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I46" i="1"/>
  <c r="I45" i="1"/>
  <c r="I44" i="1"/>
  <c r="I43" i="1"/>
  <c r="I42" i="1"/>
  <c r="F38" i="1"/>
  <c r="G38" i="1" s="1"/>
  <c r="I38" i="1" s="1"/>
  <c r="F37" i="1"/>
  <c r="G37" i="1" s="1"/>
  <c r="I37" i="1" s="1"/>
  <c r="F31" i="1"/>
  <c r="G31" i="1" s="1"/>
  <c r="I31" i="1" s="1"/>
  <c r="I32" i="1" s="1"/>
  <c r="F25" i="1"/>
  <c r="G25" i="1" s="1"/>
  <c r="I25" i="1" s="1"/>
  <c r="F24" i="1"/>
  <c r="G24" i="1" s="1"/>
  <c r="I24" i="1" s="1"/>
  <c r="F23" i="1"/>
  <c r="G23" i="1" s="1"/>
  <c r="I23" i="1" s="1"/>
  <c r="F22" i="1"/>
  <c r="G22" i="1" s="1"/>
  <c r="I22" i="1" s="1"/>
  <c r="F21" i="1"/>
  <c r="G21" i="1" s="1"/>
  <c r="I21" i="1" s="1"/>
  <c r="F20" i="1"/>
  <c r="G20" i="1" s="1"/>
  <c r="I20" i="1" s="1"/>
  <c r="I15" i="1"/>
  <c r="F7" i="1"/>
  <c r="G7" i="1" s="1"/>
  <c r="I7" i="1" s="1"/>
  <c r="F13" i="1"/>
  <c r="G13" i="1" s="1"/>
  <c r="I13" i="1" s="1"/>
  <c r="F14" i="1"/>
  <c r="G14" i="1" s="1"/>
  <c r="I14" i="1" s="1"/>
  <c r="F6" i="1"/>
  <c r="G6" i="1" s="1"/>
  <c r="I6" i="1" s="1"/>
  <c r="I26" i="1" l="1"/>
  <c r="I39" i="1"/>
  <c r="I8" i="1"/>
</calcChain>
</file>

<file path=xl/sharedStrings.xml><?xml version="1.0" encoding="utf-8"?>
<sst xmlns="http://schemas.openxmlformats.org/spreadsheetml/2006/main" count="88" uniqueCount="44">
  <si>
    <t>ZAŁĄCZNIK NR 1 - FORMULARZ ILOŚCIOWO-CENOWY</t>
  </si>
  <si>
    <t>Pakiet 1</t>
  </si>
  <si>
    <t>L.p.</t>
  </si>
  <si>
    <t>Warunki wymagane</t>
  </si>
  <si>
    <t xml:space="preserve">Nakład </t>
  </si>
  <si>
    <t>Cena jednostkowa netto</t>
  </si>
  <si>
    <t>Stawka podatku VAT</t>
  </si>
  <si>
    <t>Cena jednostkowa brutto</t>
  </si>
  <si>
    <t>Razem cena nakładu brutto                                          2x5</t>
  </si>
  <si>
    <t>Ilość nakładów</t>
  </si>
  <si>
    <t>1.</t>
  </si>
  <si>
    <t xml:space="preserve">Postępowanie nr 0337/WA/BSU/2024
Zakup gadżetów 2024
</t>
  </si>
  <si>
    <t>2.</t>
  </si>
  <si>
    <t>poduszka maskotka z motywem żywiołaków, pakowana indywidualnie w folię,
- kształt wg projektu dostarczonego przez Zamawiającego,                                                                                               
- wydruk sublimacyjny dwustronny fullcolor,
- wymiar ok. 30 cm x 50 cm, certyfikat OEKO-TEX na materiał, 
- poszewka, zdejmowalna, z wszytym suwakiem, materiał: mikrofibra Polyster 100% gramatura 205g/m2, możliwość prania poszewki w 40st.C
-wypełnienie: kulka silikonowa puchowa.</t>
  </si>
  <si>
    <t>jojo
- kolor naturalny, drewno,
- materiał drewno,
- rozmiary 5 cm na 3 cm +/- 0,5, 
- zgodnie z wizualizacją zaakceptowaną przez zamawiającego.
- tampodruk, fullcolor, jedna strona logo, druga rodzinka żywiołaków.</t>
  </si>
  <si>
    <t>RAZEM</t>
  </si>
  <si>
    <t>RAZEM  Brutto                                    6x7</t>
  </si>
  <si>
    <t>Ulica Żywiołów</t>
  </si>
  <si>
    <t>Bawełniany worek z nadrukiem wg własnego projektu Zamawiającego. NAdruk jednostronnie w maksymalnym polu nadruku. Gramatura 340g/m2, pojemność ok. 13 litrów, zamknięcie troczkiem/sznurkiem, wymiary ok. 37x47cm. Worek wykonany w 3 kolorach (w tym: granat/morski, czarny, miedziany). Kolor każdorazowo do akceptacji Zamawiającego. Próbka gadżetu z nadrukiem do akceptacji Zamawiającego przed realizacją całego nakładu.</t>
  </si>
  <si>
    <t>Kubek ceramiczny z matowym wykończeniem i nakrapianą powierzchnią kubka. Pojemność ok. 370 mL. Dostarczany w pudełku upominkowym z papieru kraft. Kubek nadaje się do mycia w zmywarce. Kubek w dwóch wariantach kolorystycznych granatowy i szary po 60 sztuk w każdym z kolorów. Nadruk 1+0 - w maksymalnym polu nadruku. Projekt nadruku do wykonania przez Zamawiającego. Próbka gadżetu z nadrukiem do akceptacji Zamawiającego przed realizacją całego nakładu.</t>
  </si>
  <si>
    <t>NCKF</t>
  </si>
  <si>
    <t>Pakiet 2</t>
  </si>
  <si>
    <t>Pakiet 3</t>
  </si>
  <si>
    <t>Butelki aluminiowe jako upominek dla uczestników półkolonii. Butelki z logotypem oraz hasłem promującym EC1</t>
  </si>
  <si>
    <t>Butelki aluminiowe logotypem oraz hasłem promującym EC1 - przeznaczone do sprzedaży. (Budżet WMiK)</t>
  </si>
  <si>
    <t>Opaski jako upominek dla uczestników półkolonii oraz jako system identyfikacji uczestników i wychowawców. Opaski w 3 kolorach (niebieski, pomarańczowy, czerwony) z logo CNiT EC1.</t>
  </si>
  <si>
    <t xml:space="preserve">papierowe pocztówki, prezentujące transformację obiektów (jedna warstwa odkrywa drugą). </t>
  </si>
  <si>
    <t>Kawa w opakowaniu z motywem EC1 (Łódzka Energia od 1907 r.) - (Budżet WMiK)</t>
  </si>
  <si>
    <t>Pins ręcznie malowany, montowany na motylek i igłę. Forma: gmach EC1. Wycena zawiera więcej niż uwzględnione w formularzu składniki: Koszt rozpoczęcia produkcji 250 zł netto oraz koszt wysyłki kurierem DHL wynosi 25 zł netto.</t>
  </si>
  <si>
    <t>CNIT</t>
  </si>
  <si>
    <t>Pakiet 4</t>
  </si>
  <si>
    <t>okrągłe przypinki - 2 butony ( w dwóch różnych wzorach) średnica  25 mm każdy , wpięte w podkładkę (wykonanie czterech dziurek)  , karton kreda 350g, druk  4+4, folia błysk drustronna</t>
  </si>
  <si>
    <t>Planetarium</t>
  </si>
  <si>
    <t>Marketing</t>
  </si>
  <si>
    <t>Pakiet 5</t>
  </si>
  <si>
    <t>Zestaw 2 pinów/buttonów przypiętych do kartonika. Piny/buttony o średnicy 25 mm, agrafka, podkład aluminiowy, wydruk 4+0, kartonik o formacie 80 x 120 mm, 350 g/m2, nadruk 4+4. Pakowane zbiorczo w tekturowe pudełka. Zamawiający dostarczy projekt nadruku - 4 różne projekty pinów.</t>
  </si>
  <si>
    <t>Magnes reklamowy. Format: 63 x 90 mm, rogi zaokrąglone, folia magnetyczna 0,4 mm + tektura 1,5 mm + papier kreda 300g, druk (4+0) + folia błysk (1+0). Pakowane zbiorczo w tekturowe pudełka. Zamawiający dostarczy projekt nadruku - 4 różne projekty.</t>
  </si>
  <si>
    <t>P1</t>
  </si>
  <si>
    <t>P2</t>
  </si>
  <si>
    <t>P3</t>
  </si>
  <si>
    <t>P4</t>
  </si>
  <si>
    <t>P5</t>
  </si>
  <si>
    <t>Razem brutto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</si>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</sst>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right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7" fillId="4" borderId="12" xfId="2" applyNumberFormat="1" applyFont="1" applyFill="1" applyBorder="1" applyAlignment="1">
      <alignment horizontal="left" vertical="top" wrapText="1"/>
    </xf>
    <xf numFmtId="0" fontId="7" fillId="0" borderId="14" xfId="2" applyFont="1" applyBorder="1" applyAlignment="1">
      <alignment horizontal="center" vertical="center"/>
    </xf>
    <xf numFmtId="44" fontId="6" fillId="3" borderId="14" xfId="0" applyNumberFormat="1" applyFont="1" applyFill="1" applyBorder="1" applyAlignment="1">
      <alignment horizontal="center" vertical="center"/>
    </xf>
    <xf numFmtId="9" fontId="6" fillId="3" borderId="14" xfId="1" applyFont="1" applyFill="1" applyBorder="1" applyAlignment="1">
      <alignment horizontal="center" vertical="center"/>
    </xf>
    <xf numFmtId="44" fontId="6" fillId="0" borderId="14" xfId="0" applyNumberFormat="1" applyFont="1" applyBorder="1" applyAlignment="1" applyProtection="1">
      <alignment horizontal="center" vertical="center"/>
      <protection locked="0"/>
    </xf>
    <xf numFmtId="44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/>
    <xf numFmtId="44" fontId="0" fillId="0" borderId="1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7" fillId="4" borderId="12" xfId="2" applyNumberFormat="1" applyFont="1" applyFill="1" applyBorder="1" applyAlignment="1">
      <alignment horizontal="center" vertical="top" wrapText="1"/>
    </xf>
    <xf numFmtId="0" fontId="0" fillId="0" borderId="14" xfId="0" applyBorder="1"/>
    <xf numFmtId="44" fontId="0" fillId="0" borderId="14" xfId="0" applyNumberFormat="1" applyBorder="1"/>
    <xf numFmtId="0" fontId="0" fillId="0" borderId="14" xfId="0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44" fontId="2" fillId="3" borderId="14" xfId="0" applyNumberFormat="1" applyFont="1" applyFill="1" applyBorder="1"/>
  </cellXfs>
  <cellStyles count="3">
    <cellStyle name="Normalny" xfId="0" builtinId="0"/>
    <cellStyle name="Normalny 4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>
      <selection activeCell="H6" sqref="H6"/>
    </sheetView>
  </sheetViews>
  <sheetFormatPr defaultRowHeight="15" x14ac:dyDescent="0.25"/>
  <cols>
    <col min="1" max="1" width="11.7109375" customWidth="1"/>
    <col min="2" max="2" width="61.5703125" customWidth="1"/>
    <col min="7" max="7" width="16.42578125" customWidth="1"/>
    <col min="9" max="9" width="18.7109375" customWidth="1"/>
  </cols>
  <sheetData>
    <row r="1" spans="1:9" ht="66.75" customHeight="1" thickBot="1" x14ac:dyDescent="0.3">
      <c r="A1" s="1" t="s">
        <v>11</v>
      </c>
      <c r="B1" s="26"/>
      <c r="C1" s="26"/>
      <c r="D1" s="26"/>
      <c r="E1" s="26"/>
      <c r="F1" s="26"/>
      <c r="G1" s="26"/>
      <c r="H1" s="26"/>
      <c r="I1" s="27"/>
    </row>
    <row r="2" spans="1:9" ht="23.25" customHeight="1" thickBot="1" x14ac:dyDescent="0.3">
      <c r="A2" s="28" t="s">
        <v>0</v>
      </c>
      <c r="B2" s="29"/>
      <c r="C2" s="29"/>
      <c r="D2" s="29"/>
      <c r="E2" s="29"/>
      <c r="F2" s="29"/>
      <c r="G2" s="29"/>
      <c r="H2" s="29"/>
      <c r="I2" s="30"/>
    </row>
    <row r="3" spans="1:9" ht="15.75" thickBot="1" x14ac:dyDescent="0.3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9" ht="27.75" customHeight="1" x14ac:dyDescent="0.25">
      <c r="A4" s="32" t="s">
        <v>17</v>
      </c>
      <c r="B4" s="33">
        <v>1</v>
      </c>
      <c r="C4" s="3">
        <v>2</v>
      </c>
      <c r="D4" s="2">
        <v>3</v>
      </c>
      <c r="E4" s="2">
        <v>4</v>
      </c>
      <c r="F4" s="3">
        <v>5</v>
      </c>
      <c r="G4" s="4">
        <v>6</v>
      </c>
      <c r="H4" s="3">
        <v>7</v>
      </c>
      <c r="I4" s="5">
        <v>8</v>
      </c>
    </row>
    <row r="5" spans="1:9" ht="44.25" customHeight="1" x14ac:dyDescent="0.25">
      <c r="A5" s="6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9" t="s">
        <v>8</v>
      </c>
      <c r="H5" s="10" t="s">
        <v>9</v>
      </c>
      <c r="I5" s="11" t="s">
        <v>16</v>
      </c>
    </row>
    <row r="6" spans="1:9" ht="96" x14ac:dyDescent="0.25">
      <c r="A6" s="12" t="s">
        <v>10</v>
      </c>
      <c r="B6" s="13" t="s">
        <v>13</v>
      </c>
      <c r="C6" s="14">
        <v>200</v>
      </c>
      <c r="D6" s="15"/>
      <c r="E6" s="16"/>
      <c r="F6" s="17">
        <f>(D6*E6)+D6</f>
        <v>0</v>
      </c>
      <c r="G6" s="18">
        <f>F6*C6</f>
        <v>0</v>
      </c>
      <c r="H6" s="19">
        <v>1</v>
      </c>
      <c r="I6" s="18">
        <f>G6*H6</f>
        <v>0</v>
      </c>
    </row>
    <row r="7" spans="1:9" ht="72.75" thickBot="1" x14ac:dyDescent="0.3">
      <c r="A7" s="12" t="s">
        <v>12</v>
      </c>
      <c r="B7" s="13" t="s">
        <v>14</v>
      </c>
      <c r="C7" s="14">
        <v>200</v>
      </c>
      <c r="D7" s="15"/>
      <c r="E7" s="16"/>
      <c r="F7" s="17">
        <f t="shared" ref="F7:F14" si="0">(D7*E7)+D7</f>
        <v>0</v>
      </c>
      <c r="G7" s="18">
        <f t="shared" ref="G7:G14" si="1">F7*C7</f>
        <v>0</v>
      </c>
      <c r="H7" s="19">
        <v>1</v>
      </c>
      <c r="I7" s="18">
        <f t="shared" ref="I7:I14" si="2">G7*H7</f>
        <v>0</v>
      </c>
    </row>
    <row r="8" spans="1:9" ht="28.5" customHeight="1" thickBot="1" x14ac:dyDescent="0.3">
      <c r="A8" s="20"/>
      <c r="B8" s="21"/>
      <c r="C8" s="21"/>
      <c r="D8" s="21"/>
      <c r="E8" s="21"/>
      <c r="F8" s="22"/>
      <c r="G8" s="23" t="s">
        <v>15</v>
      </c>
      <c r="H8" s="24"/>
      <c r="I8" s="25">
        <f>SUM(I6:I7)</f>
        <v>0</v>
      </c>
    </row>
    <row r="9" spans="1:9" x14ac:dyDescent="0.25">
      <c r="A9" s="34"/>
      <c r="B9" s="34"/>
      <c r="C9" s="34"/>
      <c r="D9" s="34"/>
      <c r="E9" s="34"/>
      <c r="F9" s="34"/>
      <c r="G9" s="34"/>
      <c r="H9" s="34"/>
      <c r="I9" s="34"/>
    </row>
    <row r="10" spans="1:9" ht="15.75" thickBot="1" x14ac:dyDescent="0.3">
      <c r="A10" s="31" t="s">
        <v>21</v>
      </c>
      <c r="B10" s="31"/>
      <c r="C10" s="31"/>
      <c r="D10" s="31"/>
      <c r="E10" s="31"/>
      <c r="F10" s="31"/>
      <c r="G10" s="31"/>
      <c r="H10" s="31"/>
      <c r="I10" s="31"/>
    </row>
    <row r="11" spans="1:9" ht="27.75" customHeight="1" x14ac:dyDescent="0.25">
      <c r="A11" s="32" t="s">
        <v>20</v>
      </c>
      <c r="B11" s="33">
        <v>1</v>
      </c>
      <c r="C11" s="3">
        <v>2</v>
      </c>
      <c r="D11" s="2">
        <v>3</v>
      </c>
      <c r="E11" s="2">
        <v>4</v>
      </c>
      <c r="F11" s="3">
        <v>5</v>
      </c>
      <c r="G11" s="4">
        <v>6</v>
      </c>
      <c r="H11" s="3">
        <v>7</v>
      </c>
      <c r="I11" s="5">
        <v>8</v>
      </c>
    </row>
    <row r="12" spans="1:9" ht="44.25" customHeight="1" x14ac:dyDescent="0.25">
      <c r="A12" s="6" t="s">
        <v>2</v>
      </c>
      <c r="B12" s="7" t="s">
        <v>3</v>
      </c>
      <c r="C12" s="8" t="s">
        <v>4</v>
      </c>
      <c r="D12" s="8" t="s">
        <v>5</v>
      </c>
      <c r="E12" s="8" t="s">
        <v>6</v>
      </c>
      <c r="F12" s="8" t="s">
        <v>7</v>
      </c>
      <c r="G12" s="9" t="s">
        <v>8</v>
      </c>
      <c r="H12" s="10" t="s">
        <v>9</v>
      </c>
      <c r="I12" s="11" t="s">
        <v>16</v>
      </c>
    </row>
    <row r="13" spans="1:9" ht="84" x14ac:dyDescent="0.25">
      <c r="A13" s="12">
        <v>1</v>
      </c>
      <c r="B13" s="13" t="s">
        <v>18</v>
      </c>
      <c r="C13" s="14">
        <v>80</v>
      </c>
      <c r="D13" s="15"/>
      <c r="E13" s="16"/>
      <c r="F13" s="17">
        <f t="shared" si="0"/>
        <v>0</v>
      </c>
      <c r="G13" s="18">
        <f t="shared" si="1"/>
        <v>0</v>
      </c>
      <c r="H13" s="19">
        <v>1</v>
      </c>
      <c r="I13" s="18">
        <f t="shared" si="2"/>
        <v>0</v>
      </c>
    </row>
    <row r="14" spans="1:9" ht="84.75" thickBot="1" x14ac:dyDescent="0.3">
      <c r="A14" s="12">
        <v>2</v>
      </c>
      <c r="B14" s="13" t="s">
        <v>19</v>
      </c>
      <c r="C14" s="14">
        <v>120</v>
      </c>
      <c r="D14" s="15"/>
      <c r="E14" s="16"/>
      <c r="F14" s="17">
        <f t="shared" si="0"/>
        <v>0</v>
      </c>
      <c r="G14" s="18">
        <f t="shared" si="1"/>
        <v>0</v>
      </c>
      <c r="H14" s="19">
        <v>1</v>
      </c>
      <c r="I14" s="18">
        <f t="shared" si="2"/>
        <v>0</v>
      </c>
    </row>
    <row r="15" spans="1:9" ht="28.5" customHeight="1" thickBot="1" x14ac:dyDescent="0.3">
      <c r="A15" s="20"/>
      <c r="B15" s="21"/>
      <c r="C15" s="21"/>
      <c r="D15" s="21"/>
      <c r="E15" s="21"/>
      <c r="F15" s="22"/>
      <c r="G15" s="23" t="s">
        <v>15</v>
      </c>
      <c r="H15" s="24"/>
      <c r="I15" s="25">
        <f>SUM(I13:I14)</f>
        <v>0</v>
      </c>
    </row>
    <row r="16" spans="1:9" x14ac:dyDescent="0.25">
      <c r="A16" s="34"/>
      <c r="B16" s="34"/>
      <c r="C16" s="34"/>
      <c r="D16" s="34"/>
      <c r="E16" s="34"/>
      <c r="F16" s="34"/>
      <c r="G16" s="34"/>
      <c r="H16" s="34"/>
      <c r="I16" s="34"/>
    </row>
    <row r="17" spans="1:9" ht="15.75" thickBot="1" x14ac:dyDescent="0.3">
      <c r="A17" s="31" t="s">
        <v>22</v>
      </c>
      <c r="B17" s="31"/>
      <c r="C17" s="31"/>
      <c r="D17" s="31"/>
      <c r="E17" s="31"/>
      <c r="F17" s="31"/>
      <c r="G17" s="31"/>
      <c r="H17" s="31"/>
      <c r="I17" s="31"/>
    </row>
    <row r="18" spans="1:9" ht="27.75" customHeight="1" x14ac:dyDescent="0.25">
      <c r="A18" s="32" t="s">
        <v>29</v>
      </c>
      <c r="B18" s="33">
        <v>1</v>
      </c>
      <c r="C18" s="3">
        <v>2</v>
      </c>
      <c r="D18" s="2">
        <v>3</v>
      </c>
      <c r="E18" s="2">
        <v>4</v>
      </c>
      <c r="F18" s="3">
        <v>5</v>
      </c>
      <c r="G18" s="4">
        <v>6</v>
      </c>
      <c r="H18" s="3">
        <v>7</v>
      </c>
      <c r="I18" s="5">
        <v>8</v>
      </c>
    </row>
    <row r="19" spans="1:9" ht="44.25" customHeight="1" x14ac:dyDescent="0.25">
      <c r="A19" s="6" t="s">
        <v>2</v>
      </c>
      <c r="B19" s="7" t="s">
        <v>3</v>
      </c>
      <c r="C19" s="8" t="s">
        <v>4</v>
      </c>
      <c r="D19" s="8" t="s">
        <v>5</v>
      </c>
      <c r="E19" s="8" t="s">
        <v>6</v>
      </c>
      <c r="F19" s="8" t="s">
        <v>7</v>
      </c>
      <c r="G19" s="9" t="s">
        <v>8</v>
      </c>
      <c r="H19" s="10" t="s">
        <v>9</v>
      </c>
      <c r="I19" s="11" t="s">
        <v>16</v>
      </c>
    </row>
    <row r="20" spans="1:9" ht="24" x14ac:dyDescent="0.25">
      <c r="A20" s="35">
        <v>1</v>
      </c>
      <c r="B20" s="13" t="s">
        <v>23</v>
      </c>
      <c r="C20" s="14">
        <v>450</v>
      </c>
      <c r="D20" s="15"/>
      <c r="E20" s="16"/>
      <c r="F20" s="17">
        <f t="shared" ref="F20:F25" si="3">(D20*E20)+D20</f>
        <v>0</v>
      </c>
      <c r="G20" s="18">
        <f t="shared" ref="G20:G25" si="4">F20*C20</f>
        <v>0</v>
      </c>
      <c r="H20" s="19">
        <v>1</v>
      </c>
      <c r="I20" s="18">
        <f t="shared" ref="I20:I25" si="5">G20*H20</f>
        <v>0</v>
      </c>
    </row>
    <row r="21" spans="1:9" ht="24" x14ac:dyDescent="0.25">
      <c r="A21" s="35">
        <v>2</v>
      </c>
      <c r="B21" s="13" t="s">
        <v>24</v>
      </c>
      <c r="C21" s="14">
        <v>110</v>
      </c>
      <c r="D21" s="15"/>
      <c r="E21" s="16"/>
      <c r="F21" s="17">
        <f t="shared" si="3"/>
        <v>0</v>
      </c>
      <c r="G21" s="18">
        <f t="shared" si="4"/>
        <v>0</v>
      </c>
      <c r="H21" s="19">
        <v>1</v>
      </c>
      <c r="I21" s="18">
        <f t="shared" si="5"/>
        <v>0</v>
      </c>
    </row>
    <row r="22" spans="1:9" ht="36" x14ac:dyDescent="0.25">
      <c r="A22" s="35">
        <v>3</v>
      </c>
      <c r="B22" s="13" t="s">
        <v>25</v>
      </c>
      <c r="C22" s="14">
        <v>500</v>
      </c>
      <c r="D22" s="15"/>
      <c r="E22" s="16"/>
      <c r="F22" s="17">
        <f t="shared" si="3"/>
        <v>0</v>
      </c>
      <c r="G22" s="18">
        <f t="shared" si="4"/>
        <v>0</v>
      </c>
      <c r="H22" s="19">
        <v>1</v>
      </c>
      <c r="I22" s="18">
        <f t="shared" si="5"/>
        <v>0</v>
      </c>
    </row>
    <row r="23" spans="1:9" ht="24" x14ac:dyDescent="0.25">
      <c r="A23" s="35">
        <v>4</v>
      </c>
      <c r="B23" s="13" t="s">
        <v>26</v>
      </c>
      <c r="C23" s="14">
        <v>700</v>
      </c>
      <c r="D23" s="15"/>
      <c r="E23" s="16"/>
      <c r="F23" s="17">
        <f t="shared" si="3"/>
        <v>0</v>
      </c>
      <c r="G23" s="18">
        <f t="shared" si="4"/>
        <v>0</v>
      </c>
      <c r="H23" s="19">
        <v>1</v>
      </c>
      <c r="I23" s="18">
        <f t="shared" si="5"/>
        <v>0</v>
      </c>
    </row>
    <row r="24" spans="1:9" ht="24" x14ac:dyDescent="0.25">
      <c r="A24" s="35">
        <v>5</v>
      </c>
      <c r="B24" s="13" t="s">
        <v>27</v>
      </c>
      <c r="C24" s="14">
        <v>250</v>
      </c>
      <c r="D24" s="15"/>
      <c r="E24" s="16"/>
      <c r="F24" s="17">
        <f t="shared" si="3"/>
        <v>0</v>
      </c>
      <c r="G24" s="18">
        <f t="shared" si="4"/>
        <v>0</v>
      </c>
      <c r="H24" s="19">
        <v>1</v>
      </c>
      <c r="I24" s="18">
        <f t="shared" si="5"/>
        <v>0</v>
      </c>
    </row>
    <row r="25" spans="1:9" ht="48.75" thickBot="1" x14ac:dyDescent="0.3">
      <c r="A25" s="35">
        <v>6</v>
      </c>
      <c r="B25" s="13" t="s">
        <v>28</v>
      </c>
      <c r="C25" s="14">
        <v>400</v>
      </c>
      <c r="D25" s="15"/>
      <c r="E25" s="16"/>
      <c r="F25" s="17">
        <f t="shared" si="3"/>
        <v>0</v>
      </c>
      <c r="G25" s="18">
        <f t="shared" si="4"/>
        <v>0</v>
      </c>
      <c r="H25" s="19">
        <v>1</v>
      </c>
      <c r="I25" s="18">
        <f t="shared" si="5"/>
        <v>0</v>
      </c>
    </row>
    <row r="26" spans="1:9" ht="28.5" customHeight="1" thickBot="1" x14ac:dyDescent="0.3">
      <c r="A26" s="20"/>
      <c r="B26" s="21"/>
      <c r="C26" s="21"/>
      <c r="D26" s="21"/>
      <c r="E26" s="21"/>
      <c r="F26" s="22"/>
      <c r="G26" s="23" t="s">
        <v>15</v>
      </c>
      <c r="H26" s="24"/>
      <c r="I26" s="25">
        <f>SUM(I20:I25)</f>
        <v>0</v>
      </c>
    </row>
    <row r="27" spans="1:9" x14ac:dyDescent="0.25">
      <c r="A27" s="34"/>
      <c r="B27" s="34"/>
      <c r="C27" s="34"/>
      <c r="D27" s="34"/>
      <c r="E27" s="34"/>
      <c r="F27" s="34"/>
      <c r="G27" s="34"/>
      <c r="H27" s="34"/>
      <c r="I27" s="34"/>
    </row>
    <row r="28" spans="1:9" ht="15.75" thickBot="1" x14ac:dyDescent="0.3">
      <c r="A28" s="31" t="s">
        <v>30</v>
      </c>
      <c r="B28" s="31"/>
      <c r="C28" s="31"/>
      <c r="D28" s="31"/>
      <c r="E28" s="31"/>
      <c r="F28" s="31"/>
      <c r="G28" s="31"/>
      <c r="H28" s="31"/>
      <c r="I28" s="31"/>
    </row>
    <row r="29" spans="1:9" ht="27.75" customHeight="1" x14ac:dyDescent="0.25">
      <c r="A29" s="32" t="s">
        <v>32</v>
      </c>
      <c r="B29" s="33">
        <v>1</v>
      </c>
      <c r="C29" s="3">
        <v>2</v>
      </c>
      <c r="D29" s="2">
        <v>3</v>
      </c>
      <c r="E29" s="2">
        <v>4</v>
      </c>
      <c r="F29" s="3">
        <v>5</v>
      </c>
      <c r="G29" s="4">
        <v>6</v>
      </c>
      <c r="H29" s="3">
        <v>7</v>
      </c>
      <c r="I29" s="5">
        <v>8</v>
      </c>
    </row>
    <row r="30" spans="1:9" ht="44.25" customHeight="1" x14ac:dyDescent="0.25">
      <c r="A30" s="6" t="s">
        <v>2</v>
      </c>
      <c r="B30" s="7" t="s">
        <v>3</v>
      </c>
      <c r="C30" s="8" t="s">
        <v>4</v>
      </c>
      <c r="D30" s="8" t="s">
        <v>5</v>
      </c>
      <c r="E30" s="8" t="s">
        <v>6</v>
      </c>
      <c r="F30" s="8" t="s">
        <v>7</v>
      </c>
      <c r="G30" s="9" t="s">
        <v>8</v>
      </c>
      <c r="H30" s="10" t="s">
        <v>9</v>
      </c>
      <c r="I30" s="11" t="s">
        <v>16</v>
      </c>
    </row>
    <row r="31" spans="1:9" ht="36.75" thickBot="1" x14ac:dyDescent="0.3">
      <c r="A31" s="35">
        <v>1</v>
      </c>
      <c r="B31" s="13" t="s">
        <v>31</v>
      </c>
      <c r="C31" s="14">
        <v>200</v>
      </c>
      <c r="D31" s="15"/>
      <c r="E31" s="16"/>
      <c r="F31" s="17">
        <f t="shared" ref="F31" si="6">(D31*E31)+D31</f>
        <v>0</v>
      </c>
      <c r="G31" s="18">
        <f t="shared" ref="G31" si="7">F31*C31</f>
        <v>0</v>
      </c>
      <c r="H31" s="19">
        <v>1</v>
      </c>
      <c r="I31" s="18">
        <f t="shared" ref="I31" si="8">G31*H31</f>
        <v>0</v>
      </c>
    </row>
    <row r="32" spans="1:9" ht="28.5" customHeight="1" thickBot="1" x14ac:dyDescent="0.3">
      <c r="A32" s="20"/>
      <c r="B32" s="21"/>
      <c r="C32" s="21"/>
      <c r="D32" s="21"/>
      <c r="E32" s="21"/>
      <c r="F32" s="22"/>
      <c r="G32" s="23" t="s">
        <v>15</v>
      </c>
      <c r="H32" s="24"/>
      <c r="I32" s="25">
        <f>SUM(I31)</f>
        <v>0</v>
      </c>
    </row>
    <row r="33" spans="1:9" x14ac:dyDescent="0.25">
      <c r="A33" s="34"/>
      <c r="B33" s="34"/>
      <c r="C33" s="34"/>
      <c r="D33" s="34"/>
      <c r="E33" s="34"/>
      <c r="F33" s="34"/>
      <c r="G33" s="34"/>
      <c r="H33" s="34"/>
      <c r="I33" s="34"/>
    </row>
    <row r="34" spans="1:9" ht="15.75" thickBot="1" x14ac:dyDescent="0.3">
      <c r="A34" s="31" t="s">
        <v>34</v>
      </c>
      <c r="B34" s="31"/>
      <c r="C34" s="31"/>
      <c r="D34" s="31"/>
      <c r="E34" s="31"/>
      <c r="F34" s="31"/>
      <c r="G34" s="31"/>
      <c r="H34" s="31"/>
      <c r="I34" s="31"/>
    </row>
    <row r="35" spans="1:9" ht="27.75" customHeight="1" x14ac:dyDescent="0.25">
      <c r="A35" s="32" t="s">
        <v>33</v>
      </c>
      <c r="B35" s="33">
        <v>1</v>
      </c>
      <c r="C35" s="3">
        <v>2</v>
      </c>
      <c r="D35" s="2">
        <v>3</v>
      </c>
      <c r="E35" s="2">
        <v>4</v>
      </c>
      <c r="F35" s="3">
        <v>5</v>
      </c>
      <c r="G35" s="4">
        <v>6</v>
      </c>
      <c r="H35" s="3">
        <v>7</v>
      </c>
      <c r="I35" s="5">
        <v>8</v>
      </c>
    </row>
    <row r="36" spans="1:9" ht="44.25" customHeight="1" x14ac:dyDescent="0.25">
      <c r="A36" s="6" t="s">
        <v>2</v>
      </c>
      <c r="B36" s="7" t="s">
        <v>3</v>
      </c>
      <c r="C36" s="8" t="s">
        <v>4</v>
      </c>
      <c r="D36" s="8" t="s">
        <v>5</v>
      </c>
      <c r="E36" s="8" t="s">
        <v>6</v>
      </c>
      <c r="F36" s="8" t="s">
        <v>7</v>
      </c>
      <c r="G36" s="9" t="s">
        <v>8</v>
      </c>
      <c r="H36" s="10" t="s">
        <v>9</v>
      </c>
      <c r="I36" s="11" t="s">
        <v>16</v>
      </c>
    </row>
    <row r="37" spans="1:9" ht="48" x14ac:dyDescent="0.25">
      <c r="A37" s="35">
        <v>1</v>
      </c>
      <c r="B37" s="13" t="s">
        <v>35</v>
      </c>
      <c r="C37" s="14">
        <v>2000</v>
      </c>
      <c r="D37" s="15"/>
      <c r="E37" s="16"/>
      <c r="F37" s="17">
        <f t="shared" ref="F37:F38" si="9">(D37*E37)+D37</f>
        <v>0</v>
      </c>
      <c r="G37" s="18">
        <f t="shared" ref="G37:G38" si="10">F37*C37</f>
        <v>0</v>
      </c>
      <c r="H37" s="19">
        <v>1</v>
      </c>
      <c r="I37" s="18">
        <f t="shared" ref="I37:I38" si="11">G37*H37</f>
        <v>0</v>
      </c>
    </row>
    <row r="38" spans="1:9" ht="48.75" thickBot="1" x14ac:dyDescent="0.3">
      <c r="A38" s="35">
        <v>2</v>
      </c>
      <c r="B38" s="13" t="s">
        <v>36</v>
      </c>
      <c r="C38" s="14">
        <v>2000</v>
      </c>
      <c r="D38" s="15"/>
      <c r="E38" s="16"/>
      <c r="F38" s="17">
        <f t="shared" si="9"/>
        <v>0</v>
      </c>
      <c r="G38" s="18">
        <f t="shared" si="10"/>
        <v>0</v>
      </c>
      <c r="H38" s="19">
        <v>1</v>
      </c>
      <c r="I38" s="18">
        <f t="shared" si="11"/>
        <v>0</v>
      </c>
    </row>
    <row r="39" spans="1:9" ht="28.5" customHeight="1" thickBot="1" x14ac:dyDescent="0.3">
      <c r="A39" s="20"/>
      <c r="B39" s="21"/>
      <c r="C39" s="21"/>
      <c r="D39" s="21"/>
      <c r="E39" s="21"/>
      <c r="F39" s="22"/>
      <c r="G39" s="23" t="s">
        <v>15</v>
      </c>
      <c r="H39" s="24"/>
      <c r="I39" s="25">
        <f>SUM(I37:I38)</f>
        <v>0</v>
      </c>
    </row>
    <row r="42" spans="1:9" x14ac:dyDescent="0.25">
      <c r="G42" s="36" t="s">
        <v>42</v>
      </c>
      <c r="H42" s="38" t="s">
        <v>37</v>
      </c>
      <c r="I42" s="37">
        <f>I8</f>
        <v>0</v>
      </c>
    </row>
    <row r="43" spans="1:9" x14ac:dyDescent="0.25">
      <c r="G43" s="36" t="s">
        <v>42</v>
      </c>
      <c r="H43" s="38" t="s">
        <v>38</v>
      </c>
      <c r="I43" s="37">
        <f>I15</f>
        <v>0</v>
      </c>
    </row>
    <row r="44" spans="1:9" x14ac:dyDescent="0.25">
      <c r="G44" s="36" t="s">
        <v>42</v>
      </c>
      <c r="H44" s="38" t="s">
        <v>39</v>
      </c>
      <c r="I44" s="37">
        <f>I26</f>
        <v>0</v>
      </c>
    </row>
    <row r="45" spans="1:9" x14ac:dyDescent="0.25">
      <c r="G45" s="36" t="s">
        <v>42</v>
      </c>
      <c r="H45" s="38" t="s">
        <v>40</v>
      </c>
      <c r="I45" s="37">
        <f>I32</f>
        <v>0</v>
      </c>
    </row>
    <row r="46" spans="1:9" x14ac:dyDescent="0.25">
      <c r="G46" s="36" t="s">
        <v>42</v>
      </c>
      <c r="H46" s="38" t="s">
        <v>41</v>
      </c>
      <c r="I46" s="37">
        <f>I39</f>
        <v>0</v>
      </c>
    </row>
    <row r="47" spans="1:9" x14ac:dyDescent="0.25">
      <c r="G47" s="39" t="s">
        <v>43</v>
      </c>
      <c r="H47" s="39"/>
      <c r="I47" s="40">
        <f>SUM(I42:I46)</f>
        <v>0</v>
      </c>
    </row>
  </sheetData>
  <mergeCells count="17">
    <mergeCell ref="A32:F32"/>
    <mergeCell ref="A33:I33"/>
    <mergeCell ref="A34:I34"/>
    <mergeCell ref="A39:F39"/>
    <mergeCell ref="G47:H47"/>
    <mergeCell ref="A15:F15"/>
    <mergeCell ref="A16:I16"/>
    <mergeCell ref="A17:I17"/>
    <mergeCell ref="A26:F26"/>
    <mergeCell ref="A27:I27"/>
    <mergeCell ref="A28:I28"/>
    <mergeCell ref="A2:I2"/>
    <mergeCell ref="A10:I10"/>
    <mergeCell ref="A8:F8"/>
    <mergeCell ref="A3:I3"/>
    <mergeCell ref="A1:I1"/>
    <mergeCell ref="A9:I9"/>
  </mergeCells>
  <pageMargins left="0.7" right="0.7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2024-05-06T13:51:43Z</dcterms:modified>
</cp:coreProperties>
</file>