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okumenty na serwerze\DZP\2019\PN_25_19 tonery\"/>
    </mc:Choice>
  </mc:AlternateContent>
  <bookViews>
    <workbookView xWindow="0" yWindow="0" windowWidth="23040" windowHeight="8244"/>
  </bookViews>
  <sheets>
    <sheet name="Arkusz1" sheetId="1" r:id="rId1"/>
  </sheets>
  <calcPr calcId="152511"/>
</workbook>
</file>

<file path=xl/calcChain.xml><?xml version="1.0" encoding="utf-8"?>
<calcChain xmlns="http://schemas.openxmlformats.org/spreadsheetml/2006/main">
  <c r="H5" i="1" l="1"/>
  <c r="I5" i="1"/>
  <c r="J5" i="1"/>
  <c r="K5" i="1"/>
  <c r="H6" i="1"/>
  <c r="I6" i="1"/>
  <c r="J6" i="1"/>
  <c r="K6" i="1"/>
  <c r="H7" i="1"/>
  <c r="I7" i="1"/>
  <c r="J7" i="1"/>
  <c r="K7" i="1"/>
  <c r="H8" i="1"/>
  <c r="I8" i="1"/>
  <c r="J8" i="1"/>
  <c r="K8" i="1"/>
  <c r="H9" i="1"/>
  <c r="I9" i="1"/>
  <c r="J9" i="1"/>
  <c r="K9" i="1"/>
  <c r="H10" i="1"/>
  <c r="I10" i="1"/>
  <c r="J10" i="1"/>
  <c r="K10" i="1"/>
  <c r="H11" i="1"/>
  <c r="I11" i="1"/>
  <c r="J11" i="1"/>
  <c r="K11" i="1"/>
  <c r="H12" i="1"/>
  <c r="I12" i="1"/>
  <c r="J12" i="1"/>
  <c r="K12" i="1"/>
  <c r="H13" i="1"/>
  <c r="I13" i="1"/>
  <c r="J13" i="1"/>
  <c r="K13" i="1"/>
  <c r="H14" i="1"/>
  <c r="I14" i="1"/>
  <c r="J14" i="1"/>
  <c r="K14" i="1"/>
  <c r="H15" i="1"/>
  <c r="I15" i="1"/>
  <c r="J15" i="1"/>
  <c r="K15" i="1"/>
  <c r="H16" i="1"/>
  <c r="I16" i="1"/>
  <c r="J16" i="1"/>
  <c r="K16" i="1"/>
  <c r="H17" i="1"/>
  <c r="I17" i="1"/>
  <c r="J17" i="1"/>
  <c r="K17"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H27" i="1"/>
  <c r="I27" i="1"/>
  <c r="J27" i="1"/>
  <c r="K27" i="1"/>
  <c r="H28" i="1"/>
  <c r="I28" i="1"/>
  <c r="J28" i="1"/>
  <c r="K28" i="1"/>
  <c r="H29" i="1"/>
  <c r="I29" i="1"/>
  <c r="J29" i="1"/>
  <c r="K29" i="1"/>
  <c r="H30" i="1"/>
  <c r="I30" i="1"/>
  <c r="J30" i="1"/>
  <c r="K30" i="1"/>
  <c r="H31" i="1"/>
  <c r="I31" i="1"/>
  <c r="J31" i="1"/>
  <c r="K31" i="1"/>
  <c r="H32" i="1"/>
  <c r="I32" i="1"/>
  <c r="J32" i="1"/>
  <c r="K32" i="1"/>
  <c r="H33" i="1"/>
  <c r="I33" i="1"/>
  <c r="J33" i="1"/>
  <c r="K33" i="1"/>
  <c r="H34" i="1"/>
  <c r="I34" i="1"/>
  <c r="J34" i="1"/>
  <c r="K34" i="1"/>
  <c r="H35" i="1"/>
  <c r="I35" i="1"/>
  <c r="J35" i="1"/>
  <c r="K35" i="1"/>
  <c r="H36" i="1"/>
  <c r="I36" i="1"/>
  <c r="J36" i="1"/>
  <c r="K36" i="1"/>
  <c r="H38" i="1"/>
  <c r="I38" i="1"/>
  <c r="J38" i="1"/>
  <c r="K38" i="1"/>
  <c r="H39" i="1"/>
  <c r="I39" i="1"/>
  <c r="J39" i="1"/>
  <c r="K39" i="1"/>
  <c r="H40" i="1"/>
  <c r="I40" i="1"/>
  <c r="J40" i="1"/>
  <c r="K40" i="1"/>
  <c r="H41" i="1"/>
  <c r="I41" i="1"/>
  <c r="J41" i="1"/>
  <c r="K41" i="1"/>
  <c r="H42" i="1"/>
  <c r="I42" i="1"/>
  <c r="J42" i="1"/>
  <c r="K42" i="1"/>
  <c r="H43" i="1"/>
  <c r="I43" i="1"/>
  <c r="J43" i="1"/>
  <c r="K43" i="1"/>
  <c r="H44" i="1"/>
  <c r="I44" i="1"/>
  <c r="J44" i="1"/>
  <c r="K44" i="1"/>
  <c r="H45" i="1"/>
  <c r="I45" i="1"/>
  <c r="J45" i="1"/>
  <c r="K45" i="1"/>
  <c r="H46" i="1"/>
  <c r="I46" i="1"/>
  <c r="J46" i="1"/>
  <c r="K46" i="1"/>
  <c r="H47" i="1"/>
  <c r="I47" i="1"/>
  <c r="J47" i="1"/>
  <c r="K47" i="1"/>
  <c r="H48" i="1"/>
  <c r="I48" i="1"/>
  <c r="J48" i="1"/>
  <c r="K48" i="1"/>
  <c r="H49" i="1"/>
  <c r="I49" i="1"/>
  <c r="J49" i="1"/>
  <c r="K49" i="1"/>
  <c r="H50" i="1"/>
  <c r="I50" i="1"/>
  <c r="J50" i="1"/>
  <c r="K50" i="1"/>
  <c r="H51" i="1"/>
  <c r="I51" i="1"/>
  <c r="J51" i="1"/>
  <c r="K51" i="1"/>
  <c r="H52" i="1"/>
  <c r="I52" i="1"/>
  <c r="J52" i="1"/>
  <c r="K52" i="1"/>
  <c r="H53" i="1"/>
  <c r="I53" i="1"/>
  <c r="J53" i="1"/>
  <c r="K53" i="1"/>
  <c r="H54" i="1"/>
  <c r="I54" i="1"/>
  <c r="J54" i="1"/>
  <c r="K54" i="1"/>
  <c r="H55" i="1"/>
  <c r="I55" i="1"/>
  <c r="J55" i="1"/>
  <c r="K55" i="1"/>
  <c r="H56" i="1"/>
  <c r="I56" i="1"/>
  <c r="J56" i="1"/>
  <c r="K56" i="1"/>
  <c r="H57" i="1"/>
  <c r="I57" i="1"/>
  <c r="J57" i="1"/>
  <c r="K57" i="1"/>
  <c r="H58" i="1"/>
  <c r="I58" i="1"/>
  <c r="J58" i="1"/>
  <c r="K58" i="1"/>
  <c r="H59" i="1"/>
  <c r="I59" i="1"/>
  <c r="J59" i="1"/>
  <c r="K59" i="1"/>
  <c r="H60" i="1"/>
  <c r="I60" i="1"/>
  <c r="J60" i="1"/>
  <c r="K60" i="1"/>
  <c r="H61" i="1"/>
  <c r="I61" i="1"/>
  <c r="J61" i="1"/>
  <c r="K61" i="1"/>
  <c r="H62" i="1"/>
  <c r="I62" i="1"/>
  <c r="J62" i="1"/>
  <c r="K62" i="1"/>
  <c r="H63" i="1"/>
  <c r="I63" i="1"/>
  <c r="J63" i="1"/>
  <c r="K63" i="1"/>
  <c r="H64" i="1"/>
  <c r="I64" i="1"/>
  <c r="J64" i="1"/>
  <c r="K64" i="1"/>
  <c r="H65" i="1"/>
  <c r="I65" i="1"/>
  <c r="J65" i="1"/>
  <c r="K65" i="1"/>
  <c r="H66" i="1"/>
  <c r="I66" i="1"/>
  <c r="J66" i="1"/>
  <c r="K66" i="1"/>
  <c r="H67" i="1"/>
  <c r="I67" i="1"/>
  <c r="J67" i="1"/>
  <c r="K67" i="1"/>
  <c r="H68" i="1"/>
  <c r="I68" i="1"/>
  <c r="J68" i="1"/>
  <c r="K68" i="1"/>
  <c r="H69" i="1"/>
  <c r="I69" i="1"/>
  <c r="J69" i="1"/>
  <c r="K69" i="1"/>
  <c r="H70" i="1"/>
  <c r="I70" i="1"/>
  <c r="J70" i="1"/>
  <c r="K70" i="1"/>
  <c r="H71" i="1"/>
  <c r="I71" i="1"/>
  <c r="J71" i="1"/>
  <c r="K71" i="1"/>
  <c r="H72" i="1"/>
  <c r="I72" i="1"/>
  <c r="J72" i="1"/>
  <c r="K72" i="1"/>
  <c r="H73" i="1"/>
  <c r="I73" i="1"/>
  <c r="J73" i="1"/>
  <c r="K73" i="1"/>
  <c r="H74" i="1"/>
  <c r="I74" i="1"/>
  <c r="J74" i="1"/>
  <c r="K74" i="1"/>
  <c r="H75" i="1"/>
  <c r="I75" i="1"/>
  <c r="J75" i="1"/>
  <c r="K75" i="1"/>
  <c r="H76" i="1"/>
  <c r="I76" i="1"/>
  <c r="J76" i="1"/>
  <c r="K76" i="1"/>
  <c r="H77" i="1"/>
  <c r="I77" i="1"/>
  <c r="J77" i="1"/>
  <c r="K77" i="1"/>
  <c r="H78" i="1"/>
  <c r="I78" i="1"/>
  <c r="J78" i="1"/>
  <c r="K78" i="1"/>
  <c r="H79" i="1"/>
  <c r="I79" i="1"/>
  <c r="J79" i="1"/>
  <c r="K79" i="1"/>
  <c r="H80" i="1"/>
  <c r="I80" i="1"/>
  <c r="J80" i="1"/>
  <c r="K80" i="1"/>
  <c r="H81" i="1"/>
  <c r="I81" i="1"/>
  <c r="J81" i="1"/>
  <c r="K81" i="1"/>
  <c r="H82" i="1"/>
  <c r="I82" i="1"/>
  <c r="J82" i="1"/>
  <c r="K82" i="1"/>
  <c r="H83" i="1"/>
  <c r="I83" i="1"/>
  <c r="J83" i="1"/>
  <c r="K83" i="1"/>
  <c r="H84" i="1"/>
  <c r="I84" i="1"/>
  <c r="J84" i="1"/>
  <c r="K84" i="1"/>
  <c r="H85" i="1"/>
  <c r="I85" i="1"/>
  <c r="J85" i="1"/>
  <c r="K85" i="1"/>
  <c r="H86" i="1"/>
  <c r="I86" i="1"/>
  <c r="J86" i="1"/>
  <c r="K86" i="1"/>
  <c r="H87" i="1"/>
  <c r="I87" i="1"/>
  <c r="J87" i="1"/>
  <c r="K87" i="1"/>
  <c r="H88" i="1"/>
  <c r="I88" i="1"/>
  <c r="J88" i="1"/>
  <c r="K88" i="1"/>
  <c r="H89" i="1"/>
  <c r="I89" i="1"/>
  <c r="J89" i="1"/>
  <c r="K89" i="1"/>
  <c r="H90" i="1"/>
  <c r="I90" i="1"/>
  <c r="J90" i="1"/>
  <c r="K90" i="1"/>
  <c r="H91" i="1"/>
  <c r="I91" i="1"/>
  <c r="J91" i="1"/>
  <c r="K91" i="1"/>
  <c r="H92" i="1"/>
  <c r="I92" i="1"/>
  <c r="J92" i="1"/>
  <c r="K92" i="1"/>
  <c r="H96" i="1"/>
  <c r="I96" i="1"/>
  <c r="J96" i="1"/>
  <c r="K96" i="1"/>
  <c r="H97" i="1"/>
  <c r="I97" i="1"/>
  <c r="J97" i="1"/>
  <c r="K97" i="1"/>
  <c r="H98" i="1"/>
  <c r="I98" i="1"/>
  <c r="J98" i="1"/>
  <c r="K98" i="1"/>
  <c r="H99" i="1"/>
  <c r="I99" i="1"/>
  <c r="J99" i="1"/>
  <c r="K99" i="1"/>
  <c r="H100" i="1"/>
  <c r="I100" i="1"/>
  <c r="J100" i="1"/>
  <c r="K100" i="1"/>
  <c r="H101" i="1"/>
  <c r="I101" i="1"/>
  <c r="J101" i="1"/>
  <c r="K101" i="1"/>
  <c r="H102" i="1"/>
  <c r="I102" i="1"/>
  <c r="J102" i="1"/>
  <c r="K102" i="1"/>
  <c r="H103" i="1"/>
  <c r="I103" i="1"/>
  <c r="J103" i="1"/>
  <c r="K103" i="1"/>
  <c r="H104" i="1"/>
  <c r="I104" i="1"/>
  <c r="J104" i="1"/>
  <c r="K104" i="1"/>
  <c r="H105" i="1"/>
  <c r="I105" i="1"/>
  <c r="J105" i="1"/>
  <c r="K105" i="1"/>
  <c r="H106" i="1"/>
  <c r="I106" i="1"/>
  <c r="J106" i="1"/>
  <c r="K106" i="1"/>
  <c r="H107" i="1"/>
  <c r="I107" i="1"/>
  <c r="J107" i="1"/>
  <c r="K107" i="1"/>
  <c r="H109" i="1"/>
  <c r="I109" i="1"/>
  <c r="J109" i="1"/>
  <c r="K109" i="1"/>
  <c r="H110" i="1"/>
  <c r="I110" i="1"/>
  <c r="J110" i="1"/>
  <c r="K110" i="1"/>
  <c r="H111" i="1"/>
  <c r="I111" i="1"/>
  <c r="J111" i="1"/>
  <c r="K111" i="1"/>
  <c r="H112" i="1"/>
  <c r="I112" i="1"/>
  <c r="J112" i="1"/>
  <c r="K112" i="1"/>
  <c r="H113" i="1"/>
  <c r="I113" i="1"/>
  <c r="J113" i="1"/>
  <c r="K113" i="1"/>
  <c r="H114" i="1"/>
  <c r="I114" i="1"/>
  <c r="J114" i="1"/>
  <c r="K114" i="1"/>
  <c r="H115" i="1"/>
  <c r="I115" i="1"/>
  <c r="J115" i="1"/>
  <c r="K115" i="1"/>
  <c r="H116" i="1"/>
  <c r="I116" i="1"/>
  <c r="J116" i="1"/>
  <c r="K116" i="1"/>
  <c r="H117" i="1"/>
  <c r="I117" i="1"/>
  <c r="J117" i="1"/>
  <c r="K117" i="1"/>
  <c r="H118" i="1"/>
  <c r="I118" i="1"/>
  <c r="J118" i="1"/>
  <c r="K118" i="1"/>
  <c r="H119" i="1"/>
  <c r="I119" i="1"/>
  <c r="J119" i="1"/>
  <c r="K119" i="1"/>
  <c r="H120" i="1"/>
  <c r="I120" i="1"/>
  <c r="J120" i="1"/>
  <c r="K120" i="1"/>
  <c r="H121" i="1"/>
  <c r="I121" i="1"/>
  <c r="J121" i="1"/>
  <c r="K121" i="1"/>
  <c r="H122" i="1"/>
  <c r="I122" i="1"/>
  <c r="J122" i="1"/>
  <c r="K122" i="1"/>
  <c r="H123" i="1"/>
  <c r="I123" i="1"/>
  <c r="J123" i="1"/>
  <c r="K123" i="1"/>
  <c r="H124" i="1"/>
  <c r="I124" i="1"/>
  <c r="J124" i="1"/>
  <c r="K124" i="1"/>
  <c r="H125" i="1"/>
  <c r="I125" i="1"/>
  <c r="J125" i="1"/>
  <c r="K125" i="1"/>
  <c r="H126" i="1"/>
  <c r="I126" i="1"/>
  <c r="J126" i="1"/>
  <c r="K126" i="1"/>
  <c r="H127" i="1"/>
  <c r="I127" i="1"/>
  <c r="J127" i="1"/>
  <c r="K127" i="1"/>
  <c r="H128" i="1"/>
  <c r="I128" i="1"/>
  <c r="J128" i="1"/>
  <c r="K128" i="1"/>
  <c r="H129" i="1"/>
  <c r="I129" i="1"/>
  <c r="J129" i="1"/>
  <c r="K129" i="1"/>
  <c r="H130" i="1"/>
  <c r="I130" i="1"/>
  <c r="J130" i="1"/>
  <c r="K130" i="1"/>
  <c r="H131" i="1"/>
  <c r="I131" i="1"/>
  <c r="J131" i="1"/>
  <c r="K131" i="1"/>
  <c r="H132" i="1"/>
  <c r="I132" i="1"/>
  <c r="J132" i="1"/>
  <c r="K132" i="1"/>
  <c r="H133" i="1"/>
  <c r="I133" i="1"/>
  <c r="J133" i="1"/>
  <c r="K133" i="1"/>
  <c r="H137" i="1"/>
  <c r="I137" i="1"/>
  <c r="J137" i="1"/>
  <c r="K137" i="1"/>
  <c r="H138" i="1"/>
  <c r="I138" i="1"/>
  <c r="J138" i="1"/>
  <c r="K138" i="1"/>
  <c r="H139" i="1"/>
  <c r="I139" i="1"/>
  <c r="J139" i="1"/>
  <c r="K139" i="1"/>
  <c r="H140" i="1"/>
  <c r="I140" i="1"/>
  <c r="J140" i="1"/>
  <c r="K140" i="1"/>
  <c r="H141" i="1"/>
  <c r="I141" i="1"/>
  <c r="J141" i="1"/>
  <c r="K141" i="1"/>
  <c r="H142" i="1"/>
  <c r="I142" i="1"/>
  <c r="J142" i="1"/>
  <c r="K142" i="1"/>
  <c r="H143" i="1"/>
  <c r="I143" i="1"/>
  <c r="J143" i="1"/>
  <c r="K143" i="1"/>
  <c r="H145" i="1"/>
  <c r="I145" i="1"/>
  <c r="J145" i="1"/>
  <c r="K145" i="1"/>
  <c r="H146" i="1"/>
  <c r="I146" i="1"/>
  <c r="J146" i="1"/>
  <c r="K146" i="1"/>
  <c r="H147" i="1"/>
  <c r="I147" i="1"/>
  <c r="J147" i="1"/>
  <c r="K147" i="1"/>
  <c r="H148" i="1"/>
  <c r="I148" i="1"/>
  <c r="J148" i="1"/>
  <c r="K148" i="1"/>
  <c r="H149" i="1"/>
  <c r="I149" i="1"/>
  <c r="J149" i="1"/>
  <c r="K149" i="1"/>
  <c r="H150" i="1"/>
  <c r="I150" i="1"/>
  <c r="J150" i="1"/>
  <c r="K150" i="1"/>
  <c r="H151" i="1"/>
  <c r="I151" i="1"/>
  <c r="J151" i="1"/>
  <c r="K151" i="1"/>
  <c r="H152" i="1"/>
  <c r="I152" i="1"/>
  <c r="J152" i="1"/>
  <c r="K152" i="1"/>
  <c r="H153" i="1"/>
  <c r="I153" i="1"/>
  <c r="J153" i="1"/>
  <c r="K153" i="1"/>
  <c r="H154" i="1"/>
  <c r="I154" i="1"/>
  <c r="J154" i="1"/>
  <c r="K154" i="1"/>
  <c r="H155" i="1"/>
  <c r="I155" i="1"/>
  <c r="J155" i="1"/>
  <c r="K155" i="1"/>
  <c r="H156" i="1"/>
  <c r="I156" i="1"/>
  <c r="J156" i="1"/>
  <c r="K156" i="1"/>
  <c r="H157" i="1"/>
  <c r="I157" i="1"/>
  <c r="J157" i="1"/>
  <c r="K157" i="1"/>
  <c r="H158" i="1"/>
  <c r="I158" i="1"/>
  <c r="J158" i="1"/>
  <c r="K158" i="1"/>
  <c r="H159" i="1"/>
  <c r="I159" i="1"/>
  <c r="J159" i="1"/>
  <c r="K159" i="1"/>
  <c r="H160" i="1"/>
  <c r="I160" i="1"/>
  <c r="J160" i="1"/>
  <c r="K160" i="1"/>
  <c r="H161" i="1"/>
  <c r="I161" i="1"/>
  <c r="J161" i="1"/>
  <c r="K161" i="1"/>
  <c r="H162" i="1"/>
  <c r="I162" i="1"/>
  <c r="J162" i="1"/>
  <c r="K162" i="1"/>
  <c r="H165" i="1"/>
  <c r="I165" i="1"/>
  <c r="J165" i="1"/>
  <c r="K165" i="1"/>
  <c r="H166" i="1"/>
  <c r="I166" i="1"/>
  <c r="J166" i="1"/>
  <c r="K166" i="1"/>
  <c r="H167" i="1"/>
  <c r="I167" i="1"/>
  <c r="J167" i="1"/>
  <c r="K167" i="1"/>
  <c r="H168" i="1"/>
  <c r="I168" i="1"/>
  <c r="J168" i="1"/>
  <c r="K168" i="1"/>
  <c r="H169" i="1"/>
  <c r="I169" i="1"/>
  <c r="J169" i="1"/>
  <c r="K169" i="1"/>
  <c r="H170" i="1"/>
  <c r="I170" i="1"/>
  <c r="J170" i="1"/>
  <c r="K170" i="1"/>
  <c r="H171" i="1"/>
  <c r="I171" i="1"/>
  <c r="J171" i="1"/>
  <c r="K171" i="1"/>
  <c r="H172" i="1"/>
  <c r="I172" i="1"/>
  <c r="J172" i="1"/>
  <c r="K172" i="1"/>
  <c r="H173" i="1"/>
  <c r="I173" i="1"/>
  <c r="J173" i="1"/>
  <c r="K173" i="1"/>
  <c r="H175" i="1"/>
  <c r="I175" i="1"/>
  <c r="J175" i="1"/>
  <c r="K175" i="1"/>
  <c r="H176" i="1"/>
  <c r="I176" i="1"/>
  <c r="J176" i="1"/>
  <c r="K176" i="1"/>
  <c r="H177" i="1"/>
  <c r="I177" i="1"/>
  <c r="J177" i="1"/>
  <c r="K177" i="1"/>
  <c r="H178" i="1"/>
  <c r="I178" i="1"/>
  <c r="J178" i="1"/>
  <c r="K178" i="1"/>
  <c r="H179" i="1"/>
  <c r="I179" i="1"/>
  <c r="J179" i="1"/>
  <c r="K179" i="1"/>
  <c r="H180" i="1"/>
  <c r="I180" i="1"/>
  <c r="J180" i="1"/>
  <c r="K180" i="1"/>
  <c r="H181" i="1"/>
  <c r="I181" i="1"/>
  <c r="J181" i="1"/>
  <c r="K181" i="1"/>
  <c r="H182" i="1"/>
  <c r="I182" i="1"/>
  <c r="J182" i="1"/>
  <c r="K182" i="1"/>
  <c r="H183" i="1"/>
  <c r="I183" i="1"/>
  <c r="J183" i="1"/>
  <c r="K183" i="1"/>
  <c r="H184" i="1"/>
  <c r="I184" i="1"/>
  <c r="J184" i="1"/>
  <c r="K184" i="1"/>
  <c r="H185" i="1"/>
  <c r="I185" i="1"/>
  <c r="J185" i="1"/>
  <c r="K185" i="1"/>
  <c r="H186" i="1"/>
  <c r="I186" i="1"/>
  <c r="J186" i="1"/>
  <c r="K186" i="1"/>
  <c r="H187" i="1"/>
  <c r="I187" i="1"/>
  <c r="J187" i="1"/>
  <c r="K187" i="1"/>
  <c r="H188" i="1"/>
  <c r="I188" i="1"/>
  <c r="J188" i="1"/>
  <c r="K188" i="1"/>
  <c r="H189" i="1"/>
  <c r="I189" i="1"/>
  <c r="J189" i="1"/>
  <c r="K189" i="1"/>
  <c r="H190" i="1"/>
  <c r="I190" i="1"/>
  <c r="J190" i="1"/>
  <c r="K190" i="1"/>
  <c r="H191" i="1"/>
  <c r="I191" i="1"/>
  <c r="J191" i="1"/>
  <c r="K191" i="1"/>
  <c r="H192" i="1"/>
  <c r="I192" i="1"/>
  <c r="J192" i="1"/>
  <c r="K192" i="1"/>
  <c r="H193" i="1"/>
  <c r="I193" i="1"/>
  <c r="J193" i="1"/>
  <c r="K193" i="1"/>
  <c r="H194" i="1"/>
  <c r="I194" i="1"/>
  <c r="J194" i="1"/>
  <c r="K194" i="1"/>
  <c r="H195" i="1"/>
  <c r="I195" i="1"/>
  <c r="J195" i="1"/>
  <c r="K195" i="1"/>
  <c r="H196" i="1"/>
  <c r="I196" i="1"/>
  <c r="J196" i="1"/>
  <c r="K196" i="1"/>
  <c r="H197" i="1"/>
  <c r="I197" i="1"/>
  <c r="J197" i="1"/>
  <c r="K197" i="1"/>
  <c r="H198" i="1"/>
  <c r="I198" i="1"/>
  <c r="J198" i="1"/>
  <c r="K198" i="1"/>
  <c r="H202" i="1"/>
  <c r="I202" i="1"/>
  <c r="J202" i="1"/>
  <c r="K202" i="1"/>
  <c r="H203" i="1"/>
  <c r="I203" i="1"/>
  <c r="J203" i="1"/>
  <c r="K203" i="1"/>
  <c r="H204" i="1"/>
  <c r="I204" i="1"/>
  <c r="J204" i="1"/>
  <c r="K204" i="1"/>
  <c r="H205" i="1"/>
  <c r="I205" i="1"/>
  <c r="J205" i="1"/>
  <c r="K205" i="1"/>
  <c r="H206" i="1"/>
  <c r="I206" i="1"/>
  <c r="J206" i="1"/>
  <c r="K206" i="1"/>
  <c r="H207" i="1"/>
  <c r="I207" i="1"/>
  <c r="J207" i="1"/>
  <c r="K207" i="1"/>
  <c r="H208" i="1"/>
  <c r="I208" i="1"/>
  <c r="J208" i="1"/>
  <c r="K208" i="1"/>
  <c r="H209" i="1"/>
  <c r="I209" i="1"/>
  <c r="J209" i="1"/>
  <c r="K209" i="1"/>
  <c r="H210" i="1"/>
  <c r="I210" i="1"/>
  <c r="J210" i="1"/>
  <c r="K210" i="1"/>
  <c r="H211" i="1"/>
  <c r="I211" i="1"/>
  <c r="J211" i="1"/>
  <c r="K211" i="1"/>
  <c r="H212" i="1"/>
  <c r="I212" i="1"/>
  <c r="J212" i="1"/>
  <c r="K212" i="1"/>
  <c r="H213" i="1"/>
  <c r="I213" i="1"/>
  <c r="J213" i="1"/>
  <c r="K213" i="1"/>
  <c r="H214" i="1"/>
  <c r="I214" i="1"/>
  <c r="J214" i="1"/>
  <c r="K214" i="1"/>
  <c r="H215" i="1"/>
  <c r="I215" i="1"/>
  <c r="J215" i="1"/>
  <c r="K215" i="1"/>
  <c r="H216" i="1"/>
  <c r="I216" i="1"/>
  <c r="J216" i="1"/>
  <c r="K216" i="1"/>
  <c r="H217" i="1"/>
  <c r="I217" i="1"/>
  <c r="J217" i="1"/>
  <c r="K217" i="1"/>
  <c r="H218" i="1"/>
  <c r="I218" i="1"/>
  <c r="J218" i="1"/>
  <c r="K218" i="1"/>
  <c r="H219" i="1"/>
  <c r="I219" i="1"/>
  <c r="J219" i="1"/>
  <c r="K219" i="1"/>
  <c r="H220" i="1"/>
  <c r="I220" i="1"/>
  <c r="J220" i="1"/>
  <c r="K220" i="1"/>
  <c r="H221" i="1"/>
  <c r="I221" i="1"/>
  <c r="J221" i="1"/>
  <c r="K221" i="1"/>
  <c r="H222" i="1"/>
  <c r="I222" i="1"/>
  <c r="J222" i="1"/>
  <c r="K222" i="1"/>
  <c r="H223" i="1"/>
  <c r="I223" i="1"/>
  <c r="J223" i="1"/>
  <c r="K223" i="1"/>
  <c r="H224" i="1"/>
  <c r="I224" i="1"/>
  <c r="J224" i="1"/>
  <c r="K224" i="1"/>
  <c r="H225" i="1"/>
  <c r="I225" i="1"/>
  <c r="J225" i="1"/>
  <c r="K225" i="1"/>
  <c r="H226" i="1"/>
  <c r="I226" i="1"/>
  <c r="J226" i="1"/>
  <c r="K226" i="1"/>
  <c r="H227" i="1"/>
  <c r="I227" i="1"/>
  <c r="J227" i="1"/>
  <c r="K227" i="1"/>
  <c r="H228" i="1"/>
  <c r="I228" i="1"/>
  <c r="J228" i="1"/>
  <c r="K228" i="1"/>
  <c r="H229" i="1"/>
  <c r="I229" i="1"/>
  <c r="J229" i="1"/>
  <c r="K229" i="1"/>
  <c r="H230" i="1"/>
  <c r="I230" i="1"/>
  <c r="J230" i="1"/>
  <c r="K230" i="1"/>
  <c r="H231" i="1"/>
  <c r="I231" i="1"/>
  <c r="J231" i="1"/>
  <c r="K231" i="1"/>
  <c r="H232" i="1"/>
  <c r="I232" i="1"/>
  <c r="J232" i="1"/>
  <c r="K232" i="1"/>
  <c r="H233" i="1"/>
  <c r="I233" i="1"/>
  <c r="J233" i="1"/>
  <c r="K233" i="1"/>
  <c r="H234" i="1"/>
  <c r="I234" i="1"/>
  <c r="J234" i="1"/>
  <c r="K234" i="1"/>
  <c r="H235" i="1"/>
  <c r="I235" i="1"/>
  <c r="J235" i="1"/>
  <c r="K235" i="1"/>
  <c r="H236" i="1"/>
  <c r="I236" i="1"/>
  <c r="J236" i="1"/>
  <c r="K236" i="1"/>
  <c r="H237" i="1"/>
  <c r="I237" i="1"/>
  <c r="J237" i="1"/>
  <c r="K237" i="1"/>
  <c r="H238" i="1"/>
  <c r="I238" i="1"/>
  <c r="J238" i="1"/>
  <c r="K238" i="1"/>
  <c r="H239" i="1"/>
  <c r="I239" i="1"/>
  <c r="J239" i="1"/>
  <c r="K239" i="1"/>
  <c r="H240" i="1"/>
  <c r="I240" i="1"/>
  <c r="J240" i="1"/>
  <c r="K240" i="1"/>
  <c r="H241" i="1"/>
  <c r="I241" i="1"/>
  <c r="J241" i="1"/>
  <c r="K241" i="1"/>
  <c r="H242" i="1"/>
  <c r="I242" i="1"/>
  <c r="J242" i="1"/>
  <c r="K242" i="1"/>
  <c r="H243" i="1"/>
  <c r="I243" i="1"/>
  <c r="J243" i="1"/>
  <c r="K243" i="1"/>
  <c r="H244" i="1"/>
  <c r="I244" i="1"/>
  <c r="J244" i="1"/>
  <c r="K244" i="1"/>
  <c r="H245" i="1"/>
  <c r="I245" i="1"/>
  <c r="J245" i="1"/>
  <c r="K245" i="1"/>
  <c r="H246" i="1"/>
  <c r="I246" i="1"/>
  <c r="J246" i="1"/>
  <c r="K246" i="1"/>
  <c r="H247" i="1"/>
  <c r="I247" i="1"/>
  <c r="J247" i="1"/>
  <c r="K247" i="1"/>
  <c r="H248" i="1"/>
  <c r="I248" i="1"/>
  <c r="J248" i="1"/>
  <c r="K248" i="1"/>
  <c r="H249" i="1"/>
  <c r="I249" i="1"/>
  <c r="J249" i="1"/>
  <c r="K249" i="1"/>
  <c r="H250" i="1"/>
  <c r="I250" i="1"/>
  <c r="J250" i="1"/>
  <c r="K250" i="1"/>
  <c r="H251" i="1"/>
  <c r="I251" i="1"/>
  <c r="J251" i="1"/>
  <c r="K251" i="1"/>
  <c r="H252" i="1"/>
  <c r="I252" i="1"/>
  <c r="J252" i="1"/>
  <c r="K252" i="1"/>
  <c r="H253" i="1"/>
  <c r="I253" i="1"/>
  <c r="J253" i="1"/>
  <c r="K253" i="1"/>
  <c r="H254" i="1"/>
  <c r="I254" i="1"/>
  <c r="J254" i="1"/>
  <c r="K254" i="1"/>
  <c r="H255" i="1"/>
  <c r="I255" i="1"/>
  <c r="J255" i="1"/>
  <c r="K255" i="1"/>
  <c r="H256" i="1"/>
  <c r="I256" i="1"/>
  <c r="J256" i="1"/>
  <c r="K256" i="1"/>
  <c r="H257" i="1"/>
  <c r="I257" i="1"/>
  <c r="J257" i="1"/>
  <c r="K257" i="1"/>
  <c r="H259" i="1"/>
  <c r="I259" i="1"/>
  <c r="J259" i="1"/>
  <c r="K259" i="1"/>
  <c r="H260" i="1"/>
  <c r="I260" i="1"/>
  <c r="J260" i="1"/>
  <c r="K260" i="1"/>
  <c r="H261" i="1"/>
  <c r="I261" i="1"/>
  <c r="J261" i="1"/>
  <c r="K261" i="1"/>
  <c r="H262" i="1"/>
  <c r="I262" i="1"/>
  <c r="J262" i="1"/>
  <c r="K262" i="1"/>
  <c r="H263" i="1"/>
  <c r="I263" i="1"/>
  <c r="J263" i="1"/>
  <c r="K263" i="1"/>
  <c r="H264" i="1"/>
  <c r="I264" i="1"/>
  <c r="J264" i="1"/>
  <c r="K264" i="1"/>
  <c r="H265" i="1"/>
  <c r="I265" i="1"/>
  <c r="J265" i="1"/>
  <c r="K265" i="1"/>
  <c r="H266" i="1"/>
  <c r="I266" i="1"/>
  <c r="J266" i="1"/>
  <c r="K266" i="1"/>
  <c r="H267" i="1"/>
  <c r="I267" i="1"/>
  <c r="J267" i="1"/>
  <c r="K267" i="1"/>
  <c r="H268" i="1"/>
  <c r="I268" i="1"/>
  <c r="J268" i="1"/>
  <c r="K268" i="1"/>
  <c r="H269" i="1"/>
  <c r="I269" i="1"/>
  <c r="J269" i="1"/>
  <c r="K269" i="1"/>
  <c r="H270" i="1"/>
  <c r="I270" i="1"/>
  <c r="J270" i="1"/>
  <c r="K270" i="1"/>
  <c r="H271" i="1"/>
  <c r="I271" i="1"/>
  <c r="J271" i="1"/>
  <c r="K271" i="1"/>
  <c r="H272" i="1"/>
  <c r="I272" i="1"/>
  <c r="J272" i="1"/>
  <c r="K272" i="1"/>
  <c r="H273" i="1"/>
  <c r="I273" i="1"/>
  <c r="J273" i="1"/>
  <c r="K273" i="1"/>
  <c r="H274" i="1"/>
  <c r="I274" i="1"/>
  <c r="J274" i="1"/>
  <c r="K274" i="1"/>
  <c r="H275" i="1"/>
  <c r="I275" i="1"/>
  <c r="J275" i="1"/>
  <c r="K275" i="1"/>
  <c r="H276" i="1"/>
  <c r="I276" i="1"/>
  <c r="J276" i="1"/>
  <c r="K276" i="1"/>
  <c r="H277" i="1"/>
  <c r="I277" i="1"/>
  <c r="J277" i="1"/>
  <c r="K277" i="1"/>
  <c r="H278" i="1"/>
  <c r="I278" i="1"/>
  <c r="J278" i="1"/>
  <c r="K278" i="1"/>
  <c r="H279" i="1"/>
  <c r="I279" i="1"/>
  <c r="J279" i="1"/>
  <c r="K279" i="1"/>
  <c r="H280" i="1"/>
  <c r="I280" i="1"/>
  <c r="J280" i="1"/>
  <c r="K280" i="1"/>
  <c r="H281" i="1"/>
  <c r="I281" i="1"/>
  <c r="J281" i="1"/>
  <c r="K281" i="1"/>
  <c r="H282" i="1"/>
  <c r="I282" i="1"/>
  <c r="J282" i="1"/>
  <c r="K282" i="1"/>
  <c r="H283" i="1"/>
  <c r="I283" i="1"/>
  <c r="J283" i="1"/>
  <c r="K283" i="1"/>
  <c r="H284" i="1"/>
  <c r="I284" i="1"/>
  <c r="J284" i="1"/>
  <c r="K284" i="1"/>
  <c r="H285" i="1"/>
  <c r="I285" i="1"/>
  <c r="J285" i="1"/>
  <c r="K285" i="1"/>
  <c r="H286" i="1"/>
  <c r="I286" i="1"/>
  <c r="J286" i="1"/>
  <c r="K286" i="1"/>
  <c r="H287" i="1"/>
  <c r="I287" i="1"/>
  <c r="J287" i="1"/>
  <c r="K287" i="1"/>
  <c r="H288" i="1"/>
  <c r="I288" i="1"/>
  <c r="J288" i="1"/>
  <c r="K288" i="1"/>
  <c r="H289" i="1"/>
  <c r="I289" i="1"/>
  <c r="J289" i="1"/>
  <c r="K289" i="1"/>
  <c r="H290" i="1"/>
  <c r="I290" i="1"/>
  <c r="J290" i="1"/>
  <c r="K290" i="1"/>
  <c r="H291" i="1"/>
  <c r="I291" i="1"/>
  <c r="J291" i="1"/>
  <c r="K291" i="1"/>
  <c r="H292" i="1"/>
  <c r="I292" i="1"/>
  <c r="J292" i="1"/>
  <c r="K292" i="1"/>
  <c r="H293" i="1"/>
  <c r="I293" i="1"/>
  <c r="J293" i="1"/>
  <c r="K293" i="1"/>
  <c r="H294" i="1"/>
  <c r="I294" i="1"/>
  <c r="J294" i="1"/>
  <c r="K294" i="1"/>
  <c r="H295" i="1"/>
  <c r="I295" i="1"/>
  <c r="J295" i="1"/>
  <c r="K295" i="1"/>
  <c r="H296" i="1"/>
  <c r="I296" i="1"/>
  <c r="J296" i="1"/>
  <c r="K296" i="1"/>
  <c r="H297" i="1"/>
  <c r="I297" i="1"/>
  <c r="J297" i="1"/>
  <c r="K297" i="1"/>
  <c r="H298" i="1"/>
  <c r="I298" i="1"/>
  <c r="J298" i="1"/>
  <c r="K298" i="1"/>
  <c r="H299" i="1"/>
  <c r="I299" i="1"/>
  <c r="J299" i="1"/>
  <c r="K299" i="1"/>
  <c r="H300" i="1"/>
  <c r="I300" i="1"/>
  <c r="J300" i="1"/>
  <c r="K300" i="1"/>
  <c r="H301" i="1"/>
  <c r="I301" i="1"/>
  <c r="J301" i="1"/>
  <c r="K301" i="1"/>
  <c r="H302" i="1"/>
  <c r="I302" i="1"/>
  <c r="J302" i="1"/>
  <c r="K302" i="1"/>
  <c r="H303" i="1"/>
  <c r="I303" i="1"/>
  <c r="J303" i="1"/>
  <c r="K303" i="1"/>
  <c r="H304" i="1"/>
  <c r="I304" i="1"/>
  <c r="J304" i="1"/>
  <c r="K304" i="1"/>
  <c r="H305" i="1"/>
  <c r="I305" i="1"/>
  <c r="J305" i="1"/>
  <c r="K305" i="1"/>
  <c r="H306" i="1"/>
  <c r="I306" i="1"/>
  <c r="J306" i="1"/>
  <c r="K306" i="1"/>
  <c r="H307" i="1"/>
  <c r="I307" i="1"/>
  <c r="J307" i="1"/>
  <c r="K307" i="1"/>
  <c r="H308" i="1"/>
  <c r="I308" i="1"/>
  <c r="J308" i="1"/>
  <c r="K308" i="1"/>
  <c r="H309" i="1"/>
  <c r="I309" i="1"/>
  <c r="J309" i="1"/>
  <c r="K309" i="1"/>
  <c r="H310" i="1"/>
  <c r="I310" i="1"/>
  <c r="J310" i="1"/>
  <c r="K310" i="1"/>
  <c r="H311" i="1"/>
  <c r="I311" i="1"/>
  <c r="J311" i="1"/>
  <c r="K311" i="1"/>
  <c r="H312" i="1"/>
  <c r="I312" i="1"/>
  <c r="J312" i="1"/>
  <c r="K312" i="1"/>
  <c r="H313" i="1"/>
  <c r="I313" i="1"/>
  <c r="J313" i="1"/>
  <c r="K313" i="1"/>
  <c r="H314" i="1"/>
  <c r="I314" i="1"/>
  <c r="J314" i="1"/>
  <c r="K314" i="1"/>
  <c r="H315" i="1"/>
  <c r="I315" i="1"/>
  <c r="J315" i="1"/>
  <c r="K315" i="1"/>
  <c r="H316" i="1"/>
  <c r="I316" i="1"/>
  <c r="J316" i="1"/>
  <c r="K316" i="1"/>
  <c r="H317" i="1"/>
  <c r="I317" i="1"/>
  <c r="J317" i="1"/>
  <c r="K317" i="1"/>
  <c r="H318" i="1"/>
  <c r="I318" i="1"/>
  <c r="J318" i="1"/>
  <c r="K318" i="1"/>
  <c r="H322" i="1"/>
  <c r="I322" i="1"/>
  <c r="J322" i="1"/>
  <c r="K322" i="1"/>
  <c r="H323" i="1"/>
  <c r="I323" i="1"/>
  <c r="J323" i="1"/>
  <c r="K323" i="1"/>
  <c r="H324" i="1"/>
  <c r="I324" i="1"/>
  <c r="J324" i="1"/>
  <c r="K324" i="1"/>
  <c r="H325" i="1"/>
  <c r="I325" i="1"/>
  <c r="J325" i="1"/>
  <c r="K325" i="1"/>
  <c r="H326" i="1"/>
  <c r="I326" i="1"/>
  <c r="J326" i="1"/>
  <c r="K326" i="1"/>
  <c r="H327" i="1"/>
  <c r="I327" i="1"/>
  <c r="J327" i="1"/>
  <c r="K327" i="1"/>
  <c r="H328" i="1"/>
  <c r="I328" i="1"/>
  <c r="J328" i="1"/>
  <c r="K328" i="1"/>
  <c r="H330" i="1"/>
  <c r="I330" i="1"/>
  <c r="J330" i="1"/>
  <c r="K330" i="1"/>
  <c r="H331" i="1"/>
  <c r="I331" i="1"/>
  <c r="J331" i="1"/>
  <c r="K331" i="1"/>
  <c r="H332" i="1"/>
  <c r="I332" i="1"/>
  <c r="J332" i="1"/>
  <c r="K332" i="1"/>
  <c r="H336" i="1"/>
  <c r="I336" i="1"/>
  <c r="J336" i="1"/>
  <c r="K336" i="1"/>
  <c r="H337" i="1"/>
  <c r="I337" i="1"/>
  <c r="J337" i="1"/>
  <c r="K337" i="1"/>
  <c r="H338" i="1"/>
  <c r="I338" i="1"/>
  <c r="J338" i="1"/>
  <c r="K338" i="1"/>
  <c r="H339" i="1"/>
  <c r="I339" i="1"/>
  <c r="J339" i="1"/>
  <c r="K339" i="1"/>
  <c r="H340" i="1"/>
  <c r="I340" i="1"/>
  <c r="J340" i="1"/>
  <c r="K340" i="1"/>
  <c r="H341" i="1"/>
  <c r="I341" i="1"/>
  <c r="J341" i="1"/>
  <c r="K341" i="1"/>
  <c r="H342" i="1"/>
  <c r="I342" i="1"/>
  <c r="J342" i="1"/>
  <c r="K342" i="1"/>
  <c r="H343" i="1"/>
  <c r="I343" i="1"/>
  <c r="J343" i="1"/>
  <c r="K343" i="1"/>
  <c r="H344" i="1"/>
  <c r="I344" i="1"/>
  <c r="J344" i="1"/>
  <c r="K344" i="1"/>
  <c r="H345" i="1"/>
  <c r="I345" i="1"/>
  <c r="J345" i="1"/>
  <c r="K345" i="1"/>
  <c r="H346" i="1"/>
  <c r="I346" i="1"/>
  <c r="J346" i="1"/>
  <c r="K346" i="1"/>
  <c r="H347" i="1"/>
  <c r="I347" i="1"/>
  <c r="J347" i="1"/>
  <c r="K347" i="1"/>
  <c r="H348" i="1"/>
  <c r="I348" i="1"/>
  <c r="J348" i="1"/>
  <c r="K348" i="1"/>
  <c r="H349" i="1"/>
  <c r="I349" i="1"/>
  <c r="J349" i="1"/>
  <c r="K349" i="1"/>
  <c r="H350" i="1"/>
  <c r="I350" i="1"/>
  <c r="J350" i="1"/>
  <c r="K350" i="1"/>
  <c r="E351" i="1"/>
  <c r="H351" i="1"/>
  <c r="I351" i="1"/>
  <c r="J351" i="1"/>
  <c r="H352" i="1"/>
  <c r="I352" i="1"/>
  <c r="J352" i="1"/>
  <c r="H353" i="1"/>
  <c r="I353" i="1"/>
  <c r="J353" i="1"/>
  <c r="H354" i="1"/>
  <c r="I354" i="1"/>
  <c r="H355" i="1"/>
  <c r="I355" i="1"/>
  <c r="J355" i="1"/>
  <c r="H356" i="1"/>
  <c r="I356" i="1"/>
  <c r="J356" i="1"/>
  <c r="H357" i="1"/>
  <c r="I357" i="1"/>
  <c r="J357" i="1" s="1"/>
  <c r="H359" i="1"/>
  <c r="I359" i="1"/>
  <c r="H360" i="1"/>
  <c r="I360" i="1"/>
  <c r="J360" i="1"/>
  <c r="H361" i="1"/>
  <c r="I361" i="1"/>
  <c r="J361" i="1" s="1"/>
  <c r="H362" i="1"/>
  <c r="I362" i="1"/>
  <c r="J362" i="1"/>
  <c r="H363" i="1"/>
  <c r="I363" i="1"/>
  <c r="H364" i="1"/>
  <c r="I364" i="1"/>
  <c r="J364" i="1" s="1"/>
  <c r="H365" i="1"/>
  <c r="I365" i="1"/>
  <c r="J365" i="1"/>
  <c r="H366" i="1"/>
  <c r="I366" i="1"/>
  <c r="J366" i="1"/>
  <c r="H367" i="1"/>
  <c r="I367" i="1"/>
  <c r="H368" i="1"/>
  <c r="I368" i="1"/>
  <c r="J368" i="1"/>
  <c r="H369" i="1"/>
  <c r="I369" i="1"/>
  <c r="J369" i="1"/>
  <c r="H370" i="1"/>
  <c r="I370" i="1"/>
  <c r="J370" i="1"/>
  <c r="H371" i="1"/>
  <c r="I371" i="1"/>
  <c r="H372" i="1"/>
  <c r="I372" i="1"/>
  <c r="J372" i="1"/>
  <c r="H373" i="1"/>
  <c r="I373" i="1"/>
  <c r="J373" i="1"/>
  <c r="H374" i="1"/>
  <c r="I374" i="1"/>
  <c r="J374" i="1" s="1"/>
  <c r="H375" i="1"/>
  <c r="I375" i="1"/>
  <c r="H376" i="1"/>
  <c r="I376" i="1"/>
  <c r="J376" i="1"/>
  <c r="H377" i="1"/>
  <c r="I377" i="1"/>
  <c r="J377" i="1" s="1"/>
  <c r="H378" i="1"/>
  <c r="I378" i="1"/>
  <c r="J378" i="1"/>
  <c r="H379" i="1"/>
  <c r="I379" i="1"/>
  <c r="H381" i="1"/>
  <c r="I381" i="1"/>
  <c r="J381" i="1" s="1"/>
  <c r="H382" i="1"/>
  <c r="I382" i="1"/>
  <c r="J382" i="1"/>
  <c r="H383" i="1"/>
  <c r="I383" i="1"/>
  <c r="J383" i="1"/>
  <c r="H384" i="1"/>
  <c r="I384" i="1"/>
  <c r="H385" i="1"/>
  <c r="I385" i="1"/>
  <c r="J385" i="1"/>
  <c r="H386" i="1"/>
  <c r="I386" i="1"/>
  <c r="J386" i="1"/>
  <c r="H387" i="1"/>
  <c r="I387" i="1"/>
  <c r="J387" i="1"/>
  <c r="H388" i="1"/>
  <c r="I388" i="1"/>
  <c r="H389" i="1"/>
  <c r="I389" i="1"/>
  <c r="J389" i="1"/>
  <c r="H390" i="1"/>
  <c r="I390" i="1"/>
  <c r="J390" i="1"/>
  <c r="H391" i="1"/>
  <c r="I391" i="1"/>
  <c r="J391" i="1" s="1"/>
  <c r="H392" i="1"/>
  <c r="I392" i="1"/>
  <c r="H393" i="1"/>
  <c r="I393" i="1"/>
  <c r="J393" i="1"/>
  <c r="H394" i="1"/>
  <c r="I394" i="1"/>
  <c r="J394" i="1" s="1"/>
  <c r="H395" i="1"/>
  <c r="I395" i="1"/>
  <c r="J395" i="1"/>
  <c r="H396" i="1"/>
  <c r="I396" i="1"/>
  <c r="H397" i="1"/>
  <c r="I397" i="1"/>
  <c r="J397" i="1" s="1"/>
  <c r="H398" i="1"/>
  <c r="I398" i="1"/>
  <c r="J398" i="1"/>
  <c r="H399" i="1"/>
  <c r="I399" i="1"/>
  <c r="J399" i="1"/>
  <c r="H400" i="1"/>
  <c r="I400" i="1"/>
  <c r="H401" i="1"/>
  <c r="I401" i="1"/>
  <c r="J401" i="1"/>
  <c r="H402" i="1"/>
  <c r="I402" i="1"/>
  <c r="J402" i="1"/>
  <c r="H403" i="1"/>
  <c r="I403" i="1"/>
  <c r="J403" i="1"/>
  <c r="H404" i="1"/>
  <c r="I404" i="1"/>
  <c r="H405" i="1"/>
  <c r="I405" i="1"/>
  <c r="J405" i="1"/>
  <c r="H406" i="1"/>
  <c r="I406" i="1"/>
  <c r="J406" i="1"/>
  <c r="H407" i="1"/>
  <c r="I407" i="1"/>
  <c r="J407" i="1" s="1"/>
  <c r="H408" i="1"/>
  <c r="I408" i="1"/>
  <c r="H409" i="1"/>
  <c r="I409" i="1"/>
  <c r="J409" i="1"/>
  <c r="H411" i="1"/>
  <c r="I411" i="1"/>
  <c r="J411" i="1" s="1"/>
  <c r="H412" i="1"/>
  <c r="I412" i="1"/>
  <c r="J412" i="1"/>
  <c r="H413" i="1"/>
  <c r="I413" i="1"/>
  <c r="H414" i="1"/>
  <c r="I414" i="1"/>
  <c r="J414" i="1" s="1"/>
  <c r="H415" i="1"/>
  <c r="I415" i="1"/>
  <c r="J415" i="1"/>
  <c r="H416" i="1"/>
  <c r="I416" i="1"/>
  <c r="J416" i="1"/>
  <c r="H417" i="1"/>
  <c r="I417" i="1"/>
  <c r="H418" i="1"/>
  <c r="I418" i="1"/>
  <c r="J418" i="1"/>
  <c r="H419" i="1"/>
  <c r="I419" i="1"/>
  <c r="J419" i="1"/>
  <c r="H420" i="1"/>
  <c r="I420" i="1"/>
  <c r="J420" i="1"/>
  <c r="H421" i="1"/>
  <c r="I421" i="1"/>
  <c r="H422" i="1"/>
  <c r="I422" i="1"/>
  <c r="J422" i="1"/>
  <c r="H423" i="1"/>
  <c r="I423" i="1"/>
  <c r="J423" i="1"/>
  <c r="H424" i="1"/>
  <c r="I424" i="1"/>
  <c r="J424" i="1" s="1"/>
  <c r="H425" i="1"/>
  <c r="I425" i="1"/>
  <c r="H426" i="1"/>
  <c r="I426" i="1"/>
  <c r="J426" i="1"/>
  <c r="H427" i="1"/>
  <c r="I427" i="1"/>
  <c r="J427" i="1" s="1"/>
  <c r="H428" i="1"/>
  <c r="I428" i="1"/>
  <c r="J428" i="1"/>
  <c r="H431" i="1"/>
  <c r="I431" i="1"/>
  <c r="H432" i="1"/>
  <c r="I432" i="1"/>
  <c r="J432" i="1" s="1"/>
  <c r="H433" i="1"/>
  <c r="I433" i="1"/>
  <c r="J433" i="1"/>
  <c r="H434" i="1"/>
  <c r="I434" i="1"/>
  <c r="J434" i="1"/>
  <c r="H435" i="1"/>
  <c r="I435" i="1"/>
  <c r="H436" i="1"/>
  <c r="I436" i="1"/>
  <c r="J436" i="1"/>
  <c r="H437" i="1"/>
  <c r="I437" i="1"/>
  <c r="J437" i="1"/>
  <c r="H438" i="1"/>
  <c r="I438" i="1"/>
  <c r="J438" i="1"/>
  <c r="H439" i="1"/>
  <c r="I439" i="1"/>
  <c r="H441" i="1"/>
  <c r="I441" i="1"/>
  <c r="J441" i="1"/>
  <c r="H442" i="1"/>
  <c r="I442" i="1"/>
  <c r="J442" i="1"/>
  <c r="K442" i="1"/>
  <c r="H443" i="1"/>
  <c r="I443" i="1"/>
  <c r="J443" i="1"/>
  <c r="K443" i="1"/>
  <c r="H444" i="1"/>
  <c r="I444" i="1"/>
  <c r="J444" i="1"/>
  <c r="K444" i="1"/>
  <c r="H445" i="1"/>
  <c r="I445" i="1"/>
  <c r="J445" i="1"/>
  <c r="K445" i="1"/>
  <c r="H446" i="1"/>
  <c r="I446" i="1"/>
  <c r="J446" i="1"/>
  <c r="K446" i="1"/>
  <c r="H447" i="1"/>
  <c r="I447" i="1"/>
  <c r="J447" i="1"/>
  <c r="K447" i="1"/>
  <c r="H448" i="1"/>
  <c r="I448" i="1"/>
  <c r="J448" i="1"/>
  <c r="K448" i="1"/>
  <c r="H449" i="1"/>
  <c r="I449" i="1"/>
  <c r="J449" i="1"/>
  <c r="K449" i="1"/>
  <c r="H453" i="1"/>
  <c r="I453" i="1"/>
  <c r="J453" i="1"/>
  <c r="K453" i="1"/>
  <c r="H454" i="1"/>
  <c r="I454" i="1"/>
  <c r="J454" i="1"/>
  <c r="K454" i="1"/>
  <c r="H455" i="1"/>
  <c r="I455" i="1"/>
  <c r="J455" i="1"/>
  <c r="K455" i="1"/>
  <c r="H456" i="1"/>
  <c r="I456" i="1"/>
  <c r="J456" i="1"/>
  <c r="K456" i="1"/>
  <c r="H457" i="1"/>
  <c r="I457" i="1"/>
  <c r="J457" i="1"/>
  <c r="K457" i="1"/>
  <c r="H458" i="1"/>
  <c r="I458" i="1"/>
  <c r="J458" i="1"/>
  <c r="K458" i="1"/>
  <c r="H459" i="1"/>
  <c r="I459" i="1"/>
  <c r="J459" i="1"/>
  <c r="K459" i="1"/>
  <c r="H460" i="1"/>
  <c r="I460" i="1"/>
  <c r="J460" i="1"/>
  <c r="K460" i="1"/>
  <c r="H461" i="1"/>
  <c r="I461" i="1"/>
  <c r="J461" i="1"/>
  <c r="K461" i="1"/>
  <c r="H462" i="1"/>
  <c r="I462" i="1"/>
  <c r="J462" i="1"/>
  <c r="K462" i="1"/>
  <c r="H463" i="1"/>
  <c r="I463" i="1"/>
  <c r="J463" i="1"/>
  <c r="K463" i="1"/>
  <c r="H464" i="1"/>
  <c r="I464" i="1"/>
  <c r="J464" i="1"/>
  <c r="K464" i="1"/>
  <c r="H465" i="1"/>
  <c r="I465" i="1"/>
  <c r="J465" i="1"/>
  <c r="K465" i="1"/>
  <c r="H466" i="1"/>
  <c r="I466" i="1"/>
  <c r="J466" i="1"/>
  <c r="K466" i="1"/>
  <c r="H467" i="1"/>
  <c r="I467" i="1"/>
  <c r="J467" i="1"/>
  <c r="K467" i="1"/>
  <c r="H468" i="1"/>
  <c r="I468" i="1"/>
  <c r="J468" i="1"/>
  <c r="K468" i="1"/>
  <c r="H469" i="1"/>
  <c r="I469" i="1"/>
  <c r="J469" i="1"/>
  <c r="K469" i="1"/>
  <c r="H470" i="1"/>
  <c r="I470" i="1"/>
  <c r="J470" i="1"/>
  <c r="K470" i="1"/>
  <c r="H471" i="1"/>
  <c r="I471" i="1"/>
  <c r="J471" i="1"/>
  <c r="K471" i="1"/>
  <c r="H472" i="1"/>
  <c r="I472" i="1"/>
  <c r="J472" i="1"/>
  <c r="K472" i="1"/>
  <c r="H473" i="1"/>
  <c r="I473" i="1"/>
  <c r="J473" i="1"/>
  <c r="K473" i="1"/>
  <c r="H475" i="1"/>
  <c r="I475" i="1"/>
  <c r="J475" i="1"/>
  <c r="K475" i="1"/>
  <c r="H476" i="1"/>
  <c r="I476" i="1"/>
  <c r="J476" i="1"/>
  <c r="K476" i="1"/>
  <c r="H477" i="1"/>
  <c r="I477" i="1"/>
  <c r="J477" i="1"/>
  <c r="K477" i="1"/>
  <c r="H478" i="1"/>
  <c r="I478" i="1"/>
  <c r="J478" i="1"/>
  <c r="K478" i="1"/>
  <c r="H479" i="1"/>
  <c r="I479" i="1"/>
  <c r="J479" i="1"/>
  <c r="K479" i="1"/>
  <c r="H480" i="1"/>
  <c r="I480" i="1"/>
  <c r="J480" i="1"/>
  <c r="K480" i="1"/>
  <c r="H481" i="1"/>
  <c r="I481" i="1"/>
  <c r="J481" i="1"/>
  <c r="K481" i="1"/>
  <c r="H482" i="1"/>
  <c r="I482" i="1"/>
  <c r="J482" i="1"/>
  <c r="K482" i="1"/>
  <c r="H483" i="1"/>
  <c r="I483" i="1"/>
  <c r="J483" i="1"/>
  <c r="K483" i="1"/>
  <c r="H487" i="1"/>
  <c r="I487" i="1"/>
  <c r="J487" i="1"/>
  <c r="K487" i="1"/>
  <c r="H488" i="1"/>
  <c r="I488" i="1"/>
  <c r="J488" i="1"/>
  <c r="K488" i="1"/>
  <c r="H489" i="1"/>
  <c r="I489" i="1"/>
  <c r="J489" i="1"/>
  <c r="K489" i="1"/>
  <c r="H490" i="1"/>
  <c r="I490" i="1"/>
  <c r="J490" i="1"/>
  <c r="K490" i="1"/>
  <c r="H491" i="1"/>
  <c r="I491" i="1"/>
  <c r="J491" i="1"/>
  <c r="K491" i="1"/>
  <c r="H492" i="1"/>
  <c r="I492" i="1"/>
  <c r="J492" i="1"/>
  <c r="K492" i="1"/>
  <c r="H493" i="1"/>
  <c r="I493" i="1"/>
  <c r="J493" i="1"/>
  <c r="K493" i="1"/>
  <c r="H494" i="1"/>
  <c r="I494" i="1"/>
  <c r="J494" i="1"/>
  <c r="K494" i="1"/>
  <c r="H495" i="1"/>
  <c r="I495" i="1"/>
  <c r="J495" i="1"/>
  <c r="K495" i="1"/>
  <c r="H496" i="1"/>
  <c r="I496" i="1"/>
  <c r="J496" i="1"/>
  <c r="K496" i="1"/>
  <c r="H497" i="1"/>
  <c r="I497" i="1"/>
  <c r="J497" i="1"/>
  <c r="K497" i="1"/>
  <c r="H498" i="1"/>
  <c r="I498" i="1"/>
  <c r="J498" i="1"/>
  <c r="K498" i="1"/>
  <c r="H499" i="1"/>
  <c r="I499" i="1"/>
  <c r="J499" i="1"/>
  <c r="K499" i="1"/>
  <c r="H500" i="1"/>
  <c r="I500" i="1"/>
  <c r="J500" i="1"/>
  <c r="K500" i="1"/>
  <c r="H501" i="1"/>
  <c r="I501" i="1"/>
  <c r="J501" i="1"/>
  <c r="K501" i="1"/>
  <c r="H502" i="1"/>
  <c r="I502" i="1"/>
  <c r="J502" i="1"/>
  <c r="K502" i="1"/>
  <c r="H503" i="1"/>
  <c r="I503" i="1"/>
  <c r="J503" i="1"/>
  <c r="K503" i="1"/>
  <c r="H504" i="1"/>
  <c r="I504" i="1"/>
  <c r="J504" i="1"/>
  <c r="K504" i="1"/>
  <c r="H506" i="1"/>
  <c r="I506" i="1"/>
  <c r="J506" i="1"/>
  <c r="K506" i="1"/>
  <c r="H507" i="1"/>
  <c r="I507" i="1"/>
  <c r="J507" i="1"/>
  <c r="K507" i="1"/>
  <c r="H508" i="1"/>
  <c r="I508" i="1"/>
  <c r="J508" i="1"/>
  <c r="K508" i="1"/>
  <c r="H509" i="1"/>
  <c r="I509" i="1"/>
  <c r="J509" i="1"/>
  <c r="K509" i="1"/>
  <c r="H510" i="1"/>
  <c r="I510" i="1"/>
  <c r="J510" i="1"/>
  <c r="K510" i="1"/>
  <c r="H511" i="1"/>
  <c r="I511" i="1"/>
  <c r="J511" i="1"/>
  <c r="K511" i="1"/>
  <c r="H512" i="1"/>
  <c r="I512" i="1"/>
  <c r="J512" i="1"/>
  <c r="K512" i="1"/>
  <c r="H513" i="1"/>
  <c r="I513" i="1"/>
  <c r="J513" i="1"/>
  <c r="K513" i="1"/>
  <c r="H514" i="1"/>
  <c r="I514" i="1"/>
  <c r="J514" i="1"/>
  <c r="K514" i="1"/>
  <c r="H518" i="1"/>
  <c r="I518" i="1"/>
  <c r="J518" i="1"/>
  <c r="K518" i="1"/>
  <c r="H519" i="1"/>
  <c r="I519" i="1"/>
  <c r="J519" i="1"/>
  <c r="K519" i="1"/>
  <c r="H520" i="1"/>
  <c r="I520" i="1"/>
  <c r="J520" i="1"/>
  <c r="K520" i="1"/>
  <c r="H521" i="1"/>
  <c r="I521" i="1"/>
  <c r="J521" i="1"/>
  <c r="K521" i="1"/>
  <c r="H522" i="1"/>
  <c r="I522" i="1"/>
  <c r="J522" i="1"/>
  <c r="K522" i="1"/>
  <c r="H523" i="1"/>
  <c r="I523" i="1"/>
  <c r="J523" i="1"/>
  <c r="K523" i="1"/>
  <c r="H524" i="1"/>
  <c r="I524" i="1"/>
  <c r="J524" i="1"/>
  <c r="K524" i="1"/>
  <c r="H525" i="1"/>
  <c r="I525" i="1"/>
  <c r="J525" i="1"/>
  <c r="K525" i="1"/>
  <c r="H527" i="1"/>
  <c r="I527" i="1"/>
  <c r="J527" i="1"/>
  <c r="K527" i="1"/>
  <c r="H528" i="1"/>
  <c r="I528" i="1"/>
  <c r="J528" i="1"/>
  <c r="K528" i="1"/>
  <c r="H529" i="1"/>
  <c r="I529" i="1"/>
  <c r="J529" i="1"/>
  <c r="K529" i="1"/>
  <c r="H530" i="1"/>
  <c r="I530" i="1"/>
  <c r="J530" i="1"/>
  <c r="K530" i="1"/>
  <c r="H531" i="1"/>
  <c r="I531" i="1"/>
  <c r="J531" i="1"/>
  <c r="K531" i="1"/>
  <c r="H532" i="1"/>
  <c r="I532" i="1"/>
  <c r="J532" i="1"/>
  <c r="K532" i="1"/>
  <c r="H535" i="1"/>
  <c r="I535" i="1"/>
  <c r="J535" i="1"/>
  <c r="K535" i="1"/>
  <c r="H536" i="1"/>
  <c r="I536" i="1"/>
  <c r="J536" i="1"/>
  <c r="K536" i="1"/>
  <c r="H537" i="1"/>
  <c r="I537" i="1"/>
  <c r="J537" i="1"/>
  <c r="K537" i="1"/>
  <c r="H538" i="1"/>
  <c r="I538" i="1"/>
  <c r="J538" i="1"/>
  <c r="K538" i="1"/>
  <c r="H539" i="1"/>
  <c r="I539" i="1"/>
  <c r="J539" i="1"/>
  <c r="K539" i="1"/>
  <c r="H540" i="1"/>
  <c r="I540" i="1"/>
  <c r="J540" i="1"/>
  <c r="K540" i="1"/>
  <c r="H541" i="1"/>
  <c r="I541" i="1"/>
  <c r="J541" i="1"/>
  <c r="K541" i="1"/>
  <c r="H542" i="1"/>
  <c r="I542" i="1"/>
  <c r="J542" i="1"/>
  <c r="K542" i="1"/>
  <c r="H543" i="1"/>
  <c r="I543" i="1"/>
  <c r="J543" i="1"/>
  <c r="K543" i="1"/>
  <c r="H544" i="1"/>
  <c r="I544" i="1"/>
  <c r="J544" i="1"/>
  <c r="K544" i="1"/>
  <c r="H545" i="1"/>
  <c r="I545" i="1"/>
  <c r="J545" i="1"/>
  <c r="K545" i="1"/>
  <c r="H547" i="1"/>
  <c r="I547" i="1"/>
  <c r="J547" i="1"/>
  <c r="K547" i="1"/>
  <c r="H548" i="1"/>
  <c r="I548" i="1"/>
  <c r="J548" i="1"/>
  <c r="K548" i="1"/>
  <c r="H549" i="1"/>
  <c r="I549" i="1"/>
  <c r="J549" i="1"/>
  <c r="K549" i="1"/>
  <c r="H550" i="1"/>
  <c r="I550" i="1"/>
  <c r="J550" i="1"/>
  <c r="K550" i="1"/>
  <c r="H551" i="1"/>
  <c r="I551" i="1"/>
  <c r="J551" i="1"/>
  <c r="K551" i="1"/>
  <c r="H552" i="1"/>
  <c r="I552" i="1"/>
  <c r="J552" i="1"/>
  <c r="K552" i="1"/>
  <c r="H553" i="1"/>
  <c r="I553" i="1"/>
  <c r="J553" i="1"/>
  <c r="K553" i="1"/>
  <c r="H554" i="1"/>
  <c r="I554" i="1"/>
  <c r="J554" i="1"/>
  <c r="K554" i="1"/>
  <c r="H555" i="1"/>
  <c r="I555" i="1"/>
  <c r="J555" i="1"/>
  <c r="K555" i="1"/>
  <c r="H556" i="1"/>
  <c r="I556" i="1"/>
  <c r="J556" i="1"/>
  <c r="K556" i="1"/>
  <c r="H557" i="1"/>
  <c r="I557" i="1"/>
  <c r="J557" i="1"/>
  <c r="K557" i="1"/>
  <c r="H558" i="1"/>
  <c r="I558" i="1"/>
  <c r="J558" i="1"/>
  <c r="K558" i="1"/>
  <c r="H560" i="1"/>
  <c r="I560" i="1"/>
  <c r="J560" i="1"/>
  <c r="K560" i="1"/>
  <c r="H561" i="1"/>
  <c r="I561" i="1"/>
  <c r="J561" i="1"/>
  <c r="K561" i="1"/>
  <c r="H562" i="1"/>
  <c r="I562" i="1"/>
  <c r="J562" i="1"/>
  <c r="K562" i="1"/>
  <c r="H563" i="1"/>
  <c r="I563" i="1"/>
  <c r="J563" i="1"/>
  <c r="K563" i="1"/>
  <c r="H564" i="1"/>
  <c r="I564" i="1"/>
  <c r="J564" i="1"/>
  <c r="K564" i="1"/>
  <c r="H565" i="1"/>
  <c r="I565" i="1"/>
  <c r="J565" i="1"/>
  <c r="K565" i="1"/>
  <c r="H567" i="1"/>
  <c r="I567" i="1"/>
  <c r="J567" i="1"/>
  <c r="K567" i="1"/>
  <c r="H568" i="1"/>
  <c r="I568" i="1"/>
  <c r="J568" i="1"/>
  <c r="K568" i="1"/>
  <c r="H569" i="1"/>
  <c r="I569" i="1"/>
  <c r="J569" i="1"/>
  <c r="K569" i="1"/>
  <c r="H570" i="1"/>
  <c r="I570" i="1"/>
  <c r="J570" i="1"/>
  <c r="K570" i="1"/>
  <c r="H571" i="1"/>
  <c r="I571" i="1"/>
  <c r="J571" i="1"/>
  <c r="K571" i="1"/>
  <c r="H573" i="1"/>
  <c r="I573" i="1"/>
  <c r="J573" i="1"/>
  <c r="K573" i="1"/>
  <c r="H574" i="1"/>
  <c r="I574" i="1"/>
  <c r="J574" i="1"/>
  <c r="K574" i="1"/>
  <c r="H575" i="1"/>
  <c r="I575" i="1"/>
  <c r="J575" i="1"/>
  <c r="K575" i="1"/>
  <c r="H576" i="1"/>
  <c r="I576" i="1"/>
  <c r="J576" i="1"/>
  <c r="K576" i="1"/>
  <c r="H577" i="1"/>
  <c r="I577" i="1"/>
  <c r="J577" i="1"/>
  <c r="K577" i="1"/>
  <c r="H578" i="1"/>
  <c r="I578" i="1"/>
  <c r="J578" i="1"/>
  <c r="K578" i="1"/>
  <c r="H580" i="1"/>
  <c r="I580" i="1"/>
  <c r="J580" i="1"/>
  <c r="K580" i="1"/>
  <c r="H581" i="1"/>
  <c r="I581" i="1"/>
  <c r="J581" i="1"/>
  <c r="K581" i="1"/>
  <c r="H582" i="1"/>
  <c r="I582" i="1"/>
  <c r="J582" i="1"/>
  <c r="K582" i="1"/>
  <c r="H584" i="1"/>
  <c r="I584" i="1"/>
  <c r="J584" i="1"/>
  <c r="K584" i="1"/>
  <c r="H585" i="1"/>
  <c r="I585" i="1"/>
  <c r="J585" i="1"/>
  <c r="K585" i="1"/>
  <c r="H586" i="1"/>
  <c r="I586" i="1"/>
  <c r="J586" i="1"/>
  <c r="K586" i="1"/>
  <c r="H588" i="1"/>
  <c r="I588" i="1"/>
  <c r="J588" i="1"/>
  <c r="K588" i="1"/>
  <c r="H589" i="1"/>
  <c r="I589" i="1"/>
  <c r="J589" i="1"/>
  <c r="K589" i="1"/>
  <c r="H590" i="1"/>
  <c r="I590" i="1"/>
  <c r="J590" i="1"/>
  <c r="K590" i="1"/>
  <c r="H592" i="1"/>
  <c r="I592" i="1"/>
  <c r="J592" i="1"/>
  <c r="K592" i="1"/>
  <c r="H593" i="1"/>
  <c r="I593" i="1"/>
  <c r="J593" i="1"/>
  <c r="K593" i="1"/>
  <c r="H594" i="1"/>
  <c r="I594" i="1"/>
  <c r="J594" i="1"/>
  <c r="K594" i="1"/>
  <c r="H596" i="1"/>
  <c r="I596" i="1"/>
  <c r="J596" i="1"/>
  <c r="K596" i="1"/>
  <c r="H598" i="1"/>
  <c r="I598" i="1"/>
  <c r="J598" i="1"/>
  <c r="K598" i="1"/>
  <c r="H599" i="1"/>
  <c r="I599" i="1"/>
  <c r="J599" i="1"/>
  <c r="K599" i="1"/>
  <c r="H601" i="1"/>
  <c r="I601" i="1"/>
  <c r="J601" i="1"/>
  <c r="K601" i="1"/>
  <c r="H603" i="1"/>
  <c r="I603" i="1"/>
  <c r="J603" i="1"/>
  <c r="K603" i="1"/>
  <c r="H604" i="1"/>
  <c r="I604" i="1"/>
  <c r="J604" i="1"/>
  <c r="K604" i="1"/>
  <c r="H605" i="1"/>
  <c r="I605" i="1"/>
  <c r="J605" i="1"/>
  <c r="K605" i="1"/>
  <c r="H607" i="1"/>
  <c r="I607" i="1"/>
  <c r="J607" i="1"/>
  <c r="K607" i="1"/>
  <c r="I651" i="1"/>
  <c r="J651" i="1" s="1"/>
  <c r="H651" i="1"/>
  <c r="I649" i="1"/>
  <c r="J649" i="1" s="1"/>
  <c r="H649" i="1"/>
  <c r="E649" i="1"/>
  <c r="I648" i="1"/>
  <c r="H648" i="1"/>
  <c r="E648" i="1"/>
  <c r="H647" i="1"/>
  <c r="E647" i="1"/>
  <c r="I647" i="1" s="1"/>
  <c r="H646" i="1"/>
  <c r="E646" i="1"/>
  <c r="I646" i="1" s="1"/>
  <c r="I645" i="1"/>
  <c r="J645" i="1" s="1"/>
  <c r="H645" i="1"/>
  <c r="I644" i="1"/>
  <c r="J644" i="1" s="1"/>
  <c r="H644" i="1"/>
  <c r="I643" i="1"/>
  <c r="J643" i="1" s="1"/>
  <c r="H643" i="1"/>
  <c r="I642" i="1"/>
  <c r="J642" i="1" s="1"/>
  <c r="H642" i="1"/>
  <c r="E642" i="1"/>
  <c r="I641" i="1"/>
  <c r="H641" i="1"/>
  <c r="E641" i="1"/>
  <c r="H639" i="1"/>
  <c r="E639" i="1"/>
  <c r="I639" i="1" s="1"/>
  <c r="H638" i="1"/>
  <c r="E638" i="1"/>
  <c r="I638" i="1" s="1"/>
  <c r="I637" i="1"/>
  <c r="J637" i="1" s="1"/>
  <c r="H637" i="1"/>
  <c r="E637" i="1"/>
  <c r="I636" i="1"/>
  <c r="H636" i="1"/>
  <c r="E636" i="1"/>
  <c r="H635" i="1"/>
  <c r="E635" i="1"/>
  <c r="I635" i="1" s="1"/>
  <c r="H633" i="1"/>
  <c r="E633" i="1"/>
  <c r="I633" i="1" s="1"/>
  <c r="I632" i="1"/>
  <c r="J632" i="1" s="1"/>
  <c r="H632" i="1"/>
  <c r="E632" i="1"/>
  <c r="J630" i="1"/>
  <c r="I630" i="1"/>
  <c r="H630" i="1"/>
  <c r="I629" i="1"/>
  <c r="J629" i="1" s="1"/>
  <c r="H629" i="1"/>
  <c r="E629" i="1"/>
  <c r="J628" i="1"/>
  <c r="K628" i="1" s="1"/>
  <c r="I628" i="1"/>
  <c r="H628" i="1"/>
  <c r="H626" i="1"/>
  <c r="E626" i="1"/>
  <c r="I626" i="1" s="1"/>
  <c r="H625" i="1"/>
  <c r="E625" i="1"/>
  <c r="I625" i="1" s="1"/>
  <c r="I624" i="1"/>
  <c r="J624" i="1" s="1"/>
  <c r="H624" i="1"/>
  <c r="E624" i="1"/>
  <c r="I623" i="1"/>
  <c r="H623" i="1"/>
  <c r="I622" i="1"/>
  <c r="H622" i="1"/>
  <c r="J621" i="1"/>
  <c r="I621" i="1"/>
  <c r="H621" i="1"/>
  <c r="E621" i="1"/>
  <c r="I619" i="1"/>
  <c r="J619" i="1" s="1"/>
  <c r="K619" i="1" s="1"/>
  <c r="H619" i="1"/>
  <c r="H618" i="1"/>
  <c r="E618" i="1"/>
  <c r="I618" i="1" s="1"/>
  <c r="H616" i="1"/>
  <c r="E616" i="1"/>
  <c r="I616" i="1" s="1"/>
  <c r="I615" i="1"/>
  <c r="J615" i="1" s="1"/>
  <c r="H615" i="1"/>
  <c r="I614" i="1"/>
  <c r="J614" i="1" s="1"/>
  <c r="H614" i="1"/>
  <c r="I613" i="1"/>
  <c r="J613" i="1" s="1"/>
  <c r="H613" i="1"/>
  <c r="I612" i="1"/>
  <c r="J612" i="1" s="1"/>
  <c r="H612" i="1"/>
  <c r="E612" i="1"/>
  <c r="I611" i="1"/>
  <c r="H611" i="1"/>
  <c r="E611" i="1"/>
  <c r="K629" i="1" l="1"/>
  <c r="K623" i="1"/>
  <c r="J623" i="1"/>
  <c r="K636" i="1"/>
  <c r="J641" i="1"/>
  <c r="K641" i="1" s="1"/>
  <c r="J611" i="1"/>
  <c r="K611" i="1" s="1"/>
  <c r="K621" i="1"/>
  <c r="J622" i="1"/>
  <c r="K622" i="1" s="1"/>
  <c r="K630" i="1"/>
  <c r="J636" i="1"/>
  <c r="J648" i="1"/>
  <c r="K648" i="1" s="1"/>
  <c r="K431" i="1"/>
  <c r="K413" i="1"/>
  <c r="K396" i="1"/>
  <c r="K379" i="1"/>
  <c r="K363" i="1"/>
  <c r="K441" i="1"/>
  <c r="K436" i="1"/>
  <c r="K432" i="1"/>
  <c r="K426" i="1"/>
  <c r="K422" i="1"/>
  <c r="K418" i="1"/>
  <c r="K414" i="1"/>
  <c r="K409" i="1"/>
  <c r="K405" i="1"/>
  <c r="K401" i="1"/>
  <c r="K397" i="1"/>
  <c r="K393" i="1"/>
  <c r="K389" i="1"/>
  <c r="K385" i="1"/>
  <c r="K381" i="1"/>
  <c r="K376" i="1"/>
  <c r="K372" i="1"/>
  <c r="K368" i="1"/>
  <c r="K364" i="1"/>
  <c r="K360" i="1"/>
  <c r="K355" i="1"/>
  <c r="K351" i="1"/>
  <c r="K437" i="1"/>
  <c r="K433" i="1"/>
  <c r="K427" i="1"/>
  <c r="K423" i="1"/>
  <c r="K419" i="1"/>
  <c r="K415" i="1"/>
  <c r="K411" i="1"/>
  <c r="K406" i="1"/>
  <c r="K402" i="1"/>
  <c r="K398" i="1"/>
  <c r="K394" i="1"/>
  <c r="K390" i="1"/>
  <c r="K386" i="1"/>
  <c r="K382" i="1"/>
  <c r="K377" i="1"/>
  <c r="K373" i="1"/>
  <c r="K369" i="1"/>
  <c r="K365" i="1"/>
  <c r="K361" i="1"/>
  <c r="K356" i="1"/>
  <c r="K352" i="1"/>
  <c r="J439" i="1"/>
  <c r="K439" i="1" s="1"/>
  <c r="K438" i="1"/>
  <c r="J435" i="1"/>
  <c r="K435" i="1" s="1"/>
  <c r="K434" i="1"/>
  <c r="J431" i="1"/>
  <c r="K428" i="1"/>
  <c r="J425" i="1"/>
  <c r="K425" i="1" s="1"/>
  <c r="K424" i="1"/>
  <c r="J421" i="1"/>
  <c r="K421" i="1" s="1"/>
  <c r="K420" i="1"/>
  <c r="J417" i="1"/>
  <c r="K417" i="1" s="1"/>
  <c r="K416" i="1"/>
  <c r="J413" i="1"/>
  <c r="K412" i="1"/>
  <c r="J408" i="1"/>
  <c r="K408" i="1" s="1"/>
  <c r="K407" i="1"/>
  <c r="J404" i="1"/>
  <c r="K404" i="1" s="1"/>
  <c r="K403" i="1"/>
  <c r="J400" i="1"/>
  <c r="K400" i="1" s="1"/>
  <c r="K399" i="1"/>
  <c r="J396" i="1"/>
  <c r="K395" i="1"/>
  <c r="J392" i="1"/>
  <c r="K392" i="1" s="1"/>
  <c r="K391" i="1"/>
  <c r="J388" i="1"/>
  <c r="K388" i="1" s="1"/>
  <c r="K387" i="1"/>
  <c r="J384" i="1"/>
  <c r="K384" i="1" s="1"/>
  <c r="K383" i="1"/>
  <c r="J379" i="1"/>
  <c r="K378" i="1"/>
  <c r="J375" i="1"/>
  <c r="K375" i="1" s="1"/>
  <c r="K374" i="1"/>
  <c r="J371" i="1"/>
  <c r="K371" i="1" s="1"/>
  <c r="K370" i="1"/>
  <c r="J367" i="1"/>
  <c r="K367" i="1" s="1"/>
  <c r="K366" i="1"/>
  <c r="J363" i="1"/>
  <c r="K362" i="1"/>
  <c r="J359" i="1"/>
  <c r="K359" i="1" s="1"/>
  <c r="K357" i="1"/>
  <c r="J354" i="1"/>
  <c r="K354" i="1" s="1"/>
  <c r="K353" i="1"/>
  <c r="J616" i="1"/>
  <c r="K616" i="1" s="1"/>
  <c r="J639" i="1"/>
  <c r="K639" i="1" s="1"/>
  <c r="J625" i="1"/>
  <c r="K625" i="1" s="1"/>
  <c r="J635" i="1"/>
  <c r="K635" i="1" s="1"/>
  <c r="J647" i="1"/>
  <c r="K647" i="1" s="1"/>
  <c r="I652" i="1"/>
  <c r="J618" i="1"/>
  <c r="K618" i="1" s="1"/>
  <c r="K638" i="1"/>
  <c r="J638" i="1"/>
  <c r="J626" i="1"/>
  <c r="K626" i="1"/>
  <c r="K633" i="1"/>
  <c r="J633" i="1"/>
  <c r="J646" i="1"/>
  <c r="K646" i="1" s="1"/>
  <c r="K612" i="1"/>
  <c r="K613" i="1"/>
  <c r="K614" i="1"/>
  <c r="K615" i="1"/>
  <c r="K624" i="1"/>
  <c r="K632" i="1"/>
  <c r="K637" i="1"/>
  <c r="K642" i="1"/>
  <c r="K643" i="1"/>
  <c r="K644" i="1"/>
  <c r="K645" i="1"/>
  <c r="K649" i="1"/>
  <c r="K651" i="1"/>
  <c r="J652" i="1" l="1"/>
  <c r="K652" i="1"/>
</calcChain>
</file>

<file path=xl/sharedStrings.xml><?xml version="1.0" encoding="utf-8"?>
<sst xmlns="http://schemas.openxmlformats.org/spreadsheetml/2006/main" count="1628" uniqueCount="1351">
  <si>
    <t>L.p.</t>
  </si>
  <si>
    <t>Producent,symbol</t>
  </si>
  <si>
    <t>Opis</t>
  </si>
  <si>
    <t>Nazwa urządzenia</t>
  </si>
  <si>
    <t>Liczba sztuk</t>
  </si>
  <si>
    <t>Cena jednostkowa netto</t>
  </si>
  <si>
    <t>VAT</t>
  </si>
  <si>
    <t>Cena jednostkowa brutto</t>
  </si>
  <si>
    <t>Wartość łączna netto</t>
  </si>
  <si>
    <t>Wartość VAT</t>
  </si>
  <si>
    <t>Wartość łączna brutto</t>
  </si>
  <si>
    <t>DRUKARKI ATRAMENTOWE HP</t>
  </si>
  <si>
    <t>Czarne</t>
  </si>
  <si>
    <t>HP, C4844A</t>
  </si>
  <si>
    <t>tusz czarny (69 ml)</t>
  </si>
  <si>
    <t>Officejet 9100, HP Business Inkjet 2280, 2300n, 2600, 2600dn, Designjet 500 Plus</t>
  </si>
  <si>
    <t>HP, C6615DE</t>
  </si>
  <si>
    <t xml:space="preserve"> tusz czarny (25ml)</t>
  </si>
  <si>
    <t>DJ 810c,816, 825,840,843,845, 916, 920, 940, 3810, 3816,3820, 3822, officejet 5110,V30, V40, V45 PSC 500,720, 750,950.</t>
  </si>
  <si>
    <t>HP, C9351CE</t>
  </si>
  <si>
    <t xml:space="preserve"> tusz czarny (12 ml)</t>
  </si>
  <si>
    <t>HP Deskjet F370, F375, F380, 3180, 3920, 3940, D1415, D1420, D1430, D1455, D1460, D1468, D1470, D15 D1568, D2330, D2360, D2430, D2460, F2180, F2275, F2276, F2280, F2288, F2290, F4140, F4172, F4180, HP PSC 1402, HP PSC 1410, HP PSC 1415, HP PSC 1417, HP Officejet 4315 , 4355, J3680</t>
  </si>
  <si>
    <t>HP, C8727AE</t>
  </si>
  <si>
    <t xml:space="preserve"> tusz czarny (10ml)</t>
  </si>
  <si>
    <t>DJ 3320, 3325, 3420, 3425, 3520, 3535, 3550, 3645, 3647, 3650, 3745, PSC 1215, 1315.</t>
  </si>
  <si>
    <t>HP, 51645AE</t>
  </si>
  <si>
    <t xml:space="preserve"> tusz czarny (42ml)</t>
  </si>
  <si>
    <t xml:space="preserve">DJ 710,720, 820,850,870,880,890,895,930,950,959,960,970,980,990,995,1100,1120,1125,1220,1600,6122,6127,9300,PSC1180,OJ1150,1170,1175,g55,g85,g95,k60,k80,t45,t65,r45,r65,fax1220,photosmart 1000,1100,1115,1215,1218,1315  </t>
  </si>
  <si>
    <t>HP, C6656AE</t>
  </si>
  <si>
    <t xml:space="preserve">tusz czarny (19ml) </t>
  </si>
  <si>
    <t>DJ seria, 450 DJ 5150, 5151, 5550, 5552, 5650, 5652, 5850, 9650, 9570, 9680, officejet4110, 4215, 4255, 5510, 6110,PSC 1210, 1215, 1315, 1350, 2105, 2110, 2175, 2210, 2410, 2510, photosmart 7150,7260, 7345, 7350, 7450, 7550, 7660, 7760, 7960</t>
  </si>
  <si>
    <t>HP, C9502AE</t>
  </si>
  <si>
    <t xml:space="preserve"> tusz czarny x2 (2x19 ml)</t>
  </si>
  <si>
    <t>HP, C9396AE</t>
  </si>
  <si>
    <t xml:space="preserve"> tusz czarny (58,8 ml)</t>
  </si>
  <si>
    <t xml:space="preserve">OfficeJet Pro K550, OfficeJet Pro K550dtn, OfficeJet Pro K550dtwn, OfficeJet Pro K550dtwn, OfficeJet Pro K5400, OfficeJet Pro K5400dn, OfficeJet Pro K5400dtn, OfficeJet Pro L7480, Officejet Pro L7580, Officejet Pro L7580, Officejet Pro L7680, Officejet Pro L7680, Officejet Pro L7780, OfficeJet Pro L7590 </t>
  </si>
  <si>
    <t>HP, CC641EE</t>
  </si>
  <si>
    <t>tusz czarny(12ml)</t>
  </si>
  <si>
    <t>HP Deskjet D2560, D2566, F4210, F4280</t>
  </si>
  <si>
    <t>HP, CH563EE</t>
  </si>
  <si>
    <t xml:space="preserve"> tusz czarny(8 ml) - 480 stron</t>
  </si>
  <si>
    <t xml:space="preserve">DJ 1050 2050 </t>
  </si>
  <si>
    <t>HP, C9362EE</t>
  </si>
  <si>
    <t xml:space="preserve"> tusz czarny (5ml)</t>
  </si>
  <si>
    <t xml:space="preserve">HP Deskjet 5440; HP PSC 1510; HP Photosmart 2575; HP Photosmart C3180; HP OfficeJet 6310 </t>
  </si>
  <si>
    <t>HP, C9364EE</t>
  </si>
  <si>
    <t xml:space="preserve"> tusz czarny ( 11 ml)</t>
  </si>
  <si>
    <t>HP Deskjet 6940 / HP Deskjet 6980, HP Photosmart 2575 / HP Photosmart 8050, HP Photosmart C4180, HP OfficeJet 6310</t>
  </si>
  <si>
    <t>HP, C8765EE</t>
  </si>
  <si>
    <t>tusz czarny (11 ml)</t>
  </si>
  <si>
    <t>HP Photosmart  8150;8450; HP Deskjet 5740; 6540; 6840; HP Officejet 7310; 7410; 2610; 2710; HP PSC 2355</t>
  </si>
  <si>
    <t>HP, C9504EE</t>
  </si>
  <si>
    <t xml:space="preserve"> tusz czarny x2 (2x 21 ml)</t>
  </si>
  <si>
    <t xml:space="preserve">Deskjet 5740 / 5940 / 6520 / 6540 / 6620 / 6840 / 6940 / 6980 / 9800; Photosmart 7310 / 7410 / 8150 / 8450 / 8750 / 2610 / 2710; Officejet 6310 / 7210 / 7310 / 7410 </t>
  </si>
  <si>
    <t>HP, C8767EE</t>
  </si>
  <si>
    <t xml:space="preserve"> tusz czarny (21 ml)</t>
  </si>
  <si>
    <t xml:space="preserve">HP, CB336EE </t>
  </si>
  <si>
    <t>tusz czarny (25 ml)</t>
  </si>
  <si>
    <t xml:space="preserve">HP D4260, HP C4280, HP C5280, HP D5360, HP J5780, HP J5785, HP J6410, HP J6413 </t>
  </si>
  <si>
    <t>HP, C8721EE</t>
  </si>
  <si>
    <t xml:space="preserve"> tusz czarny (6 ml)</t>
  </si>
  <si>
    <t xml:space="preserve">HP Photosmart 3108, 3110, 3210, 3310, 8250, D6160, D7160, D7260, D7360, D7460, C5150, C5180, C6180, C6280, C7180, C7280 </t>
  </si>
  <si>
    <t>HP, C8719EE</t>
  </si>
  <si>
    <t>tusz czarny ( 16 ml)</t>
  </si>
  <si>
    <t>HP, CN684EE</t>
  </si>
  <si>
    <t xml:space="preserve"> tusz czarny(18 ml)</t>
  </si>
  <si>
    <t>HP Photosmart B8550, C5324, C5380, C6324, C6380, D5460</t>
  </si>
  <si>
    <t>HP, CZ101AE</t>
  </si>
  <si>
    <t xml:space="preserve"> tusz czarny(6,5 ml)</t>
  </si>
  <si>
    <t>HP DJ 1015, HP DJ 1515, HP DJ 2515, HP DJ 2545, HP DJ 2645, HP DJ 3515, HP DJ 4645</t>
  </si>
  <si>
    <t>HP, C2P10AE</t>
  </si>
  <si>
    <t xml:space="preserve"> tusz czarny(600 stron)</t>
  </si>
  <si>
    <t>DeskJet Ink Advantage 5645 AiO, DeskJet IA 5575, Officejet 202 A4, Officejet 252</t>
  </si>
  <si>
    <t>HP, CZ109AE</t>
  </si>
  <si>
    <t xml:space="preserve"> tusz czarny(14ml)-550 stron</t>
  </si>
  <si>
    <t xml:space="preserve">HP Ink Advantage 3525, 4615, 4625, 5525, 6525 </t>
  </si>
  <si>
    <t>HP, CD887AE</t>
  </si>
  <si>
    <t xml:space="preserve"> (4 ml) tusz czarny</t>
  </si>
  <si>
    <t xml:space="preserve">HP Deskjet F735, Deskjet Ink Advantage K209a </t>
  </si>
  <si>
    <t>HP, CC654AE</t>
  </si>
  <si>
    <t>tusz czarny(14 ml)</t>
  </si>
  <si>
    <t xml:space="preserve">HP OfficeJet 4660, 4580, 4680 </t>
  </si>
  <si>
    <t>HP, CD975AE</t>
  </si>
  <si>
    <t xml:space="preserve"> tusz czarny(49 ml)</t>
  </si>
  <si>
    <t>HP Officejet 6000, 6500, 6500A, 6500A Plus, 7000, 7500A</t>
  </si>
  <si>
    <t>HP, CN053AE</t>
  </si>
  <si>
    <t xml:space="preserve"> tusz czarny(22,5ml)</t>
  </si>
  <si>
    <t>Officejet 6100, 6600, 6700, 7110, 7610, 7612</t>
  </si>
  <si>
    <t>HP, C4906AE</t>
  </si>
  <si>
    <t>tusz czarny(49 ml)</t>
  </si>
  <si>
    <t xml:space="preserve">HP Officejet Pro 8000, Officejet Pro 8500 </t>
  </si>
  <si>
    <t>HP, CN045AE</t>
  </si>
  <si>
    <t xml:space="preserve"> tusz czarny(53 ml)</t>
  </si>
  <si>
    <t xml:space="preserve">Officejet Pro 8100, 8600, 8600 Plus, 8610, 8620, 251dw, 276dw </t>
  </si>
  <si>
    <t>HP, F6V25AE</t>
  </si>
  <si>
    <t>tusz czarny 360 str.</t>
  </si>
  <si>
    <t>HP Deskjet Ink Advantage 1115 2135 2136 3635 3636 3775 3785 3835 4535 4675</t>
  </si>
  <si>
    <t>HP, CZ637AE</t>
  </si>
  <si>
    <t>czarny 1500 str.</t>
  </si>
  <si>
    <t>HP Deskjet Ink Advantage Ultra 4729</t>
  </si>
  <si>
    <t>HP, L0S70AE</t>
  </si>
  <si>
    <t>tusz czarny 2000 str.</t>
  </si>
  <si>
    <t>HP OfficeJet Pro 8210, 8710, 8715, 8719, 8720</t>
  </si>
  <si>
    <t>HP, T6M15AE</t>
  </si>
  <si>
    <t>tusz czarny 825 str.</t>
  </si>
  <si>
    <t>HP OfficeJet 6950, Pro 6960, Pro 6961, Pro 6970</t>
  </si>
  <si>
    <t>Kolor</t>
  </si>
  <si>
    <t>HP, C6625A</t>
  </si>
  <si>
    <t xml:space="preserve"> tusz (15 ml)</t>
  </si>
  <si>
    <t xml:space="preserve">DJ 816,825, 840, 843, 845.  </t>
  </si>
  <si>
    <t>HP, C4836A</t>
  </si>
  <si>
    <t xml:space="preserve"> niebieski (28 ml)</t>
  </si>
  <si>
    <t>Officejet 9100, HP Business Inkjet 2280, 2300n, 2600, 2600dn</t>
  </si>
  <si>
    <t>HP, C4837A</t>
  </si>
  <si>
    <t>purpurowy (28 ml)</t>
  </si>
  <si>
    <t>HP, C4838A</t>
  </si>
  <si>
    <t xml:space="preserve"> żółty (28ml)</t>
  </si>
  <si>
    <t>HP, C9352CE</t>
  </si>
  <si>
    <t xml:space="preserve"> tusz (11 ml)</t>
  </si>
  <si>
    <t>HP D1360, HP D1460, HP D2360, HP D2460, HP F4180 HP DeskJet 3920, HP DeskJet 3940 HP F380 HP PSC 1402, HP PSC 1410, HP PSC 1415, HP PSC 1417 HP OfficeJet 4315, HP OfficeJet 4355, HP Officejet 5605, HP Officejet 5610, HP Officejet 5616</t>
  </si>
  <si>
    <t>HP, C1823D</t>
  </si>
  <si>
    <t xml:space="preserve"> tusz (30ml)</t>
  </si>
  <si>
    <t xml:space="preserve">DJ 710,720C, 722, 810,815,880, 890C,895, 1120C,1125 officejet 1170,1175,t45,t65,r45,r65, psc500  </t>
  </si>
  <si>
    <t>HP, C8728AE</t>
  </si>
  <si>
    <t>tusz (8 ml)</t>
  </si>
  <si>
    <t>HP, C6657AE</t>
  </si>
  <si>
    <t xml:space="preserve"> tusz kolor (17 ml)</t>
  </si>
  <si>
    <t>DJ seria 450,DJ 5150, 5151, 5550, 5552, 5650, 5652, 5850, 9650, 9570, 9680, officejet4110, 4215, 4255, 5510, 6110,PSC 1210, 1215, 1315, 1350, 2105, 2110, 2175, 2210, 2410, 2510, photosmart 7150,7260, 7345, 7350, 7450, 7550, 7660, 7760, 7960</t>
  </si>
  <si>
    <t>HP, C9503AE</t>
  </si>
  <si>
    <t xml:space="preserve"> tusz kolor x2 (2x 17ml)</t>
  </si>
  <si>
    <t>HP, C6578D</t>
  </si>
  <si>
    <t xml:space="preserve"> tusz (19 ml)</t>
  </si>
  <si>
    <t xml:space="preserve">DJ 916, 920, 940, 930, 950, 959, 960, 970, 980, 990, 995, 1100, 1180, 1220, 3810, 3816, 3820, 3820, 6122, 6127, 9300 PS1180, PSC 720,750,950, officejet g55,g85,g95,k60,k80,v40, photosmart 1000,1100,1115,1215,1218,1315  </t>
  </si>
  <si>
    <t>HP, C9391AE</t>
  </si>
  <si>
    <t xml:space="preserve"> cyan (17,1ml)</t>
  </si>
  <si>
    <t>HP, C9392AE</t>
  </si>
  <si>
    <t xml:space="preserve"> magenta (17.1 ml)</t>
  </si>
  <si>
    <t>HP, C9393AE</t>
  </si>
  <si>
    <t>yellow (17.1 ml)</t>
  </si>
  <si>
    <t>HP, CC644EE</t>
  </si>
  <si>
    <t xml:space="preserve"> kolor (11 ml)</t>
  </si>
  <si>
    <t>HP, CH564EE</t>
  </si>
  <si>
    <t xml:space="preserve"> tusz kolorowy (6 ml)</t>
  </si>
  <si>
    <t xml:space="preserve">DJ 1050, 2050 </t>
  </si>
  <si>
    <t>HP, C9361EE</t>
  </si>
  <si>
    <t xml:space="preserve"> tusz kolorowy(5 ml)</t>
  </si>
  <si>
    <t xml:space="preserve">HP Deskjet 5440; HP Photosmart 2575; HP Photosmart C3180; C4180; HP PSC 1510; HP OfficeJet 6310 </t>
  </si>
  <si>
    <t>HP, C8766EE</t>
  </si>
  <si>
    <t>tusz kolorowy (7 ml)</t>
  </si>
  <si>
    <t xml:space="preserve">DJ 460 / 5740 / 5940 / 6520 / 6540 / 6620 / 6840 / 6940 / 6980 / 9800
Photosmart 325 / 335 / 375 / 385 / 428 / 475 / 2610 / 2710 / 8150 / 8450 / 8750
PSC 1610 / PSC 2355
Officejet 6210 / 6310 / 7210 / 7310 / 7410 </t>
  </si>
  <si>
    <t>HP, C9505EE</t>
  </si>
  <si>
    <t xml:space="preserve"> tusz kolorowy x2 ( 2x14 ml)</t>
  </si>
  <si>
    <t xml:space="preserve">DJ 460/ 5740 / 5940 / 6520 / 6540 / 6620 / 6840 / 6940 / 6980 / 9800
Photosmart 325 / 335 / 375 / 385 / 428 / 475 / 2610 / 2710 / 8150 / 8450 / 8750
PSC 1610 / PSC 2355
Officejet 6210 / 7210 / 7310 / 7410 </t>
  </si>
  <si>
    <t>HP, C9363EE</t>
  </si>
  <si>
    <t>tusz kolorowy (14 ml)</t>
  </si>
  <si>
    <t>HP, CB338EE</t>
  </si>
  <si>
    <t>tusz kolor (14 ml)</t>
  </si>
  <si>
    <t>HP, C8771EE</t>
  </si>
  <si>
    <t xml:space="preserve"> tusz niebieski (4 ml)</t>
  </si>
  <si>
    <t>HP Photosmart 3108, 3110, 3210, 3310, 8250, D6160, D7160, D7260, D7360, D7460, C5180, C6180, C6280, C7180, C7280, C8180</t>
  </si>
  <si>
    <t>HP, C8772EE</t>
  </si>
  <si>
    <t>tusz purpurowy (4 ml)</t>
  </si>
  <si>
    <t>HP, C8773EE</t>
  </si>
  <si>
    <t xml:space="preserve"> tusz żółty (4 ml)</t>
  </si>
  <si>
    <t>HP, C8774EE</t>
  </si>
  <si>
    <t>tusz jasny niebieski (4 ml)</t>
  </si>
  <si>
    <t>HP, C8775EE</t>
  </si>
  <si>
    <t>tusz jasny purpurowy (4 ml)</t>
  </si>
  <si>
    <t>HP, CB323EE</t>
  </si>
  <si>
    <t>błękitny (750 stron)</t>
  </si>
  <si>
    <t xml:space="preserve">Photosmart C6380, HP Photosmart C7560, HP Photosmart D5460 </t>
  </si>
  <si>
    <t>HP, CB324EE</t>
  </si>
  <si>
    <t xml:space="preserve"> purpurowy (750 stron)</t>
  </si>
  <si>
    <t>HP, CB325EE</t>
  </si>
  <si>
    <t>żółty (750 stron)</t>
  </si>
  <si>
    <t>HP, CZ102AE</t>
  </si>
  <si>
    <t xml:space="preserve"> tusz kolor (5 ml)</t>
  </si>
  <si>
    <t>HP, C2P11AE</t>
  </si>
  <si>
    <t xml:space="preserve"> kolor (300 stron)</t>
  </si>
  <si>
    <t>HP, CZ110AE</t>
  </si>
  <si>
    <t xml:space="preserve"> błękitny (9 ml)</t>
  </si>
  <si>
    <t>HP, CZ111AE</t>
  </si>
  <si>
    <t xml:space="preserve"> purpurowy (9 ml)</t>
  </si>
  <si>
    <t>HP, CZ112AE</t>
  </si>
  <si>
    <t xml:space="preserve"> żółty (9 ml)</t>
  </si>
  <si>
    <t>HP, CD888AE</t>
  </si>
  <si>
    <t>tusz kolorowy (4 ml)</t>
  </si>
  <si>
    <t>HP, CC656AE</t>
  </si>
  <si>
    <t>tusz kolorowy (9 ml)</t>
  </si>
  <si>
    <t>HP, CD972AE</t>
  </si>
  <si>
    <t xml:space="preserve"> tusz niebieski(6 ml)</t>
  </si>
  <si>
    <t>HP, CD973AE</t>
  </si>
  <si>
    <t>tusz purpurowy(6 ml)</t>
  </si>
  <si>
    <t>HP, CD974AE</t>
  </si>
  <si>
    <t>żółty(6 ml)</t>
  </si>
  <si>
    <t>HP, CN054AE</t>
  </si>
  <si>
    <t xml:space="preserve"> tusz niebieski(8,5 ml)</t>
  </si>
  <si>
    <t>HP, CN055AE</t>
  </si>
  <si>
    <t>tusz purpurowy (8,5 ml)</t>
  </si>
  <si>
    <t>HP, CN056AE</t>
  </si>
  <si>
    <t>żółty (8,5 ml)</t>
  </si>
  <si>
    <t>HP, C4907AE</t>
  </si>
  <si>
    <t>tusz niebieski(16 ml)</t>
  </si>
  <si>
    <t>HP, C4908AE</t>
  </si>
  <si>
    <t>tusz purpurowy(16 ml)</t>
  </si>
  <si>
    <t>HP, C4909AE</t>
  </si>
  <si>
    <t xml:space="preserve"> żółty(16 ml)</t>
  </si>
  <si>
    <t>HP, CN046AE</t>
  </si>
  <si>
    <t xml:space="preserve"> tusz niebieski(24 ml)</t>
  </si>
  <si>
    <t>HP, CN047AE</t>
  </si>
  <si>
    <t xml:space="preserve"> tusz purpurowy(24 ml)</t>
  </si>
  <si>
    <t>HP, CN048AE</t>
  </si>
  <si>
    <t>żółty(24 ml)</t>
  </si>
  <si>
    <t>HP, F6V24AE</t>
  </si>
  <si>
    <t>kolor 200 str.</t>
  </si>
  <si>
    <t>HP, CZ638AE</t>
  </si>
  <si>
    <t>kolor (750 str.)</t>
  </si>
  <si>
    <t>HP, F6U16AE</t>
  </si>
  <si>
    <t>tusz niebieski 1600 str.</t>
  </si>
  <si>
    <t>HP OfficeJet Pro 8210, 8715, 8719, 8720</t>
  </si>
  <si>
    <t>HP, F6U17AE</t>
  </si>
  <si>
    <t>tusz purpurowy 1600 str.</t>
  </si>
  <si>
    <t>HP, F6U18AE</t>
  </si>
  <si>
    <t>tusz żółty 1600 str.</t>
  </si>
  <si>
    <t>HP, T6M03AE</t>
  </si>
  <si>
    <t>tusz niebieski 825 str.</t>
  </si>
  <si>
    <t>HP, T6M07AE</t>
  </si>
  <si>
    <t>tusz purpurowy 825 str.</t>
  </si>
  <si>
    <t>HP, T6M11AE</t>
  </si>
  <si>
    <t>tusz żółty 825 str.</t>
  </si>
  <si>
    <t>DRUKARKI ATRAMENTOWE CANON</t>
  </si>
  <si>
    <t>Wkłady - czarne</t>
  </si>
  <si>
    <t>Canon, PG-512</t>
  </si>
  <si>
    <t>Tusz czarny (400 stron)</t>
  </si>
  <si>
    <t xml:space="preserve">Canon Pixma iP2700; MP240, 250, 260, 270, 272, 480, 490, 495; MX320, 330, 340, 350, 360, 410, 420 </t>
  </si>
  <si>
    <t>Canon, PG-545XL</t>
  </si>
  <si>
    <t>Tusz czarny (15 ml)</t>
  </si>
  <si>
    <t>iP2850 MG2450 MG2550 MG2950 MG3050 MX495</t>
  </si>
  <si>
    <t>Canon, PG-40</t>
  </si>
  <si>
    <t>Tusz czarny (16 ml)</t>
  </si>
  <si>
    <t>PIXMA iP : 1200, 2600, PIXMA MP : 140, PIXMA MX : 300, 310</t>
  </si>
  <si>
    <t>Canon, CLI-521BK</t>
  </si>
  <si>
    <t>Tusz czarny (9 ml)</t>
  </si>
  <si>
    <t xml:space="preserve">Canon IP4600, IP3600, MP980, MP630, MP620, MP540 </t>
  </si>
  <si>
    <t>Canon, PGI-520BK</t>
  </si>
  <si>
    <t>Tusz czarny (19 ml)</t>
  </si>
  <si>
    <t>Canon, PGI-525PGBK</t>
  </si>
  <si>
    <t>Canon Pixma MG5350</t>
  </si>
  <si>
    <t>Canon, CLI-526BK</t>
  </si>
  <si>
    <t>Canon, PG-540XL</t>
  </si>
  <si>
    <t>Tusz czarny (21 ml)</t>
  </si>
  <si>
    <t>MX475, MG3650</t>
  </si>
  <si>
    <t>Canon, PGI-550PGBK XL</t>
  </si>
  <si>
    <t>Tusz czarny (22 ml)</t>
  </si>
  <si>
    <t>Canon iP7250, iP8750, iX6850, MG5450, MG5550, MG5650, MG6350, MG6450, MG6650, MG7150, MG7550, MX725, MX925</t>
  </si>
  <si>
    <t>Canon, PGI-5BK</t>
  </si>
  <si>
    <t>Tusz czarny (26 ml)</t>
  </si>
  <si>
    <t>PIXMA MP500 / MP800 | PIXMA iP4200 / iP5200 | PIXMA MP530</t>
  </si>
  <si>
    <t>Canon, PGI-570PGBK XL</t>
  </si>
  <si>
    <t>Toner czarny (22 ml)</t>
  </si>
  <si>
    <t>Pixma MG6850, Pixma MG7750 (black), Pixma MG7751 (white), PIXMA MG5750 BLK</t>
  </si>
  <si>
    <t>Canon, PGI-580PGBK XXL</t>
  </si>
  <si>
    <t>czarny 25,7 ml</t>
  </si>
  <si>
    <t>Canon TR7550 TR8550 TS6150 TS6151 TS8150 TS8151 TS8152 TS9150 TS9155</t>
  </si>
  <si>
    <t>Wkłady - kolor</t>
  </si>
  <si>
    <t>Canon, CL-513</t>
  </si>
  <si>
    <t>Tusz kolor (12 ml)</t>
  </si>
  <si>
    <t>Canon, CL-546XL</t>
  </si>
  <si>
    <t>Tusz kolor (13 ml)</t>
  </si>
  <si>
    <t>PIXMA iP2850, MG2450, MG2550, MG2950</t>
  </si>
  <si>
    <t>Canon, CL-41</t>
  </si>
  <si>
    <t>Canon, CLI-521C</t>
  </si>
  <si>
    <t>Tusz Cyan (9 ml)</t>
  </si>
  <si>
    <t>Canon, CLI-521M</t>
  </si>
  <si>
    <t>Tusz Magenta (9 ml)</t>
  </si>
  <si>
    <t>Canon, CLI-521Y</t>
  </si>
  <si>
    <t>Tusz Yellow (9 ml)</t>
  </si>
  <si>
    <t xml:space="preserve">Canon, CLI-526C </t>
  </si>
  <si>
    <t>Canon, CLI-526M</t>
  </si>
  <si>
    <t>Canon, CLI-526Y</t>
  </si>
  <si>
    <t>Canon, CLI-551BK XL</t>
  </si>
  <si>
    <t>Tusz czarny (11 ml)</t>
  </si>
  <si>
    <t>Canon, CLI-551C XL</t>
  </si>
  <si>
    <t>Tusz Cyan (11 ml)</t>
  </si>
  <si>
    <t>Canon, CLI-551M XL</t>
  </si>
  <si>
    <t>Tusz Magenta (11 ml)</t>
  </si>
  <si>
    <t>Canon, CLI-551Y XL</t>
  </si>
  <si>
    <t>Tusz Yellow (11 ml)</t>
  </si>
  <si>
    <t>Canon, CL-541XL</t>
  </si>
  <si>
    <t>Tusz kolor (15 ml)</t>
  </si>
  <si>
    <t>Canon, CLI-8C</t>
  </si>
  <si>
    <t>cyan (13 ml)</t>
  </si>
  <si>
    <t>Canon, CLI-8M</t>
  </si>
  <si>
    <t>magenta (13 ml)</t>
  </si>
  <si>
    <t>Canon, CLI-8Y</t>
  </si>
  <si>
    <t>yellow (13 ml)</t>
  </si>
  <si>
    <t>Canon, CLI-571BK XL</t>
  </si>
  <si>
    <t>czarny (11 ml)</t>
  </si>
  <si>
    <t>Canon, CLI-571C XL</t>
  </si>
  <si>
    <t>Cyan (11 ml)</t>
  </si>
  <si>
    <t>Canon, CLI-571M XL</t>
  </si>
  <si>
    <t>Magenta (11 ml)</t>
  </si>
  <si>
    <t>Canon, CLI-571Y XL</t>
  </si>
  <si>
    <t>Yellow (11 ml)</t>
  </si>
  <si>
    <t>Canon, CLI-581BK XXL</t>
  </si>
  <si>
    <t>czarny 11,7 ml</t>
  </si>
  <si>
    <t>Canon, CLI-581C XXL</t>
  </si>
  <si>
    <t>cyan 11,7 ml</t>
  </si>
  <si>
    <t>Canon, CLI-581M XXL</t>
  </si>
  <si>
    <t>magenta 11,7 ml</t>
  </si>
  <si>
    <t>Canon, CLI-581Y XXL</t>
  </si>
  <si>
    <t>yellow 11,7 ml</t>
  </si>
  <si>
    <t>DRUKARKI ATRAMENTOWE BROTHER</t>
  </si>
  <si>
    <t>Brother, LC123BK</t>
  </si>
  <si>
    <t>Tusz czarny (18 ml)</t>
  </si>
  <si>
    <t>MFC-J4510DW, MFC-J4410DW, DCP-J4110DW, MFC-J470DW, MFC-J6920DW, DCP-J152W, DCP-J132W, MFC-J6520DW</t>
  </si>
  <si>
    <t>Brother, LC223BK</t>
  </si>
  <si>
    <t>Tusz czarny (550 stron)</t>
  </si>
  <si>
    <t>MFC-J4420DW, MFC-J4620DW, MFC-J5320DW, MFC-J5620DW, MFC-J5720DW, DCP-J4120DW</t>
  </si>
  <si>
    <t>Brother, LC985BK</t>
  </si>
  <si>
    <t>Tusz czarny (300 stron)</t>
  </si>
  <si>
    <t>DCP-J125, DCP-J315W, DCP-J515W, MFC-J265W</t>
  </si>
  <si>
    <t>Brother, LC1000BK</t>
  </si>
  <si>
    <t>Tusz czarny (500 stron)</t>
  </si>
  <si>
    <t>DCP-130C DCP-330C DCP-350C DCP-357C DCP-540CN MFC-240C MFC-440CN</t>
  </si>
  <si>
    <t>Brother, LC1100BK</t>
  </si>
  <si>
    <t>Tusz czarny (450 stron)</t>
  </si>
  <si>
    <t>Brother DCP-385C, DCP-395CN, DCP-585CW, DCP-6690CW, DCP-J715W, MFC-490CW, MFC-790CW, MFC795CW, MFC-5490CN, MFC-5890CN, MFC-5895CW, MFC-6490CW, MFC-6890CDW, MFC-J615W</t>
  </si>
  <si>
    <t>Brother, LC1240BK</t>
  </si>
  <si>
    <t>Tusz czarny (600 stron)</t>
  </si>
  <si>
    <t xml:space="preserve">DCPJ525W, DCPJ725DW, DCPJ925DW, MFCJ430W, MFCJ625DW, MFCJ825DW </t>
  </si>
  <si>
    <t>czarny (500 str.)</t>
  </si>
  <si>
    <t>Brother: DCP-130C, DCP-130c, DCP-330C, DCP-330c, DCP-350C, DCP-540CN, DCP-540cn, DCP-750CW, DCP-770CW, FAX 1360, MFC-240C, MFC-240c, MFC-440CN, MFC-440cn</t>
  </si>
  <si>
    <t>Brother, LC123C</t>
  </si>
  <si>
    <t>Tusz niebieski (600 stron)</t>
  </si>
  <si>
    <t>Brother, LC123M</t>
  </si>
  <si>
    <t>Tusz purpurowy (600 stron)</t>
  </si>
  <si>
    <t>Brother, LC123Y</t>
  </si>
  <si>
    <t>Tusz żółty (600 stron)</t>
  </si>
  <si>
    <t>Brother, LC223C</t>
  </si>
  <si>
    <t>Tusz niebieski (550 stron)</t>
  </si>
  <si>
    <t>MFC-J4420DW, MFC-J4620DW, MFC-J5320DW, MFC-J5620DW, MFC-J5720DW, DCP-J4120DW, MFC-J4625DW</t>
  </si>
  <si>
    <t>Brother, LC223M</t>
  </si>
  <si>
    <t>Tusz purpurowy (550 stron)</t>
  </si>
  <si>
    <t>Brother, LC223Y</t>
  </si>
  <si>
    <t>Tusz żółty (550 stron)</t>
  </si>
  <si>
    <t>Brother, LC985C</t>
  </si>
  <si>
    <t>Tusz niebieski (260 stron)</t>
  </si>
  <si>
    <t>Brother, LC985M</t>
  </si>
  <si>
    <t>Tusz purpurowy (260 stron)</t>
  </si>
  <si>
    <t>Brother, LC985Y</t>
  </si>
  <si>
    <t>Tusz żółty (260 stron)</t>
  </si>
  <si>
    <t>Brother, LC1000C</t>
  </si>
  <si>
    <t>Tusz niebieski (400 stron)</t>
  </si>
  <si>
    <t>Brother, LC1000M</t>
  </si>
  <si>
    <t>Tusz purpurowy (400 stron)</t>
  </si>
  <si>
    <t>Brother, LC1000Y</t>
  </si>
  <si>
    <t>Tusz żółty (400 stron)</t>
  </si>
  <si>
    <t>Brother, LC1100C</t>
  </si>
  <si>
    <t>Tusz niebieski (325 stron)</t>
  </si>
  <si>
    <t>Brother, LC1100M</t>
  </si>
  <si>
    <t>Tusz purpurowy (325 stron)</t>
  </si>
  <si>
    <t>Brother, LC1100Y</t>
  </si>
  <si>
    <t>Tusz żółty (325 stron)</t>
  </si>
  <si>
    <t>Brother, LC1240C</t>
  </si>
  <si>
    <t>Brother, LC1240M</t>
  </si>
  <si>
    <t>Brother, LC1240Y</t>
  </si>
  <si>
    <t>DRUKARKI ATRAMENTOWE EPSON</t>
  </si>
  <si>
    <t>Epson, C13T66414A</t>
  </si>
  <si>
    <t>Tusz czarny (70 ml)</t>
  </si>
  <si>
    <t>L200, L100, L550, L355, L300, L210, L110, L120, L130, L365, L455, L565, L220, L310, L486 (C11CF45401), L386 (C11CF44401), L382 (C11CF43402)</t>
  </si>
  <si>
    <t>Epson, C13T007401</t>
  </si>
  <si>
    <t>Epson Stylus Photo 1290S</t>
  </si>
  <si>
    <t>Epson, C13T079140</t>
  </si>
  <si>
    <t>Stylus Photo 1400, Stylus Photo PX700W, Stylus Photo PX800FW, Stylus Photo P50, Stylus Photo PX720WD, Stylus Photo PX660, Stylus Photo PX730WD, Stylus Photo PX830FWD, Stylus Photo 1500W</t>
  </si>
  <si>
    <t>Epson, C13T67314A</t>
  </si>
  <si>
    <t> L800, L810, L850, L805</t>
  </si>
  <si>
    <t>Epson, C13T1301401</t>
  </si>
  <si>
    <t>Tusz czarny (25,4 ml)</t>
  </si>
  <si>
    <t>Epson WorkForce WF-7515</t>
  </si>
  <si>
    <t>Epson. T1571XL</t>
  </si>
  <si>
    <t>czarny (25,9 ml)</t>
  </si>
  <si>
    <r>
      <rPr>
        <sz val="11"/>
        <color indexed="8"/>
        <rFont val="Calibri"/>
      </rPr>
      <t>Epson Stylus Photo R3000</t>
    </r>
  </si>
  <si>
    <t>czarny (25,4 ml)</t>
  </si>
  <si>
    <t>Epson Stylus Office BX935fwc</t>
  </si>
  <si>
    <t>Epson C13T33514012</t>
  </si>
  <si>
    <t>12,2 ml foto czarny</t>
  </si>
  <si>
    <t>Epson Express XP630</t>
  </si>
  <si>
    <t>Epson C13T33414012</t>
  </si>
  <si>
    <t>4,5 ml foto czarny</t>
  </si>
  <si>
    <t>Epson, C13T66424A</t>
  </si>
  <si>
    <t>Tusz cyan 70 ml)</t>
  </si>
  <si>
    <t>L200, L100, L550, L355, L300, L210, L110, L120, L130, L365, L455, L565, L220, L310, L655, L486 (C11CF45401), L386 (C11CF44401), L382 (C11CF43402), L1455 (C11CF49401), L605 (C11CF72401)</t>
  </si>
  <si>
    <t>Epson, C13T66434A</t>
  </si>
  <si>
    <t>Tusz magenta (70 ml)</t>
  </si>
  <si>
    <t>Epson, C13T66444A</t>
  </si>
  <si>
    <t>Tusz yellow (70 ml)</t>
  </si>
  <si>
    <t>Epson, C13T009401</t>
  </si>
  <si>
    <t>Tusz kolor (66 ml)</t>
  </si>
  <si>
    <t>epson Stylus Photo 900, 1270, 1290</t>
  </si>
  <si>
    <t>Epson, C13T079240</t>
  </si>
  <si>
    <t>Tusz cyan (11 ml)</t>
  </si>
  <si>
    <t>Epson, C13T079340</t>
  </si>
  <si>
    <t>Tusz magenta (11 ml)</t>
  </si>
  <si>
    <t>Epson, C13T079440</t>
  </si>
  <si>
    <t>Tusz yellow (11 ml)</t>
  </si>
  <si>
    <t>Epson, C13T67324A</t>
  </si>
  <si>
    <t>tusz cyan (70 ml)</t>
  </si>
  <si>
    <t>Epson, C13T67334A</t>
  </si>
  <si>
    <t>Epson, C13T67344A</t>
  </si>
  <si>
    <t>Epson, C13T1302401</t>
  </si>
  <si>
    <t>Tusz cyan (10,1 ml)</t>
  </si>
  <si>
    <t>Epson, C13T1303401</t>
  </si>
  <si>
    <t>Tusz magenta (10,1 ml)</t>
  </si>
  <si>
    <t>Epson, C13T1304401</t>
  </si>
  <si>
    <t>Tusz yellow (10,1 ml)</t>
  </si>
  <si>
    <t>Epson. T1572XL</t>
  </si>
  <si>
    <t>cyan(25.9 ml)</t>
  </si>
  <si>
    <t>Epson Stylus Photo R3000</t>
  </si>
  <si>
    <t>Epson. T1573XL</t>
  </si>
  <si>
    <t>vivid magenta (25.9 ml)</t>
  </si>
  <si>
    <t>Epson. T1574XL</t>
  </si>
  <si>
    <t>yellow(25,9 ml)</t>
  </si>
  <si>
    <t>Epson. T1575XL</t>
  </si>
  <si>
    <t>light cyan (25,9 ml)</t>
  </si>
  <si>
    <t>Epson. T1576XL</t>
  </si>
  <si>
    <t>light vivid magenta (25,9 ml)</t>
  </si>
  <si>
    <t>cyan (10,1 ml)</t>
  </si>
  <si>
    <t>magenta (10,1 ml)</t>
  </si>
  <si>
    <t>yellow (10,1 ml)</t>
  </si>
  <si>
    <t>Epson C13T33424012</t>
  </si>
  <si>
    <t>4,5 ml niebieski</t>
  </si>
  <si>
    <t>Epson C13T33434012</t>
  </si>
  <si>
    <t>4,5ml czerwony</t>
  </si>
  <si>
    <t>Epson C13T33444012</t>
  </si>
  <si>
    <t>4,5 ml żółty</t>
  </si>
  <si>
    <t>URZĄDZENIA LASEROWE HP</t>
  </si>
  <si>
    <t>HP, C4096A</t>
  </si>
  <si>
    <t>Toner czarny (5000 stron)</t>
  </si>
  <si>
    <t>HP 2100 2200</t>
  </si>
  <si>
    <t>HP, C7115X</t>
  </si>
  <si>
    <t>Toner czarny (3500 stron)</t>
  </si>
  <si>
    <t xml:space="preserve">LaserJet 1200/1220/3300 seria/3380 3500 stron  </t>
  </si>
  <si>
    <t xml:space="preserve">HP, CB400A </t>
  </si>
  <si>
    <t>Toner czarny (7500 stron)</t>
  </si>
  <si>
    <t xml:space="preserve">HP Color LaserJet CP4005, HP Color LaserJet CP4005n, HP Color LaserJet CP4005dn </t>
  </si>
  <si>
    <t>HP, CB435A</t>
  </si>
  <si>
    <t>Toner czarny (1500 stron)</t>
  </si>
  <si>
    <t xml:space="preserve">LaserJet P1005, P1006 </t>
  </si>
  <si>
    <t>HP, CC364A</t>
  </si>
  <si>
    <t>Toner czarny (10000 stron)</t>
  </si>
  <si>
    <t>LaserJet P4515n, LaserJet P4515tn, LaserJet P4515x, LaserJet P4515xm, LaserJet P4015n, LaserJet P4015tn, LaserJet P4015x, LaserJet P4014, LaserJet P4014n, LaserJet P4014dn, LaserJet P4015dn</t>
  </si>
  <si>
    <t>HP, CC530A</t>
  </si>
  <si>
    <t>HP Color LaserJet CP2025, CP2025dn, CP2025n, CM2320fxi, CM2320nf</t>
  </si>
  <si>
    <t>HP, CB540A</t>
  </si>
  <si>
    <t>Toner czarny (2200 stron)</t>
  </si>
  <si>
    <t xml:space="preserve">LaserJet CP1215, HP Color LaserJet CP1515n, HP Color LaserJet CP1518ni HP Color LaserJet CM1312 MFP </t>
  </si>
  <si>
    <t>HP, CB436A</t>
  </si>
  <si>
    <t>Toner czarny (2000 stron)</t>
  </si>
  <si>
    <t>HP LaserJet P1505, P1505n, M1120 MFP, M1120n MFP, M1522n MFP, M1522nf MFP</t>
  </si>
  <si>
    <t>HP, CE250X</t>
  </si>
  <si>
    <t>Toner czarny (10500 stron)</t>
  </si>
  <si>
    <t xml:space="preserve">HP Color LaserJet CM3530fs, CP3525x, CP3525n, CP3525dn </t>
  </si>
  <si>
    <t>HP, CE255X</t>
  </si>
  <si>
    <t>Toner czarny (12500 stron)</t>
  </si>
  <si>
    <t xml:space="preserve">HP LaserJet 3011/P3015 </t>
  </si>
  <si>
    <t>HP, CE260A</t>
  </si>
  <si>
    <t>Toner czarny (8000 stron)</t>
  </si>
  <si>
    <t>HP Color LaserJet Enterprise CP4025n, CP4025dn, CP4525n, CP4525dn, CP4525xh</t>
  </si>
  <si>
    <t>HP, CE260X</t>
  </si>
  <si>
    <t>Toner czarny (17000 stron)</t>
  </si>
  <si>
    <t xml:space="preserve">HP, CE285A </t>
  </si>
  <si>
    <t>Toner czarny (1600 stron)</t>
  </si>
  <si>
    <t xml:space="preserve">HP LaserJet Pro P1102 (CE651A), HP LaserJet Pro P1102w (CE657A), HP LaserJet Pro M1212nf (CE841A), HP LaserJet Pro M1132 (CE847A) </t>
  </si>
  <si>
    <t>HP, CE278A</t>
  </si>
  <si>
    <t>Toner czarny (2100 stron)</t>
  </si>
  <si>
    <t xml:space="preserve">LJ Pro M1536dnf, P1566, P1606dn </t>
  </si>
  <si>
    <t xml:space="preserve">HP, CE310A </t>
  </si>
  <si>
    <t>Toner czarny (1200 stron)</t>
  </si>
  <si>
    <t xml:space="preserve">CP1025 CP1025nw </t>
  </si>
  <si>
    <t>HP, CE320A</t>
  </si>
  <si>
    <t xml:space="preserve">CLJ Pro CM1415fn CM1415fnw; CP1525nw </t>
  </si>
  <si>
    <t>HP, CE400A</t>
  </si>
  <si>
    <t>Toner czarny (5500 stron)</t>
  </si>
  <si>
    <t>HP LaserJet Enterprise 500 Color M551n (CF081A), M551dn (CF082A), M551xh (CF083A), M570dn (CZ271A),  M575c (CD646A), M575dn (CD644A), M575f (CD645A)</t>
  </si>
  <si>
    <t>HP, CE400X</t>
  </si>
  <si>
    <t>Toner czarny  (11000 stron)</t>
  </si>
  <si>
    <t>HP, CE410A</t>
  </si>
  <si>
    <t>Toner czarny  (2200 stron)</t>
  </si>
  <si>
    <t xml:space="preserve">LaserJet M351/ M451/ M375/ M475 </t>
  </si>
  <si>
    <t>HP, CE410X</t>
  </si>
  <si>
    <t>Toner czarny (4000 stron)</t>
  </si>
  <si>
    <t>HP, CE505A</t>
  </si>
  <si>
    <t>Toner czarny  (2300 stron)</t>
  </si>
  <si>
    <t>HP P2035 P2055</t>
  </si>
  <si>
    <t xml:space="preserve">HP, CE505X </t>
  </si>
  <si>
    <t>Toner czarny (6500 stron)</t>
  </si>
  <si>
    <t xml:space="preserve">HP LaserJet P2055 </t>
  </si>
  <si>
    <t>HP, CF210X</t>
  </si>
  <si>
    <t>czarny(2400 stron)</t>
  </si>
  <si>
    <t>HP LaserJet Pro 200 color MFP M276n (CF144A), HP LaserJet Pro 200 color MFP 276nw (CF145A), HP LaserJet Pro 200 Color M251n (CF146A), HP LaserJet Pro 200 Color M251nw (CF147A)</t>
  </si>
  <si>
    <t>HP, CF217A</t>
  </si>
  <si>
    <t>Toner czarny (1600 str.)</t>
  </si>
  <si>
    <t>HP LaserJet Pro M102 M130</t>
  </si>
  <si>
    <t>HP, CF226A</t>
  </si>
  <si>
    <t>Toner czarny  (3100 stron)</t>
  </si>
  <si>
    <t xml:space="preserve">LaserJet Pro M402 | LaserJet Pro M426 </t>
  </si>
  <si>
    <t>HP, CF226X</t>
  </si>
  <si>
    <t>Toner czarny (9000 stron)</t>
  </si>
  <si>
    <t>HP, CF280A</t>
  </si>
  <si>
    <t>Toner czarny (2700 stron)</t>
  </si>
  <si>
    <t>HP LaserJet Pro 400 M401dn, M401dne, M401a, M401d, M401dw, M425dw, M425dn</t>
  </si>
  <si>
    <t>HP, CF280X</t>
  </si>
  <si>
    <t>Toner czarny (6900 stron)</t>
  </si>
  <si>
    <t>HP, CF283A</t>
  </si>
  <si>
    <t>LaserJet Pro M125nw (CZ173A), LaserJet Pro M127fn (CZ181A), LaserJet Pro M127fw (CZ183A), LaserJet Pro 200 M225DN (CF484A), LaserJet Pro M225dw (CF485A), LaserJet Pro M201dw(CF456A), LaserJet Pro M201n(CF455A), urządzenie wielofunkcyjne LaserJet Pro M125a (CZ172A)</t>
  </si>
  <si>
    <t>HP, CF283X</t>
  </si>
  <si>
    <t>HP, CF350A</t>
  </si>
  <si>
    <t>Toner czarny (1300 stron)</t>
  </si>
  <si>
    <t>HP Color LaserJet Pro M176n (CF547A), M177fw (CZ165A)</t>
  </si>
  <si>
    <t>HP, CF380A</t>
  </si>
  <si>
    <t>Toner czarny (2400 str.)</t>
  </si>
  <si>
    <t>Urządzenie wielofunkcyjne Color LaserJet Pro M476dn(CF386A) , Color LaserJet Pro M476dw(CF387A) , Color LaserJet Pro M476nw(CF385A)</t>
  </si>
  <si>
    <t>HP, CF380X</t>
  </si>
  <si>
    <t>Toner czarny (4400 str.)</t>
  </si>
  <si>
    <t>HP, CF400X</t>
  </si>
  <si>
    <t>Toner czarny (2800 str.)</t>
  </si>
  <si>
    <t>Color LaserJet Pro 200 M252n (B4A21A), Color LaserJet Pro M252dw (B4A22A), Color LaserJet Pro M277dw (B3Q11A), Color LaserJet Pro M277n (B3Q10A), Color LaserJet M274n</t>
  </si>
  <si>
    <t>HP, CF410A</t>
  </si>
  <si>
    <t>Toner czarny (2300 stron)</t>
  </si>
  <si>
    <t> Color LaserJet Pro 400 M477fdn (CF378A), Color LaserJet Pro 400 M477fdw (CF379A), Color LaserJet Pro 400 M477fnw (CF377A), LaserJet Pro 400 Color M452dn (CF389A), LaserJet Pro 400 Color M452nw (CF388A), Color LaserJet Pro M377dw</t>
  </si>
  <si>
    <t>HP, CF410X</t>
  </si>
  <si>
    <t>Toner czarny (6500 str.)</t>
  </si>
  <si>
    <t>HP, Q2610A</t>
  </si>
  <si>
    <t>Toner czarny (6000 stron)</t>
  </si>
  <si>
    <t>HP LaserJet 2300, HP LaserJet 2300d, HP LaserJet 2300dn, HP LaserJet 2300dtn, HP LaserJet 2300l, HP LaserJet 2300n</t>
  </si>
  <si>
    <t>HP, Q2612A</t>
  </si>
  <si>
    <t>LaserJet 1010/1012/1015/1020/1022/3015/3020/3030</t>
  </si>
  <si>
    <t>HP, Q2613X</t>
  </si>
  <si>
    <t xml:space="preserve">LaserJet1300 </t>
  </si>
  <si>
    <t>HP, Q2624A</t>
  </si>
  <si>
    <t>Toner czarny (2500 stron)</t>
  </si>
  <si>
    <t xml:space="preserve">LaserJet 1150 </t>
  </si>
  <si>
    <t>HP, Q3960A</t>
  </si>
  <si>
    <t>LaserJet 2550</t>
  </si>
  <si>
    <t>HP, C4092A</t>
  </si>
  <si>
    <t xml:space="preserve">LaserJet 1100A, 3200   </t>
  </si>
  <si>
    <t>HP, Q5949A</t>
  </si>
  <si>
    <t xml:space="preserve">LaserJet 1160,1320 </t>
  </si>
  <si>
    <t>HP, Q5949X</t>
  </si>
  <si>
    <t xml:space="preserve">LaserJet1320 </t>
  </si>
  <si>
    <t>HP, Q5950A</t>
  </si>
  <si>
    <t>Toner czarny (11000 stron)</t>
  </si>
  <si>
    <t>Color LaserJet 4700, Color LaserJet 4700dn, Color LaserJet 4700dtn, Color LaserJet 4700n, Color LaserJet 4700ph+, Color LaserJet CM4730 MFP, Color LaserJet CM4730f MFP, Color LaserJet CM4730f MFP CB481A, Color LaserJet CM4730fm MFP, Color LaserJet CM4730fm MFP (CB483A), Color LaserJet CM4730fsk MFP, Color LaserJet CM4730fsk MFP (CB482A), Color LaserJet CM4730mfp (CB480A), Color LaserJet CP4005dn (CB504A), Color LaserJet CP4005n (CB503A)</t>
  </si>
  <si>
    <t>HP, Q6000A</t>
  </si>
  <si>
    <t>LaserJet 2600</t>
  </si>
  <si>
    <t>HP, Q6470A</t>
  </si>
  <si>
    <t xml:space="preserve">HP LaserJet 3800, 3600 </t>
  </si>
  <si>
    <t>HP, Q6511A</t>
  </si>
  <si>
    <t xml:space="preserve">HP LaserJet 2430dtn, 2430, 2420n, 2420dn, 2420, 2430t, 2430tn </t>
  </si>
  <si>
    <t>HP, Q7551A</t>
  </si>
  <si>
    <t>HP LaserJet P3005, 3005d, P3005dn, P3005n, P3005x, M3027 MFP, M3027x MFP, M3035, M3035xs</t>
  </si>
  <si>
    <t>HP, Q7553A</t>
  </si>
  <si>
    <t>Toner czarny (3000 stron)</t>
  </si>
  <si>
    <t xml:space="preserve">HP Q7553A toner do HP LaserJet P2014, HP LaserJet P2015, HP LaserJet M2727 MFP </t>
  </si>
  <si>
    <t>HP, CF230A</t>
  </si>
  <si>
    <t>LaserJet Pro M227fdw, LaserJet Pro M227sdn, LaserJet Pro M203dw, LaserJet Pro M203dn, LaserJet Pro M227fdn</t>
  </si>
  <si>
    <t>HP, CF230X</t>
  </si>
  <si>
    <t>Toner czarny (3500 str.)</t>
  </si>
  <si>
    <t>HP, CF279A</t>
  </si>
  <si>
    <t>Toner czarny (1000 str.)</t>
  </si>
  <si>
    <t>LaserJet Pro MFP M26a, LaserJet Pro MFP M26nw, M12a, M12w</t>
  </si>
  <si>
    <t>HP, CF244A</t>
  </si>
  <si>
    <t>HP LaserJet Pro M15a, M15w, M28a, M28w</t>
  </si>
  <si>
    <t>HP, CF540A</t>
  </si>
  <si>
    <t>Toner czarny (1400 str.)</t>
  </si>
  <si>
    <t>HP Color LaserJet Pro M254dw, M280nw, M281fdn</t>
  </si>
  <si>
    <t>HP, CF540X</t>
  </si>
  <si>
    <t>Toner czarny (3200 str.)</t>
  </si>
  <si>
    <t>HP, CC531A</t>
  </si>
  <si>
    <t>Toner cyan (2800 stron)</t>
  </si>
  <si>
    <t>HP, CC532A</t>
  </si>
  <si>
    <t>Toner yellow (2800 stron)</t>
  </si>
  <si>
    <t>HP, CC533A</t>
  </si>
  <si>
    <t>Toner magenta (2800 stron)</t>
  </si>
  <si>
    <t>HP, CB541A</t>
  </si>
  <si>
    <t>Toner cyan (1400 stron)</t>
  </si>
  <si>
    <t xml:space="preserve">HP Color LaserJet CP1215, HP Color LaserJet CP1515n, HP Color LaserJet CP1518ni
HP Color LaserJet CM1312 MFP </t>
  </si>
  <si>
    <t>HP, CB542A</t>
  </si>
  <si>
    <t>Toner yellow (1400 stron)</t>
  </si>
  <si>
    <t>HP, CB543A</t>
  </si>
  <si>
    <t>Toner magenta (1400 stron)</t>
  </si>
  <si>
    <t>HP, CB401A</t>
  </si>
  <si>
    <t>Toner cyan (7500 stron)</t>
  </si>
  <si>
    <t>HP, CB402A</t>
  </si>
  <si>
    <t>Toner yellow (7500 stron)</t>
  </si>
  <si>
    <t>HP, CB403A</t>
  </si>
  <si>
    <t>Toner magenta (7500 stron)</t>
  </si>
  <si>
    <t>HP, Q3961A</t>
  </si>
  <si>
    <t>Toner cyan (4000 stron)</t>
  </si>
  <si>
    <t>LaserJet 2550, 2820, 2840 (4000 stron)</t>
  </si>
  <si>
    <t>HP, Q3962A</t>
  </si>
  <si>
    <t>Toner yellow (4000 stron)</t>
  </si>
  <si>
    <t>HP, Q3963A</t>
  </si>
  <si>
    <t>Toner magenta (4000 stron)</t>
  </si>
  <si>
    <t>HP, Q5951A</t>
  </si>
  <si>
    <t>Toner cyan (10000 stron)</t>
  </si>
  <si>
    <t>HP, Q5952A</t>
  </si>
  <si>
    <t>Toner yellow (10000 stron)</t>
  </si>
  <si>
    <t>HP, Q5953A</t>
  </si>
  <si>
    <t>Toner magenta (10000 stron)</t>
  </si>
  <si>
    <t>HP, Q6001A</t>
  </si>
  <si>
    <t>Toner cyan (2000 stron)</t>
  </si>
  <si>
    <t xml:space="preserve">LaserJet 1600 2600 CM1015 CM1017 </t>
  </si>
  <si>
    <t>HP, Q6002A</t>
  </si>
  <si>
    <t>Toner yellow (2000 stron)</t>
  </si>
  <si>
    <t>HP, Q6003A</t>
  </si>
  <si>
    <t>Toner magenta (2000 stron)</t>
  </si>
  <si>
    <t>HP, CE251A</t>
  </si>
  <si>
    <t>Toner cyan (7000 stron)</t>
  </si>
  <si>
    <t>HP, CE252A</t>
  </si>
  <si>
    <t>Toner yellow (7000 stron)</t>
  </si>
  <si>
    <t>HP, CE253A</t>
  </si>
  <si>
    <t>Toner magenta (7000 stron)</t>
  </si>
  <si>
    <t>HP, CE261A</t>
  </si>
  <si>
    <t>Toner cyan (11000 stron)</t>
  </si>
  <si>
    <t>HP, CE262A</t>
  </si>
  <si>
    <t>Toner yellow (11000 stron)</t>
  </si>
  <si>
    <t>HP, CE263A</t>
  </si>
  <si>
    <t>Toner magenta (11000 stron)</t>
  </si>
  <si>
    <t>HP, CE311A</t>
  </si>
  <si>
    <t>Toner cyan (1000 stron)</t>
  </si>
  <si>
    <t>CP1025 CP1025nw</t>
  </si>
  <si>
    <t>HP, CE312A</t>
  </si>
  <si>
    <t>Toner yellow (1000 stron)</t>
  </si>
  <si>
    <t>HP, CE313A</t>
  </si>
  <si>
    <t>Toner magenta (1000 stron)</t>
  </si>
  <si>
    <t>HP, CE321A</t>
  </si>
  <si>
    <t>Toner cyan (1300 stron)</t>
  </si>
  <si>
    <t>HP, CE322A</t>
  </si>
  <si>
    <t>Toner yellow (1300 stron)</t>
  </si>
  <si>
    <t>HP, CE323A</t>
  </si>
  <si>
    <t>Toner magenta (1300 stron)</t>
  </si>
  <si>
    <t>HP, CE401A</t>
  </si>
  <si>
    <t>Toner cyan (6000 stron)</t>
  </si>
  <si>
    <t>HP, CE402A</t>
  </si>
  <si>
    <t>Toner yellow (6000 stron)</t>
  </si>
  <si>
    <t>HP, CE403A</t>
  </si>
  <si>
    <t>Toner magenta (6000 stron)</t>
  </si>
  <si>
    <t>HP, CE411A</t>
  </si>
  <si>
    <t>Toner cyan (2600 stron)</t>
  </si>
  <si>
    <t>HP, CE412A</t>
  </si>
  <si>
    <t>Toner yellow (2600 stron)</t>
  </si>
  <si>
    <t>HP, CE413A</t>
  </si>
  <si>
    <t>Toner magenta (2600 stron)</t>
  </si>
  <si>
    <t>HP, CF211A</t>
  </si>
  <si>
    <t>Toner cyan (1800 stron)</t>
  </si>
  <si>
    <t>HP, CF212A</t>
  </si>
  <si>
    <t>Toner yellow (1800 stron)</t>
  </si>
  <si>
    <t>HP, CF213A</t>
  </si>
  <si>
    <t>Toner magenta (1800 stron)</t>
  </si>
  <si>
    <t>HP, CF351A</t>
  </si>
  <si>
    <t>HP, CF352A</t>
  </si>
  <si>
    <t>HP, CF353A</t>
  </si>
  <si>
    <t>HP, CF381A</t>
  </si>
  <si>
    <t>Toner cyan (2700 stron)</t>
  </si>
  <si>
    <t>HP, CF382A</t>
  </si>
  <si>
    <t>Toner yellow (2700 stron)</t>
  </si>
  <si>
    <t>HP, CF383A</t>
  </si>
  <si>
    <t>Toner magenta (2700 stron)</t>
  </si>
  <si>
    <t>HP, CF401A</t>
  </si>
  <si>
    <t>HP, CF402A</t>
  </si>
  <si>
    <t>HP, CF403A</t>
  </si>
  <si>
    <t>HP, CF411A</t>
  </si>
  <si>
    <t>Toner cyan (2300 stron)</t>
  </si>
  <si>
    <t>Color LaserJet Pro 400 M477fdn (CF378A), Color LaserJet Pro 400 M477fdw (CF379A), Color LaserJet Pro 400 M477fnw (CF377A), LaserJet Pro 400 Color M452dn (CF389A), LaserJet Pro 400 Color M452nw (CF388A), Color LaserJet Pro M377dw</t>
  </si>
  <si>
    <t>HP, CF412A</t>
  </si>
  <si>
    <t>Toner yellow (2300 stron)</t>
  </si>
  <si>
    <t>HP, CF413A</t>
  </si>
  <si>
    <t>Toner magenta (2300 stron)</t>
  </si>
  <si>
    <t>HP, CF411X</t>
  </si>
  <si>
    <t>Toner cyan (5000 stron)</t>
  </si>
  <si>
    <t>HP, CF412X</t>
  </si>
  <si>
    <t>Toner yellow (5000 stron)</t>
  </si>
  <si>
    <t>HP, CF413X</t>
  </si>
  <si>
    <t>Toner magenta (5000 stron)</t>
  </si>
  <si>
    <t>HP, CF541A</t>
  </si>
  <si>
    <t>Toner cyan (1300 str.)</t>
  </si>
  <si>
    <t>HP, CF542A</t>
  </si>
  <si>
    <t>Toner yellow (1300 str.)</t>
  </si>
  <si>
    <t>HP, CF543A</t>
  </si>
  <si>
    <t>Toner magenta (1300 str.)</t>
  </si>
  <si>
    <t>HP, CF541X</t>
  </si>
  <si>
    <t>Toner cyan (2500 str.)</t>
  </si>
  <si>
    <t>HP, CF542X</t>
  </si>
  <si>
    <t>Toner yellow (2500 str.)</t>
  </si>
  <si>
    <t>HP, CF543X</t>
  </si>
  <si>
    <t>Toner magenta (2500 str.)</t>
  </si>
  <si>
    <t>URZĄDZENIA LEXMARK</t>
  </si>
  <si>
    <t>Lexmark, 12S0400</t>
  </si>
  <si>
    <t xml:space="preserve">Lexmark E220 </t>
  </si>
  <si>
    <t>Lexmark, 24016SE</t>
  </si>
  <si>
    <t xml:space="preserve">Lexmark E232, E232T, E240, E330, E332N, E340, E342n, E342tn </t>
  </si>
  <si>
    <t>Lexmark, E260A11E</t>
  </si>
  <si>
    <t>E360, E460, E462</t>
  </si>
  <si>
    <t>Lexmark, 12016SE</t>
  </si>
  <si>
    <t xml:space="preserve">Lexmark E120, Lexmark E120n </t>
  </si>
  <si>
    <t>Lexmark, X264A11G</t>
  </si>
  <si>
    <t xml:space="preserve">X264, X363, X364 </t>
  </si>
  <si>
    <t>Lexmark, C544X1KG</t>
  </si>
  <si>
    <t>czarny (6000 str.)</t>
  </si>
  <si>
    <t>Lexmark x544</t>
  </si>
  <si>
    <t>Lexmark, 71B20K0</t>
  </si>
  <si>
    <t>czarny(3000 str.)</t>
  </si>
  <si>
    <t>Lexmark CS417</t>
  </si>
  <si>
    <t>Lexmark, 71B20C0</t>
  </si>
  <si>
    <t>błękitny (2300 str.)</t>
  </si>
  <si>
    <t>Lexmark, 71B20M0</t>
  </si>
  <si>
    <t>purpurowy(2300 str.)</t>
  </si>
  <si>
    <t>Lexmark, 71B20Y0</t>
  </si>
  <si>
    <t>żółty(2300 str.)</t>
  </si>
  <si>
    <t>URZĄDZENIA BROTHER</t>
  </si>
  <si>
    <t>Brother, TN135BK</t>
  </si>
  <si>
    <t>DCP9040CN DCP9042CDN DCP9045CDN HL4040CN HL4050CDN HL4070CDW MFC9440CN MFC9450CDN MFC9840CDW</t>
  </si>
  <si>
    <t>Brother, TN241BK</t>
  </si>
  <si>
    <t xml:space="preserve">Brother DCP-9020cdw, HL-3140cw, HL-3150cdw, HL-3170cdw, MFC-9140cdn, DCP-9020cdw, HL-3140cw, HL-3150cdw, HL-3170cdw, MFC-9140cdn, MFC-9330cdw, MFC-9340cdw </t>
  </si>
  <si>
    <t>Brother, TN320BK</t>
  </si>
  <si>
    <t>HL-4140C, HL-4150CDN, HL-4570CDW, DCP-9055CDN, DCP-9270CDN, MFC-9460CDN, MFC-9970CDW</t>
  </si>
  <si>
    <t>Brother, TN325BK</t>
  </si>
  <si>
    <t>Brother, TN1030</t>
  </si>
  <si>
    <t>Tusz czarny (1000 stron)</t>
  </si>
  <si>
    <t>DCP-1510E / HL-1110E / MFC-1810E</t>
  </si>
  <si>
    <t>Brother, TN2000</t>
  </si>
  <si>
    <t>Brother HL-2030, HL-2040, HL-2070, DCP-7010, CP-7025, MFC-7225N, MFC-7420, MFC-7820N, FAX-2820, FAX-2920</t>
  </si>
  <si>
    <t>Brother, TN2005</t>
  </si>
  <si>
    <t xml:space="preserve">Brother HL-2035 / 2037 / 2037E </t>
  </si>
  <si>
    <t>Brother, TN2010</t>
  </si>
  <si>
    <t>Toner czarny (1000 stron)</t>
  </si>
  <si>
    <t>HL-2130, DCP-7055, DCP-7057E, HL-2135w, DCP-7055W</t>
  </si>
  <si>
    <t>Brother, TN2120</t>
  </si>
  <si>
    <t>Brother L 2150N | Brother HL2140 | Brother HL2170W | Brother DCP 7030</t>
  </si>
  <si>
    <t>Brother, TN2220</t>
  </si>
  <si>
    <t>Toner czarny (2600 stron)</t>
  </si>
  <si>
    <t>HL-2240D, HL-2250DN, HL-2270DW, HL-2240, MFC-7360N, MFC-7460DN, MFC-7860DW, DCP-7065DN, DCP-7060D, DCP-7070DW, Fax-2845</t>
  </si>
  <si>
    <t>Brother, TN2320</t>
  </si>
  <si>
    <t>Brother DCP-L2500D, DCP-L2520DW, DCP-L2540DN, DCP-L2560DW, HL-L2300D, HL-L2340W, HL-L2360DN, HL-L2365DW, MFC-L2700DW, MFC-L2720DW, MFC-L2740DW</t>
  </si>
  <si>
    <t>Brother, TN3170</t>
  </si>
  <si>
    <t>Toner czarny (7000 stron)</t>
  </si>
  <si>
    <t>Brother HL-5240, HL-5250DN, HL-5270DN, HL-5280DW, DCP-8060, DCP-8065DN, MFC-8460N, MFC-8860N, MFC-8860DN</t>
  </si>
  <si>
    <t>Brother, TN3280</t>
  </si>
  <si>
    <t>DCP-8070D, DCP-8085DN, HL-5340D, HL-5350DN, HL-5350DNLT, HL-5370DW, HL-5380DN, MFC-8370DN, MFC-8380DN, MFC-8880DN, MFC-8890DW</t>
  </si>
  <si>
    <t>Brother, TN3380</t>
  </si>
  <si>
    <t>DCP-8110DN, DCP-8250DN, HL-5440D, HL-5450DN, HL-5470DW, HL-6180DW, MFC-8510DN, MFC-8520DN, MFC-8950DW</t>
  </si>
  <si>
    <t>Brother, TN4100</t>
  </si>
  <si>
    <t>Brother HL-6050, Brother HL-6050D, Brother HL-6050DN</t>
  </si>
  <si>
    <t>Brother, TN6300</t>
  </si>
  <si>
    <t>Brother HL1030, Brother HL1230, Brother HL1240, Brother HL1250, Brother HL1270N, Brother HL1430, Brother HL1440, Brother HL1450, Brother HL1470N, Brother HLP2500, Brother MFC9660, Brother MFC9760, Brother MFC9880, Brother FAX8360P</t>
  </si>
  <si>
    <t>Brother, TN900BK</t>
  </si>
  <si>
    <t>Brother HL-L9200CDWT, Brother MFC-L9550CDWT</t>
  </si>
  <si>
    <t>Brother, TN421BK</t>
  </si>
  <si>
    <t>Brother MFC-L8690 cdw, HL-L8260 cdw</t>
  </si>
  <si>
    <t>Brother, TNB023</t>
  </si>
  <si>
    <t>Brother DCP-B7520dw</t>
  </si>
  <si>
    <t>Brother, TN1090</t>
  </si>
  <si>
    <t>Brother DCP-1622we, HL-1222we</t>
  </si>
  <si>
    <t>Brother, TN2421</t>
  </si>
  <si>
    <t>Brother DCP-L2532dw, HL-L2312d, HL-L2352dw</t>
  </si>
  <si>
    <t>Brother, TN243BK</t>
  </si>
  <si>
    <t>Brother DCP-L3550 cdw</t>
  </si>
  <si>
    <t>Brother, TN135C</t>
  </si>
  <si>
    <t>cyan (4000 stron)</t>
  </si>
  <si>
    <t>Brother, TN135M</t>
  </si>
  <si>
    <t>magenta (4000 stron)</t>
  </si>
  <si>
    <t>Brother, TN135Y</t>
  </si>
  <si>
    <t>yellow (4000 stron)</t>
  </si>
  <si>
    <t>Brother, TN241C</t>
  </si>
  <si>
    <t>Cyan (1400 stron)</t>
  </si>
  <si>
    <t>Brother, TN241M</t>
  </si>
  <si>
    <t>Magenta (1400 stron)</t>
  </si>
  <si>
    <t>Brother, TN241Y</t>
  </si>
  <si>
    <t>Yellow (1400 stron)</t>
  </si>
  <si>
    <t>Brother, TN320C</t>
  </si>
  <si>
    <t>Cyan (1500 stron)</t>
  </si>
  <si>
    <t>Brother, TN320M</t>
  </si>
  <si>
    <t>Magenta (1500 stron)</t>
  </si>
  <si>
    <t>Brother, TN320Y</t>
  </si>
  <si>
    <t>Yellow (1500 stron)</t>
  </si>
  <si>
    <t>Brother, TN325C</t>
  </si>
  <si>
    <t>Cyan (3500 stron)</t>
  </si>
  <si>
    <t>Brother, TN325M</t>
  </si>
  <si>
    <t>Magenta (3500 stron)</t>
  </si>
  <si>
    <t>Brother, TN325Y</t>
  </si>
  <si>
    <t>Yellow (3500 stron)</t>
  </si>
  <si>
    <t>Brother, TN900C</t>
  </si>
  <si>
    <t>Cyan (6000 stron)</t>
  </si>
  <si>
    <t>Brother, TN900M</t>
  </si>
  <si>
    <t>Magenta (6000 stron)</t>
  </si>
  <si>
    <t>Brother, TN900Y</t>
  </si>
  <si>
    <t>Yellow (6000 stron)</t>
  </si>
  <si>
    <t>Brother, TN421M</t>
  </si>
  <si>
    <t>magenta 1800 str</t>
  </si>
  <si>
    <t>Brother, TN421C</t>
  </si>
  <si>
    <t>cyan 1800 str.</t>
  </si>
  <si>
    <t>Brother, TN421Y</t>
  </si>
  <si>
    <t>yellow 1800 str.</t>
  </si>
  <si>
    <t>Brother, TN243C</t>
  </si>
  <si>
    <t>cyan (1000 stron)</t>
  </si>
  <si>
    <t>Brother, TN243Y</t>
  </si>
  <si>
    <t>yellow (1000 stron)</t>
  </si>
  <si>
    <t>Brother, TN243M</t>
  </si>
  <si>
    <t>magenta (1000 stron)</t>
  </si>
  <si>
    <t>URZĄDZENIA CANON</t>
  </si>
  <si>
    <t>Canon, FX-10</t>
  </si>
  <si>
    <t>Canon L100, L120, L140, L160, Seria i-SENSYS Canon MF-4010, MF-4120, MF-4140, MF-4150, MF-4270, MF-4660PL, MF-4690PL</t>
  </si>
  <si>
    <t>Canon, EP-27</t>
  </si>
  <si>
    <t xml:space="preserve">Canon MF3110, MF3220, MF3240, MF5630, MF5650, MF5730, MF5750, MF-5770 </t>
  </si>
  <si>
    <t>Canon, CRG703</t>
  </si>
  <si>
    <t>Canon LBP-2900, Canon LBP-3000</t>
  </si>
  <si>
    <t>Canon, CRG706</t>
  </si>
  <si>
    <t>MF6530 MF6540PL MF6550 MF6560PL MF6580PL</t>
  </si>
  <si>
    <t>Canon, CRG719</t>
  </si>
  <si>
    <t>Canon LBP6300dn, LBP6310dn, LBP6650dn, LBP6670dn, LBP6680x, MF5840dn, MF5880dn, MF5940dn, MF5980dw, MF6140dn, MF6180dw, MF411dw</t>
  </si>
  <si>
    <t>Canon, CRG719H</t>
  </si>
  <si>
    <t>Toner czarny (6400 stron)</t>
  </si>
  <si>
    <t>Canon, CRG711 BK</t>
  </si>
  <si>
    <t>LBP-5300, LBP-5360, MF-8450, MF-9130, MF-9170, MF-9220Cdn, MF-9280Cdn</t>
  </si>
  <si>
    <t>Canon, CRG712</t>
  </si>
  <si>
    <t>i-SENSYS LBP3010, i-SENSYS LBP3100</t>
  </si>
  <si>
    <t>Canon, CRG718 BK</t>
  </si>
  <si>
    <t>Toner czarny (3400 stron)</t>
  </si>
  <si>
    <t>LBP7200cdn, LBP-7210cdn, LBP7660Cdn, LBP7680Cx, MF-8330cdn, MF-8350cdn, MF8340Cdn, MF8360Cdn, MF8380Cdw, MF8540Cdn, MF8550Cdn, MF8580Cdw</t>
  </si>
  <si>
    <t>Canon, CRG728</t>
  </si>
  <si>
    <t xml:space="preserve">Canon i-SENSYS MF4570dn, i-SENSYS MF4550d, i-SENSYS MF4450, i-SENSYS MF4430, i-SENSYS MF4410, i-SENSYS MF4580dn </t>
  </si>
  <si>
    <t>Canon, E30</t>
  </si>
  <si>
    <t>Toner czarny (3600 stron)</t>
  </si>
  <si>
    <t>Canon FC100,108,120,128,200,204,206,208, 210, 220, 224,226,228, 23O,310,330,336,530, PC 860</t>
  </si>
  <si>
    <t>Canon, Cartridge M</t>
  </si>
  <si>
    <t>Canon SmartBase PC1210D, 1230D, 1270D</t>
  </si>
  <si>
    <t>Canon, C-EXV6</t>
  </si>
  <si>
    <t>Canon 7161</t>
  </si>
  <si>
    <t>Canon, C-EXV3</t>
  </si>
  <si>
    <t>Toner czarny(16000 stron)</t>
  </si>
  <si>
    <t>Canon iR 2200, 2200i, 2220i, 2800, 3300, 3300i, 3320i</t>
  </si>
  <si>
    <t>Canon, C-EXV5</t>
  </si>
  <si>
    <t>Toner czarny (15700 stron)</t>
  </si>
  <si>
    <t>Canon iR 1600, 1605, 1610F, 2000, 2010F</t>
  </si>
  <si>
    <t>Canon, C-EXV18</t>
  </si>
  <si>
    <t>Toner czarny (8400 stron)</t>
  </si>
  <si>
    <t>Canon iR 1018, 1022A</t>
  </si>
  <si>
    <t>Canon, C-EXV40</t>
  </si>
  <si>
    <t>Canon iR1133 iF</t>
  </si>
  <si>
    <t>Canon, C-EXV37</t>
  </si>
  <si>
    <t>Toner czarny (15100 stron)</t>
  </si>
  <si>
    <t xml:space="preserve">Canon iR-1730i, 1740i, 1750i </t>
  </si>
  <si>
    <t>Canon, C-EXV14</t>
  </si>
  <si>
    <t>Toner czarny (8300 stron)</t>
  </si>
  <si>
    <t>Canon iR 2016, 2016J, 2016i, 2018, 2020, 2020i. 2030i</t>
  </si>
  <si>
    <t>Canon, C-EXV33</t>
  </si>
  <si>
    <t>Toner czarny (14600 stron)</t>
  </si>
  <si>
    <t>CANON IR 2520</t>
  </si>
  <si>
    <t>Canon, C-EXV11</t>
  </si>
  <si>
    <t>Toner czarny(21000 stron)</t>
  </si>
  <si>
    <t>Canon iR 2230, iR 2270, iR 2870</t>
  </si>
  <si>
    <t>Canon, C-EXV12</t>
  </si>
  <si>
    <t>Toner czarny (24000 stron)</t>
  </si>
  <si>
    <t xml:space="preserve">Canon IR 3235 </t>
  </si>
  <si>
    <t>Canon, C-EXV32</t>
  </si>
  <si>
    <t>Toner czarny (19400 stron)</t>
  </si>
  <si>
    <t>Canon iR2535, Canon iR2535i, Canon iR2545, Canon iR2545i</t>
  </si>
  <si>
    <t>Canon, C-EXV34 BK</t>
  </si>
  <si>
    <t>Toner czarny (23000 stron)</t>
  </si>
  <si>
    <t>Canon iR C2020, iR C2020i, iR C2025i, iR C2030, iR C2030i</t>
  </si>
  <si>
    <t>Canon, C-EXV47 BK</t>
  </si>
  <si>
    <t>Toner czarny (19000 stron)</t>
  </si>
  <si>
    <t>Canon iR-C250i, Canon iR-C350i, Canon iR-C350P, Canon iR-C351iF</t>
  </si>
  <si>
    <t>Canon 034 Black</t>
  </si>
  <si>
    <t>czarny (12000 str.)</t>
  </si>
  <si>
    <t>Canon iR C1225iF</t>
  </si>
  <si>
    <t>Canon 045 Black</t>
  </si>
  <si>
    <t>czarny (1400 str.)</t>
  </si>
  <si>
    <t>Toner Canon LBP611, 613, MF613, 633, 634, 635</t>
  </si>
  <si>
    <t>Canon, NPG-11</t>
  </si>
  <si>
    <t>czarny 5000 str.</t>
  </si>
  <si>
    <t>Canon 6512</t>
  </si>
  <si>
    <t>Canon, C-EXV50</t>
  </si>
  <si>
    <t>Toner czarny (17600 stron)</t>
  </si>
  <si>
    <t>Canon iR 1435if</t>
  </si>
  <si>
    <t>Canon, CRG711C</t>
  </si>
  <si>
    <t>Canon, CRG711M</t>
  </si>
  <si>
    <t>Canon, CRG711Y</t>
  </si>
  <si>
    <t>Canon, CRG718C</t>
  </si>
  <si>
    <t>Cyan (2900 stron)</t>
  </si>
  <si>
    <t>Canon, CRG718M</t>
  </si>
  <si>
    <t>Magenta (2900 stron)</t>
  </si>
  <si>
    <t>Canon, CRG718Y</t>
  </si>
  <si>
    <t>Yellow (2900 stron)</t>
  </si>
  <si>
    <t>Canon, C-EXV34 C</t>
  </si>
  <si>
    <t xml:space="preserve"> cyan 19000 stron</t>
  </si>
  <si>
    <t>Canon, C-EXV34 Y</t>
  </si>
  <si>
    <t>yellow 19000 stron</t>
  </si>
  <si>
    <t>Canon, C-EXV34 M</t>
  </si>
  <si>
    <t>magenta 19000 stron</t>
  </si>
  <si>
    <t>Canon, C-EXV47 C</t>
  </si>
  <si>
    <t>cyan 21500 stron</t>
  </si>
  <si>
    <t>Canon, C-EXV47 M</t>
  </si>
  <si>
    <t>magenta 21500 stron</t>
  </si>
  <si>
    <t>Canon, C-EXV47 Y</t>
  </si>
  <si>
    <t>yellow 21500 stron</t>
  </si>
  <si>
    <t>Canon 034 Cyan</t>
  </si>
  <si>
    <t>cyan 7300 str.</t>
  </si>
  <si>
    <t>Canon 034 Magenta</t>
  </si>
  <si>
    <t>magenta 7300 str.</t>
  </si>
  <si>
    <t>Canon 034 Yellow</t>
  </si>
  <si>
    <t>yellow 7300 str.</t>
  </si>
  <si>
    <t>Canon 045 Cyan</t>
  </si>
  <si>
    <t>cyan (1300 str.)</t>
  </si>
  <si>
    <t>Canon 045 Yellow</t>
  </si>
  <si>
    <t>yellow (1300 str.)</t>
  </si>
  <si>
    <t>Canon 045 Magenta</t>
  </si>
  <si>
    <t>magenta (1300 str.)</t>
  </si>
  <si>
    <t>DRUKARKI OKI</t>
  </si>
  <si>
    <t>OKI, 43640302</t>
  </si>
  <si>
    <t xml:space="preserve">B 2200 / 2400 </t>
  </si>
  <si>
    <t>OKI, 44992402</t>
  </si>
  <si>
    <t xml:space="preserve">OKI B401/ MB441 451 </t>
  </si>
  <si>
    <t>OKI, 44574702</t>
  </si>
  <si>
    <t xml:space="preserve">B411, B431, MB461, MB471, MB491 </t>
  </si>
  <si>
    <t>OKI, 1279001</t>
  </si>
  <si>
    <t>Toner czarny (15000 stron)</t>
  </si>
  <si>
    <t>B710 / B720 / B730</t>
  </si>
  <si>
    <t>OKI, 44469804</t>
  </si>
  <si>
    <t>Oki C510, C511, C530, C531, MC561, MC562</t>
  </si>
  <si>
    <t>OKI, 44973508</t>
  </si>
  <si>
    <t>OKI, 44973536</t>
  </si>
  <si>
    <t>Oki C301dn, Oki C321dn, Oki MC332dn, Oki MC342dn, Oki MC342dnw</t>
  </si>
  <si>
    <t>OKI, 44315308</t>
  </si>
  <si>
    <t>C610n, OKI C610dn, OKI C610dtn</t>
  </si>
  <si>
    <t>OKI, 45439002</t>
  </si>
  <si>
    <t>Toner czarny (36000 stron)</t>
  </si>
  <si>
    <t>B731, MB770dfnfax, MB770dn, MB770dnfax</t>
  </si>
  <si>
    <t>OKI, 44469724</t>
  </si>
  <si>
    <t>Cyan (5000 stron)</t>
  </si>
  <si>
    <t>OKI, 44469723</t>
  </si>
  <si>
    <t>Magenta (5000 stron)</t>
  </si>
  <si>
    <t>OKI, 44469722</t>
  </si>
  <si>
    <t>Yellow (5000 stron)</t>
  </si>
  <si>
    <t>OKI, 44973535</t>
  </si>
  <si>
    <t>OKI, 44973534</t>
  </si>
  <si>
    <t>OKI, 44973533</t>
  </si>
  <si>
    <t>OKI, 44315307</t>
  </si>
  <si>
    <t>OKI, 44315306</t>
  </si>
  <si>
    <t>OKI, 44315305</t>
  </si>
  <si>
    <t>DRUKARKI SAMSUNG</t>
  </si>
  <si>
    <t>Samsung, ML-2010D3</t>
  </si>
  <si>
    <t xml:space="preserve">Samsung ML-2010P, Samsung ML-2510, Samsung ML-2570, Samsung ML-2571N </t>
  </si>
  <si>
    <t>Samsung, ML-2250D5</t>
  </si>
  <si>
    <t xml:space="preserve">Samsung ML-2250 / ML-2251N / ML-2252W </t>
  </si>
  <si>
    <t>Samsung, MLT-D101S</t>
  </si>
  <si>
    <t xml:space="preserve">Samsung ML-2160/ 2162/ 2165/ 2168 / SCX-3400/3405 </t>
  </si>
  <si>
    <t>Samsung, MLT-D103L</t>
  </si>
  <si>
    <t>ML-2950, ML-2955 SCX-4705, SCX-4727, SCX- 4728, SCX-4729, SCX-4705ND</t>
  </si>
  <si>
    <t>Samsung, MLT-D111S</t>
  </si>
  <si>
    <t>SL-M2020, SL-M2020W, SL-M2022, SL-M2022W, SL-M2026, SL-M2070, SL-M2070W</t>
  </si>
  <si>
    <t>Samsung, MLT-D116L</t>
  </si>
  <si>
    <t>Toner czarny(3000 stron)</t>
  </si>
  <si>
    <t>Xpress SL-M2625 / 2626 / 2825 / 2826, M2675 / 2676 / 2875 / 2876</t>
  </si>
  <si>
    <t>Samsung, MLT-D117S</t>
  </si>
  <si>
    <t>Samsung SCX-4655F, SCX-4655FN, SCX-4650</t>
  </si>
  <si>
    <t>Samsung, MLT-D203L</t>
  </si>
  <si>
    <t>SL-M3820DW, SL-M3820ND, SL-M4020ND, SL-M3320ND, SL-M3370FD, SL-M3870FD, SL-M3870FW</t>
  </si>
  <si>
    <t>Samsung, MLT-D203E</t>
  </si>
  <si>
    <t>Samsung, MLT-D205E</t>
  </si>
  <si>
    <t>Toner czarny  (10000 stron)</t>
  </si>
  <si>
    <t>Samsung ML-3310D, ML-3310ND, ML-3710D, ML-3710ND, SCX-4833FD, SCX-4833FR, SCX-5637FRN, SCX-5737FW</t>
  </si>
  <si>
    <t>Samsung, MLT-D309L</t>
  </si>
  <si>
    <t>Toner czarny (30000 stron)</t>
  </si>
  <si>
    <t>ML-5510ND, ML-6510ND</t>
  </si>
  <si>
    <t>Samsung, ML-D2850A</t>
  </si>
  <si>
    <t>Samsung ML-2850DR, ML-2850D, ML-2851ND</t>
  </si>
  <si>
    <t>Samsung, SCX-4521D3</t>
  </si>
  <si>
    <t xml:space="preserve">Samsung SCX-4521F, Samsung SCX-4521 </t>
  </si>
  <si>
    <t>Samsung, ML-D1630A</t>
  </si>
  <si>
    <t>Samsung SCX-4500</t>
  </si>
  <si>
    <t>Samsung, CLT-K406S</t>
  </si>
  <si>
    <t>CLX-3305, CLX-3305W, CLX-3305FN, CLX-3305FW, CLP-365, CLP-365W, SL-C410W, SL-C460FW, SL-C460W</t>
  </si>
  <si>
    <t xml:space="preserve">Samsung, CLT-K4092S </t>
  </si>
  <si>
    <t>CLX-3170FN, CLP-310, CLP-310N, CLP-315, CLP-315W, CLX-3175FN, CLX-3175FW, CLX-3175, CLX-3175N</t>
  </si>
  <si>
    <t>Samsung, MLT-D1042S</t>
  </si>
  <si>
    <t xml:space="preserve">ML-1660/ 1665 </t>
  </si>
  <si>
    <t>Samsung, MLT-D2092L</t>
  </si>
  <si>
    <t>SCX-4824FN, SCX-4828FN</t>
  </si>
  <si>
    <t>Samsung, SCX-D5530A</t>
  </si>
  <si>
    <t>Samsung SCX-D5530</t>
  </si>
  <si>
    <t>Samsung, MLT-D1052L</t>
  </si>
  <si>
    <t>Samsung ML 1910, ML 1915, ML 2525, ML 2525W, ML 2540, ML 2545, ML 2580, ML 2580N, SCX 4600, SCX 4623, SCX 4623F, SCX 4623FN</t>
  </si>
  <si>
    <t>Samsung, CLT-K4072S</t>
  </si>
  <si>
    <t xml:space="preserve">Samsung CLP-325, CLP-320N, CLP-325, CLP-325W,CLX-3185N, CLX-3185,CLX-3185FW </t>
  </si>
  <si>
    <t>Samsung, CLT-C406S</t>
  </si>
  <si>
    <t>Samsung, CLT-M406S</t>
  </si>
  <si>
    <t>Samsung, CLT-Y406S</t>
  </si>
  <si>
    <t xml:space="preserve">Samsung, CLT-C4092S </t>
  </si>
  <si>
    <t xml:space="preserve">Samsung, CLT-M4092S </t>
  </si>
  <si>
    <t xml:space="preserve">Samsung, CLT-Y4092S </t>
  </si>
  <si>
    <t>Samsung, CLT-C4072S</t>
  </si>
  <si>
    <t>Samsung, CLT-M4072S</t>
  </si>
  <si>
    <t>Samsung, CLT-Y4072S</t>
  </si>
  <si>
    <t>URZĄDZENIA KYOCERA</t>
  </si>
  <si>
    <t>Kyocera, TK-120</t>
  </si>
  <si>
    <t>Toner czarny (7200 stron)</t>
  </si>
  <si>
    <t xml:space="preserve">Kyocera FS-1030, Kyocera FS-1030D </t>
  </si>
  <si>
    <t>Kyocera, TK-130</t>
  </si>
  <si>
    <t>Kyocera FS-1300D, Kyocera FS-1128MFP, Kyocera FS-1028MFP</t>
  </si>
  <si>
    <t>Kyocera, TK-140</t>
  </si>
  <si>
    <t>Kyocera Mita FS-1100D</t>
  </si>
  <si>
    <t>Kyocera, TK-160</t>
  </si>
  <si>
    <t>Kyocera FS-1120D, Kyocera FS-1120DN</t>
  </si>
  <si>
    <t>Kyocera, TK-170</t>
  </si>
  <si>
    <t>Kyocera Mita FS-1320D, Kyocera Mita FS-1370DN, Kyocera ECOSYS P2135d, Kyocera ECOSYS P2135dn</t>
  </si>
  <si>
    <t>Kyocera, TK-1125</t>
  </si>
  <si>
    <t>Kyocera Mita FS-1061DN, Kyocera Mita FS-1325 MFP</t>
  </si>
  <si>
    <t>Kyocera, TK-1140</t>
  </si>
  <si>
    <t>FS-1035MFP/ DP, FS-1135MFP, M2535dn, ECOSYS M2035dn</t>
  </si>
  <si>
    <t>Kyocera, TK-580K</t>
  </si>
  <si>
    <t>Kyocera Mita FS-C5150DN, FSC5150DN, C5150DN, P6021cdn</t>
  </si>
  <si>
    <t>Kyocera, TK-590K</t>
  </si>
  <si>
    <t>toner czarny (7000 stron)</t>
  </si>
  <si>
    <t>FS-C2126MFP, FS-C5250DN, FS-C2126MFP, FS-C5250DN, FS-C2026MF, FS-C2026MFP+, FS-C2126MFP+, FS-C2526MFP+, FS-C2626MFP+, ECOSYS M6026cdn, ECOSYS M6526cdn</t>
  </si>
  <si>
    <t>Kyocera, TK-3100</t>
  </si>
  <si>
    <t xml:space="preserve">Kyocera Ecosys M3040, M3540, FS-2100DN, FS-2100D </t>
  </si>
  <si>
    <t>Kyocera, TK-4105</t>
  </si>
  <si>
    <t>Kyocera TASKalfa 1800 1801 2200 2201</t>
  </si>
  <si>
    <t>Kyocera, TK-410</t>
  </si>
  <si>
    <t>Toner czarny 15000 stron</t>
  </si>
  <si>
    <t>Kyocera Mita KM-1620</t>
  </si>
  <si>
    <t>Kyocera, 37028010</t>
  </si>
  <si>
    <t>Toner czarny 10000 stron</t>
  </si>
  <si>
    <t>Kyocera Mita 1525, 1530, 2030</t>
  </si>
  <si>
    <t>Kyocera, TK-1130</t>
  </si>
  <si>
    <t>Toner czarny 3000 stron</t>
  </si>
  <si>
    <t>Kyocera FS-1030MFP/DP, Kyocera FS-1030MFP, Kyocera FS-1130MFP, Kyocera ECOSYS M2030dn, Kyocera ECOSYS M2030dn PN, Kyocera ECOSYS M2530dn</t>
  </si>
  <si>
    <t>Kyocera, 370AB000</t>
  </si>
  <si>
    <t>czarny 32000 stron</t>
  </si>
  <si>
    <t>Kyocera-Mita KM-2530/3035/3530/4030/4035</t>
  </si>
  <si>
    <t>Kyocera, TK-18</t>
  </si>
  <si>
    <t>czarny (7200 str.)</t>
  </si>
  <si>
    <t>Kyocera Ecosys FS 1118mfp</t>
  </si>
  <si>
    <t>Kyocera, TK-1170</t>
  </si>
  <si>
    <t>Toner czarny 7200 stron</t>
  </si>
  <si>
    <t>Kyocera Ecosys M2040dn, M2540dn</t>
  </si>
  <si>
    <t>Kyocera, TK-5240K</t>
  </si>
  <si>
    <t>Toner czarny 4000 stron</t>
  </si>
  <si>
    <t>Kyocera Ecosys M5526cdn</t>
  </si>
  <si>
    <t>Kyocera, TK580C</t>
  </si>
  <si>
    <t>Kyocera, TK580M</t>
  </si>
  <si>
    <t>Kyocera, TK580Y</t>
  </si>
  <si>
    <t>Kyocera, TK590C</t>
  </si>
  <si>
    <t>Kyocera, TK590M</t>
  </si>
  <si>
    <t>Kyocera, TK590Y</t>
  </si>
  <si>
    <t>Kyocera, TK-5240C</t>
  </si>
  <si>
    <t>Toner cyan (3000 stron)</t>
  </si>
  <si>
    <t>Kyocera, TK-5240Y</t>
  </si>
  <si>
    <t>Toner yellow (3000 stron)</t>
  </si>
  <si>
    <t>Kyocera, TK-5240M</t>
  </si>
  <si>
    <t>Toner magenta (3000 stron)</t>
  </si>
  <si>
    <t>URZĄDZENIA XEROX</t>
  </si>
  <si>
    <t>Xerox, 106R01159</t>
  </si>
  <si>
    <t xml:space="preserve">Xerox 3122, 3117, 3124 </t>
  </si>
  <si>
    <t>Xerox, 106R01415</t>
  </si>
  <si>
    <t>Toner czarny (10 000 stron)</t>
  </si>
  <si>
    <t>Phaser 3435</t>
  </si>
  <si>
    <t>Xerox, 108R00908</t>
  </si>
  <si>
    <t>Xerox Phaser 3140 3155 3160</t>
  </si>
  <si>
    <t>Xerox, 106R01634</t>
  </si>
  <si>
    <t>Xerox Phaser 6000B, Phaser 6010N, WorkCentre 6015B, WorkCentre 6015N, WorkCentre 6015NI, 6000, 6010, 6015</t>
  </si>
  <si>
    <t>Xerox, 106R01487</t>
  </si>
  <si>
    <t>Toner czarny (4100 stron)</t>
  </si>
  <si>
    <t>WorkCentre 3210N, WorkCentre 3220DN</t>
  </si>
  <si>
    <t>Xerox, 106R02778</t>
  </si>
  <si>
    <t>Phaser 3052, Phaser 3260VDNI, WorkCentre 3225VDNI, WorkCentre 3215VNI</t>
  </si>
  <si>
    <t>Xerox, 106R01374</t>
  </si>
  <si>
    <t>Xerox Phaser 3250, Xerox 3250</t>
  </si>
  <si>
    <t>Xerox, 106R02252</t>
  </si>
  <si>
    <t>czarny 3000 str.</t>
  </si>
  <si>
    <t>Xerox WorkCentre 6605</t>
  </si>
  <si>
    <t>Xerox, 106R01631</t>
  </si>
  <si>
    <t>Xerox, 106R01632</t>
  </si>
  <si>
    <t>Xerox, 106R01633</t>
  </si>
  <si>
    <t>Xerox, 106R02249</t>
  </si>
  <si>
    <t>cyan 2000 str.</t>
  </si>
  <si>
    <t>Xerox, 106R02250</t>
  </si>
  <si>
    <t>magenta 2000 str.</t>
  </si>
  <si>
    <t>Xerox, 106R02251</t>
  </si>
  <si>
    <t>yellow 2000 str.</t>
  </si>
  <si>
    <t>URZĄDZENIA KONICA MINOLTA</t>
  </si>
  <si>
    <t>Konica Minolta, A0X5150</t>
  </si>
  <si>
    <t>Konica Minolta Magicolor 4700 series</t>
  </si>
  <si>
    <t>Konica Minolta, TN-114</t>
  </si>
  <si>
    <t>czarny 22000 stron</t>
  </si>
  <si>
    <t>KONICA MINOLTA Bizhub 210</t>
  </si>
  <si>
    <t>Konica Minolta, TN-211</t>
  </si>
  <si>
    <t>czarny 17000 stron</t>
  </si>
  <si>
    <t>Konica Minolta Bizhub 222 250 282</t>
  </si>
  <si>
    <t>Konica Minolta, TNP-27K</t>
  </si>
  <si>
    <t>czarny 5200 stron</t>
  </si>
  <si>
    <t xml:space="preserve">KONICA MINOLTA bizhub C25 </t>
  </si>
  <si>
    <t>Konica Minolta, TN-216K</t>
  </si>
  <si>
    <t>czarny 29000 stron</t>
  </si>
  <si>
    <t xml:space="preserve">KONICA MINOLTA bizhub C220/ C280 </t>
  </si>
  <si>
    <t>Konica Minolta, TN-217</t>
  </si>
  <si>
    <t>czarny 17500 stron</t>
  </si>
  <si>
    <t>Konica Minolta Bizhub 223, 283</t>
  </si>
  <si>
    <t>Konica Minolta, TN-511</t>
  </si>
  <si>
    <t>czarny 32200 stron</t>
  </si>
  <si>
    <t>Konica Minolta BizHub 360/ 361/ 420/ 421/ 500/ 501</t>
  </si>
  <si>
    <t>Konica Minolta, TNP-20K</t>
  </si>
  <si>
    <t>czarny 5000 stron</t>
  </si>
  <si>
    <t>Konica Minolta MC 3730DN</t>
  </si>
  <si>
    <t>Konica Minolta, TNP-21K</t>
  </si>
  <si>
    <t>czarny 3000 stron</t>
  </si>
  <si>
    <t xml:space="preserve">Konica Minolta MC 3730DN </t>
  </si>
  <si>
    <t>Konica Minolta, TN-322</t>
  </si>
  <si>
    <t>czarny 28800 stron</t>
  </si>
  <si>
    <t>Minolta Bizhub 224e 284e 364e</t>
  </si>
  <si>
    <t>Konica Minolta, 01QJ</t>
  </si>
  <si>
    <t>czarny 26000 stron</t>
  </si>
  <si>
    <t>Konica Minolta 7020</t>
  </si>
  <si>
    <t>Konica Minolta, A0X5450</t>
  </si>
  <si>
    <t>cyan (6000 str.)</t>
  </si>
  <si>
    <t>Konica Minolta, A0X5350</t>
  </si>
  <si>
    <t>magenta(6000 str.)</t>
  </si>
  <si>
    <t>Konica Minolta, A0X5250</t>
  </si>
  <si>
    <t>yellow (6000 str.)</t>
  </si>
  <si>
    <t>Konica Minolta, TNP-27C</t>
  </si>
  <si>
    <t>cyan 4500 stron</t>
  </si>
  <si>
    <t>KONICA MINOLTA C25 (toner kolorowy C/M/Y )</t>
  </si>
  <si>
    <t>Konica Minolta, TNP-27M</t>
  </si>
  <si>
    <t>magenta 4500 stron</t>
  </si>
  <si>
    <t>Konica Minolta, TNP-27Y</t>
  </si>
  <si>
    <t>yellow 4500 stron</t>
  </si>
  <si>
    <t>Konica Minolta, TN-216C</t>
  </si>
  <si>
    <t>cyan 26000 stron</t>
  </si>
  <si>
    <t>KONICA MINOLTA bizhub C220/ C280 (toner kolorowy C/M/Y )</t>
  </si>
  <si>
    <t>Konica Minolta, TN-216M</t>
  </si>
  <si>
    <t>magenta 26000 stron</t>
  </si>
  <si>
    <t>Konica Minolta, TN-216Y</t>
  </si>
  <si>
    <t>yellow 26000 stron</t>
  </si>
  <si>
    <t>Konica Minolta, TNP-21C</t>
  </si>
  <si>
    <t>cyan 3000 stron</t>
  </si>
  <si>
    <t>Konica Minolta, TNP-21M</t>
  </si>
  <si>
    <t>magenta 3000 stron</t>
  </si>
  <si>
    <t>Konica Minolta, TNP-21Y</t>
  </si>
  <si>
    <t>yellow 3000 stron</t>
  </si>
  <si>
    <t>Olivetti</t>
  </si>
  <si>
    <t>Olivetti, P01</t>
  </si>
  <si>
    <t>taśma czarna</t>
  </si>
  <si>
    <t>Olivetti P10X Master</t>
  </si>
  <si>
    <t>Olivetti, B0446</t>
  </si>
  <si>
    <t>toner czarny 15000 stron</t>
  </si>
  <si>
    <t>Olivetti d-copia 16/ 16MF / 1600 / 200 / 200MF / 2000</t>
  </si>
  <si>
    <t>Olivetti, B0439</t>
  </si>
  <si>
    <t>toner czarny 3500 stron</t>
  </si>
  <si>
    <t>Olivetti d-copia 150D</t>
  </si>
  <si>
    <t>Olivetti, B0839</t>
  </si>
  <si>
    <t>Olivetti d-Copia 1800 / 2200</t>
  </si>
  <si>
    <t>Olivetti, B0740</t>
  </si>
  <si>
    <t>toner czarny 7200 stron</t>
  </si>
  <si>
    <t>Olivetti d-Copia 283mf</t>
  </si>
  <si>
    <t>Olivetti, B1011</t>
  </si>
  <si>
    <t>Olivetti d-Copia 3503MF/3504MF/3513/ 3514 MF</t>
  </si>
  <si>
    <t>Panasonic</t>
  </si>
  <si>
    <t>Panasonic, KX-FA83E</t>
  </si>
  <si>
    <t>Czarny (2500 stron)</t>
  </si>
  <si>
    <t xml:space="preserve">fax KX-FL513, KX-FL613, KX-FLM653 </t>
  </si>
  <si>
    <t>Panasonic, KX-FAT472X</t>
  </si>
  <si>
    <t>Czarny (2000 stron)</t>
  </si>
  <si>
    <t> KX-MB2120, KX-MB2130, KX-MB2170</t>
  </si>
  <si>
    <t>Panasonic, KX-FAT92E</t>
  </si>
  <si>
    <t>Panasonic KX-MB773</t>
  </si>
  <si>
    <t>Panasonic, KX-FAT411E</t>
  </si>
  <si>
    <t>Panasonic KX-MB 2000/2025/2030</t>
  </si>
  <si>
    <t>Panasonic, DQ-TU10J</t>
  </si>
  <si>
    <t>czarny 10000 stron</t>
  </si>
  <si>
    <t>Panasonic DP-8020E</t>
  </si>
  <si>
    <t>Toshiba</t>
  </si>
  <si>
    <t>Toshiba, T-2460E</t>
  </si>
  <si>
    <t>Toshiba DP2460/2570</t>
  </si>
  <si>
    <t>Toshiba, T-1640E</t>
  </si>
  <si>
    <t>czarny 24000 stron</t>
  </si>
  <si>
    <t xml:space="preserve">Toshiba e-Studio 165/205 </t>
  </si>
  <si>
    <t>Toshiba, T-4590E</t>
  </si>
  <si>
    <t>czarny 36600 stron</t>
  </si>
  <si>
    <t>Toshiba e-Studio 256/306/356/456</t>
  </si>
  <si>
    <t>Toshiba, T-2340E</t>
  </si>
  <si>
    <t>Toshiba e-Studio 232</t>
  </si>
  <si>
    <t>Toshiba, T-FC26SK7K</t>
  </si>
  <si>
    <t>czarny (7200 stron)</t>
  </si>
  <si>
    <t>e-Studio 222CS 224CS 262CP 263CS</t>
  </si>
  <si>
    <t>Toshiba, T-1350E</t>
  </si>
  <si>
    <t>czarny (4300 str.)</t>
  </si>
  <si>
    <t>Toshiba BD-1340, Toshiba BD-1350, Toshiba BD-1360, Toshiba BD-1370</t>
  </si>
  <si>
    <t>Toshiba, T-FC26SC6K</t>
  </si>
  <si>
    <t>Toshiba, T-FC26SM6K</t>
  </si>
  <si>
    <t>Toshiba, T-FC26SY6K</t>
  </si>
  <si>
    <t>RICOH</t>
  </si>
  <si>
    <t>Ricoh, 842024</t>
  </si>
  <si>
    <t>Czarny 7000 stron</t>
  </si>
  <si>
    <t xml:space="preserve">Aficio MP 161, MP 161L, MP 161LN, </t>
  </si>
  <si>
    <t>Ricoh, 407543</t>
  </si>
  <si>
    <t>czarny 2000 stron</t>
  </si>
  <si>
    <t>Ricoh SP C250SF, SP C250DN</t>
  </si>
  <si>
    <t>Ricoh, 406052</t>
  </si>
  <si>
    <t>czarny (2000 str.)</t>
  </si>
  <si>
    <t>Ricoh Aficio SPC221SF</t>
  </si>
  <si>
    <t>Ricoh, 407544</t>
  </si>
  <si>
    <t>cyan 1600 stron</t>
  </si>
  <si>
    <t>Ricoh, 407545</t>
  </si>
  <si>
    <t>magenta 1600 stron</t>
  </si>
  <si>
    <t>Ricoh, 407546</t>
  </si>
  <si>
    <t>yellow 1600 stron</t>
  </si>
  <si>
    <t>Sharp</t>
  </si>
  <si>
    <t>Sharp, AR-208T</t>
  </si>
  <si>
    <t>czarny 8000 stron</t>
  </si>
  <si>
    <t>Sharp AR-203E, AR5420</t>
  </si>
  <si>
    <t>Sharp, AL-100TD</t>
  </si>
  <si>
    <t>Sharp AL1000</t>
  </si>
  <si>
    <t>Sharp, MX-237GT</t>
  </si>
  <si>
    <t>czarny (20000 str.)</t>
  </si>
  <si>
    <t>Sharp AR-6020N, AR-6023</t>
  </si>
  <si>
    <t>Utax</t>
  </si>
  <si>
    <t>Utax, 611610010</t>
  </si>
  <si>
    <t>czarny 15000 stron</t>
  </si>
  <si>
    <t>Utax CD 1016, CD 1116, CD 1120, CD 1216, Triumph-Adler DC 2016, Triumph-Adler DC 2116, Triumph-Adler DC 2120, Triumph-Adler DC 2216</t>
  </si>
  <si>
    <t>Muratec</t>
  </si>
  <si>
    <t>Muratec, TS-1820</t>
  </si>
  <si>
    <t>czarny 9600 stron</t>
  </si>
  <si>
    <t>MFX-1820</t>
  </si>
  <si>
    <t>Muratec, TS-22</t>
  </si>
  <si>
    <t>czarny (24000 str.)</t>
  </si>
  <si>
    <t>Muratec MFX 2225, MFX 2725</t>
  </si>
  <si>
    <t>Epson</t>
  </si>
  <si>
    <t>Epson, C13S050614</t>
  </si>
  <si>
    <t>Epson Aculaser C1700 C1750 CX17 (czarny)</t>
  </si>
  <si>
    <t>Epson, C13S050613</t>
  </si>
  <si>
    <t>cyan 1400 stron</t>
  </si>
  <si>
    <t>Epson Aculaser C1700 C1750 CX17</t>
  </si>
  <si>
    <t>Epson, C13S050612</t>
  </si>
  <si>
    <t>magenta 1400 stron</t>
  </si>
  <si>
    <t>Epson, C13S050611</t>
  </si>
  <si>
    <t>yellow 1400 stron</t>
  </si>
  <si>
    <t>Pantum</t>
  </si>
  <si>
    <t>Pantum, PA-210</t>
  </si>
  <si>
    <t>czarny 1600 str.</t>
  </si>
  <si>
    <t>Pantum P2500W</t>
  </si>
  <si>
    <t>Producent, symbol bębna</t>
  </si>
  <si>
    <t>Opis/wydajność</t>
  </si>
  <si>
    <t>Typ urządzenia</t>
  </si>
  <si>
    <t>Ilość sztuk</t>
  </si>
  <si>
    <t>cena jednostkowa brutto</t>
  </si>
  <si>
    <t>wartość łączna netto</t>
  </si>
  <si>
    <t>wartość VAT</t>
  </si>
  <si>
    <t>BROTHER</t>
  </si>
  <si>
    <t>Brother, DR-3200</t>
  </si>
  <si>
    <t>25000 str.</t>
  </si>
  <si>
    <t>Brother DCP-8070 8085 HL-5340 5350 5370 5380 MFC-8370 8380 8880</t>
  </si>
  <si>
    <t>Brother, DR-3100</t>
  </si>
  <si>
    <t xml:space="preserve">Brother DCP-8060 8065 HL-5240 5250 5270 MFC-8460 8860 </t>
  </si>
  <si>
    <t>Brother, DR-2000</t>
  </si>
  <si>
    <t>12000 str.</t>
  </si>
  <si>
    <t xml:space="preserve">Brother HL-2030 2040 2070 DCP-7010 7025 MFC-7225 7420 7820 FAX-2820 2920 </t>
  </si>
  <si>
    <t>Brother, DR-2200</t>
  </si>
  <si>
    <t>HL-2240D, HL-2250DN, HL-2270DW, HL-2240D, HL-2130, DCP-7055, MFC-7360N, MFC-7460DN, MFC-7860DW, DCP-7065DN, DCP-7060D, DCP-7070DW, HL-2135w, DCP-7055W</t>
  </si>
  <si>
    <t>Brother, DR-2100</t>
  </si>
  <si>
    <t xml:space="preserve">Brother DCP-7040 7045 HL-2140 2150 2170 MFC-7320 7440 7840 </t>
  </si>
  <si>
    <t>Brother, DR-320CL</t>
  </si>
  <si>
    <t>Brother DCP-9055 9270 HL-4140 4150 4570 MFC-9460 9970</t>
  </si>
  <si>
    <t>HP</t>
  </si>
  <si>
    <t>HP, Q3964A</t>
  </si>
  <si>
    <t>20000 str. w czerni, 5000 str. w kolorze</t>
  </si>
  <si>
    <t>HP Color LaserJet 2550, 2820, 2840</t>
  </si>
  <si>
    <t>HP, CE314A</t>
  </si>
  <si>
    <t>14000 str. w czerni, 7000 str. w kolorze</t>
  </si>
  <si>
    <t>HP CLJ Pro CP1025, HP CLJ Pro CP1025nw, HP CLJ Pro 100 M175a, HP CLJ Pro 100 M175nw, HP LJ Pro M176n, HP LJ Pro M177fw, HP Color LaserJet Pro 200 M275 MFP, HP Color LaserJet Pro CP1020</t>
  </si>
  <si>
    <t>PANASONIC</t>
  </si>
  <si>
    <t>Panasonic, KX-FA86E</t>
  </si>
  <si>
    <t>10000 str.</t>
  </si>
  <si>
    <t>Panasonic KX-FLB803 KX-FLB813 KX-FLB833 KX-FLB853</t>
  </si>
  <si>
    <t>Panasonic, KX-FA84E</t>
  </si>
  <si>
    <t>Panasonic KX-FL511, KX-FL512, KX-FL513 PD, KX-FL613</t>
  </si>
  <si>
    <t>Panasonic, KX-FAD93E</t>
  </si>
  <si>
    <t>6000 str.</t>
  </si>
  <si>
    <t>Panasonic KX-MB263 KX-MB773 KX-MB783 KX-MB883</t>
  </si>
  <si>
    <t>Panasonic, KX-FAD412E</t>
  </si>
  <si>
    <t>Panasonic KX-MB2000, 2010, 2025, 2030</t>
  </si>
  <si>
    <t>Panasonic, KX-FAD473X</t>
  </si>
  <si>
    <t xml:space="preserve">Panasonic KX-MB2120 KX-MB2130 KX-MB2170 </t>
  </si>
  <si>
    <t>Panasonic, DQ-H60JPU</t>
  </si>
  <si>
    <t>60000 str.</t>
  </si>
  <si>
    <t>Panasonic do DP-1520, DP-1820, DP-8016, DP-8020</t>
  </si>
  <si>
    <t>OKI</t>
  </si>
  <si>
    <t>OKI, 44574307</t>
  </si>
  <si>
    <t>OKI B401d, MB441, MB451</t>
  </si>
  <si>
    <t>OKI, 44315108</t>
  </si>
  <si>
    <t>20000 str.</t>
  </si>
  <si>
    <t>OKI C610</t>
  </si>
  <si>
    <t>OKI, 44574302</t>
  </si>
  <si>
    <t>Oki B411 B412 B431 B432 B512 MB461 MB471 MB472 MB491 MB492 MB562</t>
  </si>
  <si>
    <t>KYOCERA</t>
  </si>
  <si>
    <t>Kyocera, DK-150</t>
  </si>
  <si>
    <t>100000 str.</t>
  </si>
  <si>
    <t>Kyocera FS-1028MFP</t>
  </si>
  <si>
    <t>Kyocera, DK-170</t>
  </si>
  <si>
    <t>Kyocera FS 1320, FS 1370, Ecosys P2100, P2135</t>
  </si>
  <si>
    <t>KONICA</t>
  </si>
  <si>
    <t>Konica Minolta, DR-310</t>
  </si>
  <si>
    <t>Konica Minolta Bizhub C222</t>
  </si>
  <si>
    <t>Konica Minolta, IUP-14K</t>
  </si>
  <si>
    <t>czarny 30000 str.</t>
  </si>
  <si>
    <t>Konica Minolta Bizhub C25, Bizhub C35, Bizhub C35P</t>
  </si>
  <si>
    <t>Konica Minolta, IUP-14Y</t>
  </si>
  <si>
    <t>yellow 30000 str.</t>
  </si>
  <si>
    <t>Konica Minolta, IUP-14M</t>
  </si>
  <si>
    <t>magenta 30000 str.</t>
  </si>
  <si>
    <t>Konica Minolta, IUP-14C</t>
  </si>
  <si>
    <t>cyan 30000 str.</t>
  </si>
  <si>
    <t>CANON</t>
  </si>
  <si>
    <t>Canon, C-EXV 3 DRUM</t>
  </si>
  <si>
    <t>16000 str.</t>
  </si>
  <si>
    <t>Canon, C-EXV 11/12 DRUM</t>
  </si>
  <si>
    <t>75000 str.</t>
  </si>
  <si>
    <t xml:space="preserve">Canon IR -3235 </t>
  </si>
  <si>
    <t>Canon, C-EXV 18 DRUM</t>
  </si>
  <si>
    <t>26900 str.</t>
  </si>
  <si>
    <t>Canon iR1018 iR1020 iR1022 iR1024</t>
  </si>
  <si>
    <t>Canon, C-EXV 14 DRUM</t>
  </si>
  <si>
    <t>61000 str.</t>
  </si>
  <si>
    <t>Canon, C-EXV 32/33 DRUM</t>
  </si>
  <si>
    <t>140000 str.</t>
  </si>
  <si>
    <t>iR 2520 2525 2530 2545</t>
  </si>
  <si>
    <t>Canon, C-EXV 34 DRUM Black</t>
  </si>
  <si>
    <t>czarny 43000 str.</t>
  </si>
  <si>
    <t>Canon, C-EXV 34 DRUM Cyan</t>
  </si>
  <si>
    <t>cyan 36000 str.</t>
  </si>
  <si>
    <t>Canon, C-EXV 34 DRUM Magenta</t>
  </si>
  <si>
    <t>magenta 36000 str.</t>
  </si>
  <si>
    <t>Canon, C-EXV 34 DRUM Yellow</t>
  </si>
  <si>
    <t>yellow 36000 str.</t>
  </si>
  <si>
    <t>SAMSUNG</t>
  </si>
  <si>
    <t>Samsung, MLT-R116</t>
  </si>
  <si>
    <t>9000 str.</t>
  </si>
  <si>
    <t>Samsung SL-M2625 SL-M2825 SL-M2675 SL-M2875</t>
  </si>
  <si>
    <t>łącznie: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</si>
</sst>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ont>
    <font>
      <b/>
      <sz val="11"/>
      <color indexed="8"/>
      <name val="Calibri"/>
    </font>
    <font>
      <b/>
      <sz val="10"/>
      <color indexed="8"/>
      <name val="Arial"/>
    </font>
    <font>
      <sz val="10"/>
      <color indexed="8"/>
      <name val="Arial"/>
    </font>
    <font>
      <sz val="10"/>
      <color indexed="10"/>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thin">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12"/>
      </top>
      <bottom style="thin">
        <color indexed="8"/>
      </bottom>
      <diagonal/>
    </border>
    <border>
      <left style="thin">
        <color indexed="11"/>
      </left>
      <right style="thin">
        <color indexed="11"/>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11"/>
      </left>
      <right style="thin">
        <color indexed="11"/>
      </right>
      <top style="thin">
        <color indexed="8"/>
      </top>
      <bottom style="thin">
        <color indexed="11"/>
      </bottom>
      <diagonal/>
    </border>
    <border>
      <left style="thin">
        <color indexed="11"/>
      </left>
      <right style="medium">
        <color indexed="8"/>
      </right>
      <top style="thin">
        <color indexed="8"/>
      </top>
      <bottom style="thin">
        <color indexed="11"/>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medium">
        <color indexed="8"/>
      </top>
      <bottom style="thin">
        <color indexed="11"/>
      </bottom>
      <diagonal/>
    </border>
  </borders>
  <cellStyleXfs count="1">
    <xf numFmtId="0" fontId="0" fillId="0" borderId="0" applyNumberFormat="0" applyFill="0" applyBorder="0" applyProtection="0"/>
  </cellStyleXfs>
  <cellXfs count="95">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vertical="center" wrapText="1"/>
    </xf>
    <xf numFmtId="49" fontId="1" fillId="2" borderId="1" xfId="0" applyNumberFormat="1" applyFont="1" applyFill="1" applyBorder="1" applyAlignment="1">
      <alignment horizontal="center" vertical="center" wrapText="1"/>
    </xf>
    <xf numFmtId="0" fontId="2" fillId="3" borderId="1" xfId="0" applyFont="1" applyFill="1" applyBorder="1" applyAlignment="1">
      <alignment horizontal="left" vertical="center"/>
    </xf>
    <xf numFmtId="49" fontId="0" fillId="3" borderId="1" xfId="0" applyNumberFormat="1" applyFont="1" applyFill="1" applyBorder="1" applyAlignment="1">
      <alignment vertical="center"/>
    </xf>
    <xf numFmtId="0" fontId="1" fillId="3" borderId="1" xfId="0" applyFont="1" applyFill="1" applyBorder="1" applyAlignment="1">
      <alignment vertical="center" wrapText="1"/>
    </xf>
    <xf numFmtId="49" fontId="1" fillId="3" borderId="1" xfId="0" applyNumberFormat="1" applyFont="1" applyFill="1" applyBorder="1" applyAlignment="1">
      <alignment vertical="center" wrapText="1"/>
    </xf>
    <xf numFmtId="0" fontId="0" fillId="3" borderId="1" xfId="0" applyFont="1" applyFill="1" applyBorder="1" applyAlignment="1"/>
    <xf numFmtId="0" fontId="0" fillId="2" borderId="1" xfId="0" applyFont="1" applyFill="1" applyBorder="1" applyAlignment="1">
      <alignment vertical="center"/>
    </xf>
    <xf numFmtId="49" fontId="0" fillId="2" borderId="1" xfId="0" applyNumberFormat="1" applyFont="1" applyFill="1" applyBorder="1" applyAlignment="1">
      <alignment vertical="center"/>
    </xf>
    <xf numFmtId="0" fontId="0" fillId="2" borderId="1" xfId="0" applyFont="1" applyFill="1" applyBorder="1" applyAlignment="1">
      <alignment vertical="center" wrapText="1"/>
    </xf>
    <xf numFmtId="0" fontId="0" fillId="0" borderId="1" xfId="0" applyFont="1" applyBorder="1" applyAlignment="1"/>
    <xf numFmtId="0" fontId="0" fillId="3" borderId="1" xfId="0" applyFont="1" applyFill="1" applyBorder="1" applyAlignment="1">
      <alignment vertical="center" wrapText="1"/>
    </xf>
    <xf numFmtId="0" fontId="0" fillId="2" borderId="1" xfId="0" applyNumberFormat="1" applyFont="1" applyFill="1" applyBorder="1" applyAlignment="1">
      <alignment vertical="center"/>
    </xf>
    <xf numFmtId="49" fontId="3" fillId="2" borderId="1" xfId="0" applyNumberFormat="1" applyFont="1" applyFill="1" applyBorder="1" applyAlignment="1">
      <alignment horizontal="left" vertical="center"/>
    </xf>
    <xf numFmtId="49" fontId="0" fillId="2" borderId="1" xfId="0" applyNumberFormat="1" applyFont="1" applyFill="1" applyBorder="1" applyAlignment="1">
      <alignment vertical="center" wrapText="1"/>
    </xf>
    <xf numFmtId="0" fontId="0" fillId="0" borderId="1" xfId="0" applyNumberFormat="1" applyFont="1" applyBorder="1" applyAlignment="1"/>
    <xf numFmtId="2" fontId="0" fillId="0" borderId="1" xfId="0" applyNumberFormat="1" applyFont="1" applyBorder="1" applyAlignment="1"/>
    <xf numFmtId="9" fontId="0" fillId="0" borderId="1" xfId="0" applyNumberFormat="1" applyFont="1" applyBorder="1" applyAlignment="1"/>
    <xf numFmtId="0" fontId="0" fillId="0" borderId="1" xfId="0" applyNumberFormat="1" applyFont="1" applyBorder="1" applyAlignment="1">
      <alignment horizontal="right"/>
    </xf>
    <xf numFmtId="49" fontId="0" fillId="2" borderId="1" xfId="0" applyNumberFormat="1" applyFont="1" applyFill="1" applyBorder="1" applyAlignment="1"/>
    <xf numFmtId="49" fontId="0" fillId="2" borderId="1" xfId="0" applyNumberFormat="1" applyFont="1" applyFill="1" applyBorder="1" applyAlignment="1">
      <alignment wrapText="1"/>
    </xf>
    <xf numFmtId="49" fontId="3" fillId="3" borderId="1" xfId="0" applyNumberFormat="1" applyFont="1" applyFill="1" applyBorder="1" applyAlignment="1">
      <alignment vertical="center"/>
    </xf>
    <xf numFmtId="49" fontId="3" fillId="2" borderId="1" xfId="0" applyNumberFormat="1" applyFont="1" applyFill="1" applyBorder="1" applyAlignment="1">
      <alignment vertical="center"/>
    </xf>
    <xf numFmtId="49" fontId="4" fillId="3" borderId="1" xfId="0" applyNumberFormat="1" applyFont="1" applyFill="1" applyBorder="1" applyAlignment="1">
      <alignment vertical="center"/>
    </xf>
    <xf numFmtId="49" fontId="3" fillId="2" borderId="1" xfId="0" applyNumberFormat="1" applyFont="1" applyFill="1" applyBorder="1" applyAlignment="1">
      <alignment horizontal="left" vertical="center" wrapText="1"/>
    </xf>
    <xf numFmtId="49" fontId="3" fillId="3" borderId="1" xfId="0" applyNumberFormat="1" applyFont="1" applyFill="1" applyBorder="1" applyAlignment="1">
      <alignment vertical="center" wrapText="1"/>
    </xf>
    <xf numFmtId="0" fontId="3" fillId="3" borderId="1" xfId="0" applyFont="1" applyFill="1" applyBorder="1" applyAlignment="1">
      <alignment vertical="center"/>
    </xf>
    <xf numFmtId="0" fontId="1" fillId="2" borderId="1" xfId="0" applyFont="1" applyFill="1" applyBorder="1" applyAlignment="1">
      <alignment vertical="center" wrapText="1"/>
    </xf>
    <xf numFmtId="49" fontId="3" fillId="3" borderId="1" xfId="0" applyNumberFormat="1" applyFont="1" applyFill="1" applyBorder="1" applyAlignment="1">
      <alignment horizontal="left" vertical="center"/>
    </xf>
    <xf numFmtId="0" fontId="1" fillId="3" borderId="1" xfId="0" applyFont="1" applyFill="1" applyBorder="1" applyAlignment="1"/>
    <xf numFmtId="9" fontId="1" fillId="3" borderId="1" xfId="0" applyNumberFormat="1" applyFont="1" applyFill="1" applyBorder="1" applyAlignment="1"/>
    <xf numFmtId="0" fontId="0" fillId="2" borderId="1" xfId="0" applyNumberFormat="1" applyFont="1" applyFill="1" applyBorder="1" applyAlignment="1"/>
    <xf numFmtId="0" fontId="3" fillId="3" borderId="1" xfId="0" applyFont="1" applyFill="1" applyBorder="1" applyAlignment="1">
      <alignment horizontal="left" vertical="center"/>
    </xf>
    <xf numFmtId="0" fontId="0" fillId="2" borderId="1" xfId="0" applyNumberFormat="1" applyFont="1" applyFill="1" applyBorder="1" applyAlignment="1">
      <alignment horizontal="right" vertical="center"/>
    </xf>
    <xf numFmtId="49" fontId="3" fillId="2" borderId="5" xfId="0" applyNumberFormat="1" applyFont="1" applyFill="1" applyBorder="1" applyAlignment="1">
      <alignment horizontal="left" vertical="center"/>
    </xf>
    <xf numFmtId="0" fontId="0" fillId="2" borderId="6" xfId="0" applyNumberFormat="1" applyFont="1" applyFill="1" applyBorder="1" applyAlignment="1">
      <alignment vertical="center"/>
    </xf>
    <xf numFmtId="49" fontId="3" fillId="2" borderId="7" xfId="0" applyNumberFormat="1" applyFont="1" applyFill="1" applyBorder="1" applyAlignment="1">
      <alignment horizontal="left" vertical="center" wrapText="1"/>
    </xf>
    <xf numFmtId="49" fontId="3" fillId="2" borderId="8" xfId="0" applyNumberFormat="1" applyFont="1" applyFill="1" applyBorder="1" applyAlignment="1">
      <alignment horizontal="left" vertical="center" wrapText="1"/>
    </xf>
    <xf numFmtId="0" fontId="0" fillId="2" borderId="1" xfId="0" applyNumberFormat="1" applyFont="1" applyFill="1" applyBorder="1" applyAlignment="1">
      <alignment vertical="center" wrapText="1"/>
    </xf>
    <xf numFmtId="0" fontId="3" fillId="2" borderId="1" xfId="0" applyFont="1" applyFill="1" applyBorder="1" applyAlignment="1">
      <alignment horizontal="left" vertical="center"/>
    </xf>
    <xf numFmtId="49" fontId="0" fillId="2" borderId="9" xfId="0" applyNumberFormat="1" applyFont="1" applyFill="1" applyBorder="1" applyAlignment="1">
      <alignment vertical="center"/>
    </xf>
    <xf numFmtId="49" fontId="0" fillId="2" borderId="10" xfId="0" applyNumberFormat="1" applyFont="1" applyFill="1" applyBorder="1" applyAlignment="1">
      <alignment vertical="center" wrapText="1"/>
    </xf>
    <xf numFmtId="49" fontId="0" fillId="2" borderId="11" xfId="0" applyNumberFormat="1" applyFont="1" applyFill="1" applyBorder="1" applyAlignment="1">
      <alignment vertical="top" wrapText="1"/>
    </xf>
    <xf numFmtId="49" fontId="3" fillId="2" borderId="1" xfId="0" applyNumberFormat="1"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wrapText="1"/>
    </xf>
    <xf numFmtId="49" fontId="3" fillId="0" borderId="1" xfId="0" applyNumberFormat="1" applyFont="1" applyBorder="1" applyAlignment="1"/>
    <xf numFmtId="0" fontId="1" fillId="3" borderId="1" xfId="0" applyFont="1" applyFill="1" applyBorder="1" applyAlignment="1">
      <alignment horizontal="center" vertical="center"/>
    </xf>
    <xf numFmtId="0" fontId="2" fillId="3" borderId="1" xfId="0" applyFont="1" applyFill="1" applyBorder="1" applyAlignment="1"/>
    <xf numFmtId="0" fontId="1" fillId="3" borderId="1" xfId="0" applyFont="1" applyFill="1" applyBorder="1" applyAlignment="1">
      <alignment vertical="center"/>
    </xf>
    <xf numFmtId="9" fontId="0" fillId="3" borderId="1" xfId="0" applyNumberFormat="1" applyFont="1" applyFill="1" applyBorder="1" applyAlignment="1"/>
    <xf numFmtId="0" fontId="2" fillId="3" borderId="1" xfId="0" applyFont="1" applyFill="1" applyBorder="1" applyAlignment="1">
      <alignment horizontal="center" vertical="center"/>
    </xf>
    <xf numFmtId="49" fontId="1" fillId="3" borderId="1" xfId="0" applyNumberFormat="1" applyFont="1" applyFill="1" applyBorder="1" applyAlignment="1">
      <alignment wrapText="1"/>
    </xf>
    <xf numFmtId="0" fontId="3" fillId="3" borderId="1" xfId="0" applyFont="1" applyFill="1" applyBorder="1" applyAlignment="1"/>
    <xf numFmtId="0" fontId="0" fillId="2" borderId="12" xfId="0" applyFont="1" applyFill="1" applyBorder="1" applyAlignment="1"/>
    <xf numFmtId="0" fontId="0" fillId="0" borderId="12" xfId="0" applyFont="1" applyBorder="1" applyAlignment="1"/>
    <xf numFmtId="0" fontId="0" fillId="4" borderId="1" xfId="0" applyFont="1" applyFill="1" applyBorder="1" applyAlignment="1"/>
    <xf numFmtId="0" fontId="0" fillId="4" borderId="1" xfId="0" applyFont="1" applyFill="1" applyBorder="1" applyAlignment="1">
      <alignment wrapText="1"/>
    </xf>
    <xf numFmtId="49" fontId="1" fillId="4" borderId="1" xfId="0" applyNumberFormat="1" applyFont="1" applyFill="1" applyBorder="1" applyAlignment="1">
      <alignment wrapText="1"/>
    </xf>
    <xf numFmtId="0" fontId="0" fillId="4" borderId="1" xfId="0" applyFont="1" applyFill="1" applyBorder="1" applyAlignment="1">
      <alignment vertical="center"/>
    </xf>
    <xf numFmtId="49" fontId="1" fillId="4" borderId="1" xfId="0" applyNumberFormat="1" applyFont="1" applyFill="1" applyBorder="1" applyAlignment="1">
      <alignment vertical="center" wrapText="1"/>
    </xf>
    <xf numFmtId="49" fontId="0" fillId="0" borderId="1" xfId="0" applyNumberFormat="1" applyFont="1" applyBorder="1" applyAlignment="1"/>
    <xf numFmtId="49" fontId="0" fillId="2" borderId="1" xfId="0" applyNumberFormat="1" applyFont="1" applyFill="1" applyBorder="1" applyAlignment="1">
      <alignment horizontal="left" vertical="center"/>
    </xf>
    <xf numFmtId="49" fontId="0" fillId="2" borderId="13" xfId="0" applyNumberFormat="1" applyFont="1" applyFill="1" applyBorder="1" applyAlignment="1">
      <alignment vertical="center" wrapText="1"/>
    </xf>
    <xf numFmtId="0" fontId="0" fillId="0" borderId="13" xfId="0" applyNumberFormat="1" applyFont="1" applyBorder="1" applyAlignment="1"/>
    <xf numFmtId="2" fontId="0" fillId="0" borderId="13" xfId="0" applyNumberFormat="1" applyFont="1" applyBorder="1" applyAlignment="1"/>
    <xf numFmtId="9" fontId="0" fillId="0" borderId="13" xfId="0" applyNumberFormat="1" applyFont="1" applyBorder="1" applyAlignment="1"/>
    <xf numFmtId="0" fontId="0" fillId="2" borderId="14" xfId="0" applyFont="1" applyFill="1" applyBorder="1" applyAlignment="1"/>
    <xf numFmtId="0" fontId="0" fillId="0" borderId="14" xfId="0" applyFont="1" applyBorder="1" applyAlignment="1"/>
    <xf numFmtId="0" fontId="0" fillId="2" borderId="15" xfId="0" applyFont="1" applyFill="1" applyBorder="1" applyAlignment="1"/>
    <xf numFmtId="49" fontId="1" fillId="2" borderId="16" xfId="0" applyNumberFormat="1" applyFont="1" applyFill="1" applyBorder="1" applyAlignment="1">
      <alignment vertical="center" wrapText="1"/>
    </xf>
    <xf numFmtId="0" fontId="0" fillId="0" borderId="17" xfId="0" applyFont="1" applyBorder="1" applyAlignment="1"/>
    <xf numFmtId="9" fontId="0" fillId="0" borderId="17" xfId="0" applyNumberFormat="1" applyFont="1" applyBorder="1" applyAlignment="1"/>
    <xf numFmtId="2" fontId="0" fillId="0" borderId="17" xfId="0" applyNumberFormat="1" applyFont="1" applyBorder="1" applyAlignment="1"/>
    <xf numFmtId="2" fontId="0" fillId="0" borderId="18" xfId="0" applyNumberFormat="1" applyFont="1" applyBorder="1" applyAlignment="1"/>
    <xf numFmtId="0" fontId="0" fillId="2" borderId="19" xfId="0" applyFont="1" applyFill="1" applyBorder="1" applyAlignment="1"/>
    <xf numFmtId="0" fontId="0" fillId="0" borderId="19" xfId="0" applyFont="1" applyBorder="1" applyAlignment="1"/>
    <xf numFmtId="0" fontId="0" fillId="2" borderId="20" xfId="0" applyFont="1" applyFill="1" applyBorder="1" applyAlignment="1"/>
    <xf numFmtId="0" fontId="0" fillId="0" borderId="20" xfId="0" applyFont="1" applyBorder="1" applyAlignment="1"/>
    <xf numFmtId="2" fontId="0" fillId="0" borderId="19" xfId="0" applyNumberFormat="1" applyFont="1" applyBorder="1" applyAlignment="1"/>
    <xf numFmtId="49" fontId="0" fillId="2" borderId="1" xfId="0" applyNumberFormat="1" applyFont="1" applyFill="1" applyBorder="1" applyAlignment="1">
      <alignment vertical="center" wrapText="1"/>
    </xf>
    <xf numFmtId="0" fontId="0" fillId="2" borderId="1" xfId="0" applyFont="1" applyFill="1" applyBorder="1" applyAlignment="1">
      <alignment vertical="center" wrapText="1"/>
    </xf>
    <xf numFmtId="49" fontId="0" fillId="2" borderId="2" xfId="0" applyNumberFormat="1"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49" fontId="0" fillId="2" borderId="1" xfId="0" applyNumberFormat="1" applyFont="1" applyFill="1" applyBorder="1" applyAlignment="1">
      <alignment vertical="center"/>
    </xf>
    <xf numFmtId="0" fontId="0" fillId="2" borderId="1" xfId="0" applyFont="1" applyFill="1" applyBorder="1" applyAlignment="1">
      <alignment vertical="center"/>
    </xf>
    <xf numFmtId="49" fontId="0" fillId="2" borderId="1" xfId="0" applyNumberFormat="1" applyFont="1" applyFill="1" applyBorder="1" applyAlignment="1">
      <alignment wrapText="1"/>
    </xf>
    <xf numFmtId="0" fontId="0" fillId="2" borderId="1" xfId="0" applyFont="1" applyFill="1" applyBorder="1" applyAlignment="1">
      <alignment wrapText="1"/>
    </xf>
    <xf numFmtId="49" fontId="0" fillId="2" borderId="2" xfId="0" applyNumberFormat="1"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cellXfs>
  <cellStyles count="1">
    <cellStyle name="Normalny"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FFFF00"/>
      <rgbColor rgb="FFAAAAAA"/>
      <rgbColor rgb="FFFF0000"/>
      <rgbColor rgb="FF00FF00"/>
      <rgbColor rgb="FF70AD4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odrukarki.pl/drukarki/473-194693-195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73"/>
  <sheetViews>
    <sheetView showGridLines="0" tabSelected="1" topLeftCell="A643" workbookViewId="0">
      <selection activeCell="M633" sqref="M633"/>
    </sheetView>
  </sheetViews>
  <sheetFormatPr defaultColWidth="8.77734375" defaultRowHeight="14.4" customHeight="1" x14ac:dyDescent="0.3"/>
  <cols>
    <col min="1" max="1" width="9.21875" style="1" customWidth="1"/>
    <col min="2" max="2" width="28.88671875" style="1" customWidth="1"/>
    <col min="3" max="3" width="21.33203125" style="1" customWidth="1"/>
    <col min="4" max="4" width="61.44140625" style="1" customWidth="1"/>
    <col min="5" max="8" width="8.88671875" style="1" customWidth="1"/>
    <col min="9" max="9" width="10.44140625" style="1" customWidth="1"/>
    <col min="10" max="10" width="9.44140625" style="1" customWidth="1"/>
    <col min="11" max="11" width="10.21875" style="1" customWidth="1"/>
    <col min="12" max="256" width="8.88671875" style="1" customWidth="1"/>
  </cols>
  <sheetData>
    <row r="1" spans="1:11" ht="57.6" customHeight="1" x14ac:dyDescent="0.3">
      <c r="A1" s="2" t="s">
        <v>0</v>
      </c>
      <c r="B1" s="3" t="s">
        <v>1</v>
      </c>
      <c r="C1" s="3" t="s">
        <v>2</v>
      </c>
      <c r="D1" s="3" t="s">
        <v>3</v>
      </c>
      <c r="E1" s="4" t="s">
        <v>4</v>
      </c>
      <c r="F1" s="4" t="s">
        <v>5</v>
      </c>
      <c r="G1" s="4" t="s">
        <v>6</v>
      </c>
      <c r="H1" s="4" t="s">
        <v>7</v>
      </c>
      <c r="I1" s="4" t="s">
        <v>8</v>
      </c>
      <c r="J1" s="4" t="s">
        <v>9</v>
      </c>
      <c r="K1" s="4" t="s">
        <v>10</v>
      </c>
    </row>
    <row r="2" spans="1:11" ht="15" customHeight="1" x14ac:dyDescent="0.3">
      <c r="A2" s="5"/>
      <c r="B2" s="6"/>
      <c r="C2" s="7"/>
      <c r="D2" s="8" t="s">
        <v>11</v>
      </c>
      <c r="E2" s="9"/>
      <c r="F2" s="9"/>
      <c r="G2" s="9"/>
      <c r="H2" s="9"/>
      <c r="I2" s="9"/>
      <c r="J2" s="9"/>
      <c r="K2" s="9"/>
    </row>
    <row r="3" spans="1:11" ht="15" customHeight="1" x14ac:dyDescent="0.3">
      <c r="A3" s="10"/>
      <c r="B3" s="11"/>
      <c r="C3" s="12"/>
      <c r="D3" s="12"/>
      <c r="E3" s="13"/>
      <c r="F3" s="13"/>
      <c r="G3" s="13"/>
      <c r="H3" s="13"/>
      <c r="I3" s="13"/>
      <c r="J3" s="13"/>
      <c r="K3" s="13"/>
    </row>
    <row r="4" spans="1:11" ht="15" customHeight="1" x14ac:dyDescent="0.3">
      <c r="A4" s="5"/>
      <c r="B4" s="6"/>
      <c r="C4" s="8" t="s">
        <v>12</v>
      </c>
      <c r="D4" s="14"/>
      <c r="E4" s="9"/>
      <c r="F4" s="9"/>
      <c r="G4" s="9"/>
      <c r="H4" s="9"/>
      <c r="I4" s="9"/>
      <c r="J4" s="9"/>
      <c r="K4" s="9"/>
    </row>
    <row r="5" spans="1:11" ht="28.8" customHeight="1" x14ac:dyDescent="0.3">
      <c r="A5" s="15">
        <v>1</v>
      </c>
      <c r="B5" s="16" t="s">
        <v>13</v>
      </c>
      <c r="C5" s="17" t="s">
        <v>14</v>
      </c>
      <c r="D5" s="17" t="s">
        <v>15</v>
      </c>
      <c r="E5" s="18">
        <v>2</v>
      </c>
      <c r="F5" s="19"/>
      <c r="G5" s="20">
        <v>0.23</v>
      </c>
      <c r="H5" s="19">
        <f t="shared" ref="H5:H36" si="0">F5*1.23</f>
        <v>0</v>
      </c>
      <c r="I5" s="19">
        <f t="shared" ref="I5:I36" si="1">E5*F5</f>
        <v>0</v>
      </c>
      <c r="J5" s="19">
        <f t="shared" ref="J5:J36" si="2">I5*0.23</f>
        <v>0</v>
      </c>
      <c r="K5" s="19">
        <f t="shared" ref="K5:K36" si="3">I5+J5</f>
        <v>0</v>
      </c>
    </row>
    <row r="6" spans="1:11" ht="28.8" customHeight="1" x14ac:dyDescent="0.3">
      <c r="A6" s="15">
        <v>2</v>
      </c>
      <c r="B6" s="16" t="s">
        <v>16</v>
      </c>
      <c r="C6" s="17" t="s">
        <v>17</v>
      </c>
      <c r="D6" s="17" t="s">
        <v>18</v>
      </c>
      <c r="E6" s="18">
        <v>4</v>
      </c>
      <c r="F6" s="19"/>
      <c r="G6" s="20">
        <v>0.23</v>
      </c>
      <c r="H6" s="19">
        <f t="shared" si="0"/>
        <v>0</v>
      </c>
      <c r="I6" s="19">
        <f t="shared" si="1"/>
        <v>0</v>
      </c>
      <c r="J6" s="19">
        <f t="shared" si="2"/>
        <v>0</v>
      </c>
      <c r="K6" s="19">
        <f t="shared" si="3"/>
        <v>0</v>
      </c>
    </row>
    <row r="7" spans="1:11" ht="72" customHeight="1" x14ac:dyDescent="0.3">
      <c r="A7" s="15">
        <v>3</v>
      </c>
      <c r="B7" s="16" t="s">
        <v>19</v>
      </c>
      <c r="C7" s="17" t="s">
        <v>20</v>
      </c>
      <c r="D7" s="17" t="s">
        <v>21</v>
      </c>
      <c r="E7" s="18">
        <v>4</v>
      </c>
      <c r="F7" s="19"/>
      <c r="G7" s="20">
        <v>0.23</v>
      </c>
      <c r="H7" s="19">
        <f t="shared" si="0"/>
        <v>0</v>
      </c>
      <c r="I7" s="19">
        <f t="shared" si="1"/>
        <v>0</v>
      </c>
      <c r="J7" s="19">
        <f t="shared" si="2"/>
        <v>0</v>
      </c>
      <c r="K7" s="19">
        <f t="shared" si="3"/>
        <v>0</v>
      </c>
    </row>
    <row r="8" spans="1:11" ht="28.8" customHeight="1" x14ac:dyDescent="0.3">
      <c r="A8" s="15">
        <v>4</v>
      </c>
      <c r="B8" s="16" t="s">
        <v>22</v>
      </c>
      <c r="C8" s="17" t="s">
        <v>23</v>
      </c>
      <c r="D8" s="17" t="s">
        <v>24</v>
      </c>
      <c r="E8" s="18">
        <v>2</v>
      </c>
      <c r="F8" s="19"/>
      <c r="G8" s="20">
        <v>0.23</v>
      </c>
      <c r="H8" s="19">
        <f t="shared" si="0"/>
        <v>0</v>
      </c>
      <c r="I8" s="19">
        <f t="shared" si="1"/>
        <v>0</v>
      </c>
      <c r="J8" s="19">
        <f t="shared" si="2"/>
        <v>0</v>
      </c>
      <c r="K8" s="19">
        <f t="shared" si="3"/>
        <v>0</v>
      </c>
    </row>
    <row r="9" spans="1:11" ht="72" customHeight="1" x14ac:dyDescent="0.3">
      <c r="A9" s="15">
        <v>5</v>
      </c>
      <c r="B9" s="16" t="s">
        <v>25</v>
      </c>
      <c r="C9" s="17" t="s">
        <v>26</v>
      </c>
      <c r="D9" s="17" t="s">
        <v>27</v>
      </c>
      <c r="E9" s="18">
        <v>4</v>
      </c>
      <c r="F9" s="19"/>
      <c r="G9" s="20">
        <v>0.23</v>
      </c>
      <c r="H9" s="19">
        <f t="shared" si="0"/>
        <v>0</v>
      </c>
      <c r="I9" s="19">
        <f t="shared" si="1"/>
        <v>0</v>
      </c>
      <c r="J9" s="19">
        <f t="shared" si="2"/>
        <v>0</v>
      </c>
      <c r="K9" s="19">
        <f t="shared" si="3"/>
        <v>0</v>
      </c>
    </row>
    <row r="10" spans="1:11" ht="57.6" customHeight="1" x14ac:dyDescent="0.3">
      <c r="A10" s="15">
        <v>6</v>
      </c>
      <c r="B10" s="16" t="s">
        <v>28</v>
      </c>
      <c r="C10" s="17" t="s">
        <v>29</v>
      </c>
      <c r="D10" s="17" t="s">
        <v>30</v>
      </c>
      <c r="E10" s="18">
        <v>2</v>
      </c>
      <c r="F10" s="19"/>
      <c r="G10" s="20">
        <v>0.23</v>
      </c>
      <c r="H10" s="19">
        <f t="shared" si="0"/>
        <v>0</v>
      </c>
      <c r="I10" s="19">
        <f t="shared" si="1"/>
        <v>0</v>
      </c>
      <c r="J10" s="19">
        <f t="shared" si="2"/>
        <v>0</v>
      </c>
      <c r="K10" s="19">
        <f t="shared" si="3"/>
        <v>0</v>
      </c>
    </row>
    <row r="11" spans="1:11" ht="57.6" customHeight="1" x14ac:dyDescent="0.3">
      <c r="A11" s="15">
        <v>7</v>
      </c>
      <c r="B11" s="16" t="s">
        <v>31</v>
      </c>
      <c r="C11" s="17" t="s">
        <v>32</v>
      </c>
      <c r="D11" s="17" t="s">
        <v>30</v>
      </c>
      <c r="E11" s="18">
        <v>4</v>
      </c>
      <c r="F11" s="19"/>
      <c r="G11" s="20">
        <v>0.23</v>
      </c>
      <c r="H11" s="19">
        <f t="shared" si="0"/>
        <v>0</v>
      </c>
      <c r="I11" s="19">
        <f t="shared" si="1"/>
        <v>0</v>
      </c>
      <c r="J11" s="19">
        <f t="shared" si="2"/>
        <v>0</v>
      </c>
      <c r="K11" s="19">
        <f t="shared" si="3"/>
        <v>0</v>
      </c>
    </row>
    <row r="12" spans="1:11" ht="72" customHeight="1" x14ac:dyDescent="0.3">
      <c r="A12" s="15">
        <v>8</v>
      </c>
      <c r="B12" s="16" t="s">
        <v>33</v>
      </c>
      <c r="C12" s="17" t="s">
        <v>34</v>
      </c>
      <c r="D12" s="17" t="s">
        <v>35</v>
      </c>
      <c r="E12" s="18">
        <v>2</v>
      </c>
      <c r="F12" s="19"/>
      <c r="G12" s="20">
        <v>0.23</v>
      </c>
      <c r="H12" s="19">
        <f t="shared" si="0"/>
        <v>0</v>
      </c>
      <c r="I12" s="19">
        <f t="shared" si="1"/>
        <v>0</v>
      </c>
      <c r="J12" s="19">
        <f t="shared" si="2"/>
        <v>0</v>
      </c>
      <c r="K12" s="19">
        <f t="shared" si="3"/>
        <v>0</v>
      </c>
    </row>
    <row r="13" spans="1:11" ht="15" customHeight="1" x14ac:dyDescent="0.3">
      <c r="A13" s="15">
        <v>9</v>
      </c>
      <c r="B13" s="16" t="s">
        <v>36</v>
      </c>
      <c r="C13" s="17" t="s">
        <v>37</v>
      </c>
      <c r="D13" s="17" t="s">
        <v>38</v>
      </c>
      <c r="E13" s="18">
        <v>4</v>
      </c>
      <c r="F13" s="19"/>
      <c r="G13" s="20">
        <v>0.23</v>
      </c>
      <c r="H13" s="19">
        <f t="shared" si="0"/>
        <v>0</v>
      </c>
      <c r="I13" s="19">
        <f t="shared" si="1"/>
        <v>0</v>
      </c>
      <c r="J13" s="19">
        <f t="shared" si="2"/>
        <v>0</v>
      </c>
      <c r="K13" s="19">
        <f t="shared" si="3"/>
        <v>0</v>
      </c>
    </row>
    <row r="14" spans="1:11" ht="28.8" customHeight="1" x14ac:dyDescent="0.3">
      <c r="A14" s="15">
        <v>10</v>
      </c>
      <c r="B14" s="16" t="s">
        <v>39</v>
      </c>
      <c r="C14" s="17" t="s">
        <v>40</v>
      </c>
      <c r="D14" s="17" t="s">
        <v>41</v>
      </c>
      <c r="E14" s="18">
        <v>4</v>
      </c>
      <c r="F14" s="19"/>
      <c r="G14" s="20">
        <v>0.23</v>
      </c>
      <c r="H14" s="19">
        <f t="shared" si="0"/>
        <v>0</v>
      </c>
      <c r="I14" s="19">
        <f t="shared" si="1"/>
        <v>0</v>
      </c>
      <c r="J14" s="19">
        <f t="shared" si="2"/>
        <v>0</v>
      </c>
      <c r="K14" s="19">
        <f t="shared" si="3"/>
        <v>0</v>
      </c>
    </row>
    <row r="15" spans="1:11" ht="28.8" customHeight="1" x14ac:dyDescent="0.3">
      <c r="A15" s="15">
        <v>11</v>
      </c>
      <c r="B15" s="16" t="s">
        <v>42</v>
      </c>
      <c r="C15" s="17" t="s">
        <v>43</v>
      </c>
      <c r="D15" s="17" t="s">
        <v>44</v>
      </c>
      <c r="E15" s="18">
        <v>2</v>
      </c>
      <c r="F15" s="19"/>
      <c r="G15" s="20">
        <v>0.23</v>
      </c>
      <c r="H15" s="19">
        <f t="shared" si="0"/>
        <v>0</v>
      </c>
      <c r="I15" s="19">
        <f t="shared" si="1"/>
        <v>0</v>
      </c>
      <c r="J15" s="19">
        <f t="shared" si="2"/>
        <v>0</v>
      </c>
      <c r="K15" s="19">
        <f t="shared" si="3"/>
        <v>0</v>
      </c>
    </row>
    <row r="16" spans="1:11" ht="28.8" customHeight="1" x14ac:dyDescent="0.3">
      <c r="A16" s="15">
        <v>12</v>
      </c>
      <c r="B16" s="16" t="s">
        <v>45</v>
      </c>
      <c r="C16" s="17" t="s">
        <v>46</v>
      </c>
      <c r="D16" s="17" t="s">
        <v>47</v>
      </c>
      <c r="E16" s="18">
        <v>6</v>
      </c>
      <c r="F16" s="19"/>
      <c r="G16" s="20">
        <v>0.23</v>
      </c>
      <c r="H16" s="19">
        <f t="shared" si="0"/>
        <v>0</v>
      </c>
      <c r="I16" s="19">
        <f t="shared" si="1"/>
        <v>0</v>
      </c>
      <c r="J16" s="19">
        <f t="shared" si="2"/>
        <v>0</v>
      </c>
      <c r="K16" s="19">
        <f t="shared" si="3"/>
        <v>0</v>
      </c>
    </row>
    <row r="17" spans="1:11" ht="28.8" customHeight="1" x14ac:dyDescent="0.3">
      <c r="A17" s="15">
        <v>13</v>
      </c>
      <c r="B17" s="16" t="s">
        <v>48</v>
      </c>
      <c r="C17" s="17" t="s">
        <v>49</v>
      </c>
      <c r="D17" s="17" t="s">
        <v>50</v>
      </c>
      <c r="E17" s="18">
        <v>2</v>
      </c>
      <c r="F17" s="19"/>
      <c r="G17" s="20">
        <v>0.23</v>
      </c>
      <c r="H17" s="19">
        <f t="shared" si="0"/>
        <v>0</v>
      </c>
      <c r="I17" s="19">
        <f t="shared" si="1"/>
        <v>0</v>
      </c>
      <c r="J17" s="19">
        <f t="shared" si="2"/>
        <v>0</v>
      </c>
      <c r="K17" s="19">
        <f t="shared" si="3"/>
        <v>0</v>
      </c>
    </row>
    <row r="18" spans="1:11" ht="43.2" customHeight="1" x14ac:dyDescent="0.3">
      <c r="A18" s="15">
        <v>14</v>
      </c>
      <c r="B18" s="16" t="s">
        <v>51</v>
      </c>
      <c r="C18" s="17" t="s">
        <v>52</v>
      </c>
      <c r="D18" s="17" t="s">
        <v>53</v>
      </c>
      <c r="E18" s="18">
        <v>5</v>
      </c>
      <c r="F18" s="19"/>
      <c r="G18" s="20">
        <v>0.23</v>
      </c>
      <c r="H18" s="19">
        <f t="shared" si="0"/>
        <v>0</v>
      </c>
      <c r="I18" s="19">
        <f t="shared" si="1"/>
        <v>0</v>
      </c>
      <c r="J18" s="19">
        <f t="shared" si="2"/>
        <v>0</v>
      </c>
      <c r="K18" s="19">
        <f t="shared" si="3"/>
        <v>0</v>
      </c>
    </row>
    <row r="19" spans="1:11" ht="43.2" customHeight="1" x14ac:dyDescent="0.3">
      <c r="A19" s="15">
        <v>15</v>
      </c>
      <c r="B19" s="16" t="s">
        <v>54</v>
      </c>
      <c r="C19" s="17" t="s">
        <v>55</v>
      </c>
      <c r="D19" s="17" t="s">
        <v>53</v>
      </c>
      <c r="E19" s="18">
        <v>6</v>
      </c>
      <c r="F19" s="19"/>
      <c r="G19" s="20">
        <v>0.23</v>
      </c>
      <c r="H19" s="19">
        <f t="shared" si="0"/>
        <v>0</v>
      </c>
      <c r="I19" s="19">
        <f t="shared" si="1"/>
        <v>0</v>
      </c>
      <c r="J19" s="19">
        <f t="shared" si="2"/>
        <v>0</v>
      </c>
      <c r="K19" s="19">
        <f t="shared" si="3"/>
        <v>0</v>
      </c>
    </row>
    <row r="20" spans="1:11" ht="28.8" customHeight="1" x14ac:dyDescent="0.3">
      <c r="A20" s="15">
        <v>16</v>
      </c>
      <c r="B20" s="16" t="s">
        <v>56</v>
      </c>
      <c r="C20" s="17" t="s">
        <v>57</v>
      </c>
      <c r="D20" s="17" t="s">
        <v>58</v>
      </c>
      <c r="E20" s="18">
        <v>6</v>
      </c>
      <c r="F20" s="19"/>
      <c r="G20" s="20">
        <v>0.23</v>
      </c>
      <c r="H20" s="19">
        <f t="shared" si="0"/>
        <v>0</v>
      </c>
      <c r="I20" s="19">
        <f t="shared" si="1"/>
        <v>0</v>
      </c>
      <c r="J20" s="19">
        <f t="shared" si="2"/>
        <v>0</v>
      </c>
      <c r="K20" s="19">
        <f t="shared" si="3"/>
        <v>0</v>
      </c>
    </row>
    <row r="21" spans="1:11" ht="55.8" customHeight="1" x14ac:dyDescent="0.3">
      <c r="A21" s="15">
        <v>17</v>
      </c>
      <c r="B21" s="16" t="s">
        <v>59</v>
      </c>
      <c r="C21" s="17" t="s">
        <v>60</v>
      </c>
      <c r="D21" s="83" t="s">
        <v>61</v>
      </c>
      <c r="E21" s="18">
        <v>2</v>
      </c>
      <c r="F21" s="19"/>
      <c r="G21" s="20">
        <v>0.23</v>
      </c>
      <c r="H21" s="19">
        <f t="shared" si="0"/>
        <v>0</v>
      </c>
      <c r="I21" s="19">
        <f t="shared" si="1"/>
        <v>0</v>
      </c>
      <c r="J21" s="19">
        <f t="shared" si="2"/>
        <v>0</v>
      </c>
      <c r="K21" s="19">
        <f t="shared" si="3"/>
        <v>0</v>
      </c>
    </row>
    <row r="22" spans="1:11" ht="29.4" customHeight="1" x14ac:dyDescent="0.3">
      <c r="A22" s="15">
        <v>18</v>
      </c>
      <c r="B22" s="16" t="s">
        <v>62</v>
      </c>
      <c r="C22" s="17" t="s">
        <v>63</v>
      </c>
      <c r="D22" s="84"/>
      <c r="E22" s="18">
        <v>4</v>
      </c>
      <c r="F22" s="19"/>
      <c r="G22" s="20">
        <v>0.23</v>
      </c>
      <c r="H22" s="19">
        <f t="shared" si="0"/>
        <v>0</v>
      </c>
      <c r="I22" s="19">
        <f t="shared" si="1"/>
        <v>0</v>
      </c>
      <c r="J22" s="19">
        <f t="shared" si="2"/>
        <v>0</v>
      </c>
      <c r="K22" s="19">
        <f t="shared" si="3"/>
        <v>0</v>
      </c>
    </row>
    <row r="23" spans="1:11" ht="15" customHeight="1" x14ac:dyDescent="0.3">
      <c r="A23" s="15">
        <v>19</v>
      </c>
      <c r="B23" s="16" t="s">
        <v>64</v>
      </c>
      <c r="C23" s="17" t="s">
        <v>65</v>
      </c>
      <c r="D23" s="17" t="s">
        <v>66</v>
      </c>
      <c r="E23" s="18">
        <v>8</v>
      </c>
      <c r="F23" s="19"/>
      <c r="G23" s="20">
        <v>0.23</v>
      </c>
      <c r="H23" s="19">
        <f t="shared" si="0"/>
        <v>0</v>
      </c>
      <c r="I23" s="19">
        <f t="shared" si="1"/>
        <v>0</v>
      </c>
      <c r="J23" s="19">
        <f t="shared" si="2"/>
        <v>0</v>
      </c>
      <c r="K23" s="19">
        <f t="shared" si="3"/>
        <v>0</v>
      </c>
    </row>
    <row r="24" spans="1:11" ht="28.8" customHeight="1" x14ac:dyDescent="0.3">
      <c r="A24" s="15">
        <v>20</v>
      </c>
      <c r="B24" s="16" t="s">
        <v>67</v>
      </c>
      <c r="C24" s="17" t="s">
        <v>68</v>
      </c>
      <c r="D24" s="17" t="s">
        <v>69</v>
      </c>
      <c r="E24" s="18">
        <v>46</v>
      </c>
      <c r="F24" s="19"/>
      <c r="G24" s="20">
        <v>0.23</v>
      </c>
      <c r="H24" s="19">
        <f t="shared" si="0"/>
        <v>0</v>
      </c>
      <c r="I24" s="19">
        <f t="shared" si="1"/>
        <v>0</v>
      </c>
      <c r="J24" s="19">
        <f t="shared" si="2"/>
        <v>0</v>
      </c>
      <c r="K24" s="19">
        <f t="shared" si="3"/>
        <v>0</v>
      </c>
    </row>
    <row r="25" spans="1:11" ht="28.8" customHeight="1" x14ac:dyDescent="0.3">
      <c r="A25" s="15">
        <v>21</v>
      </c>
      <c r="B25" s="16" t="s">
        <v>70</v>
      </c>
      <c r="C25" s="17" t="s">
        <v>71</v>
      </c>
      <c r="D25" s="17" t="s">
        <v>72</v>
      </c>
      <c r="E25" s="18">
        <v>6</v>
      </c>
      <c r="F25" s="19"/>
      <c r="G25" s="20">
        <v>0.23</v>
      </c>
      <c r="H25" s="19">
        <f t="shared" si="0"/>
        <v>0</v>
      </c>
      <c r="I25" s="19">
        <f t="shared" si="1"/>
        <v>0</v>
      </c>
      <c r="J25" s="19">
        <f t="shared" si="2"/>
        <v>0</v>
      </c>
      <c r="K25" s="19">
        <f t="shared" si="3"/>
        <v>0</v>
      </c>
    </row>
    <row r="26" spans="1:11" ht="28.8" customHeight="1" x14ac:dyDescent="0.3">
      <c r="A26" s="15">
        <v>22</v>
      </c>
      <c r="B26" s="16" t="s">
        <v>73</v>
      </c>
      <c r="C26" s="17" t="s">
        <v>74</v>
      </c>
      <c r="D26" s="17" t="s">
        <v>75</v>
      </c>
      <c r="E26" s="18">
        <v>8</v>
      </c>
      <c r="F26" s="19"/>
      <c r="G26" s="20">
        <v>0.23</v>
      </c>
      <c r="H26" s="19">
        <f t="shared" si="0"/>
        <v>0</v>
      </c>
      <c r="I26" s="19">
        <f t="shared" si="1"/>
        <v>0</v>
      </c>
      <c r="J26" s="19">
        <f t="shared" si="2"/>
        <v>0</v>
      </c>
      <c r="K26" s="19">
        <f t="shared" si="3"/>
        <v>0</v>
      </c>
    </row>
    <row r="27" spans="1:11" ht="15" customHeight="1" x14ac:dyDescent="0.3">
      <c r="A27" s="15">
        <v>23</v>
      </c>
      <c r="B27" s="16" t="s">
        <v>76</v>
      </c>
      <c r="C27" s="17" t="s">
        <v>77</v>
      </c>
      <c r="D27" s="17" t="s">
        <v>78</v>
      </c>
      <c r="E27" s="18">
        <v>15</v>
      </c>
      <c r="F27" s="19"/>
      <c r="G27" s="20">
        <v>0.23</v>
      </c>
      <c r="H27" s="19">
        <f t="shared" si="0"/>
        <v>0</v>
      </c>
      <c r="I27" s="19">
        <f t="shared" si="1"/>
        <v>0</v>
      </c>
      <c r="J27" s="19">
        <f t="shared" si="2"/>
        <v>0</v>
      </c>
      <c r="K27" s="19">
        <f t="shared" si="3"/>
        <v>0</v>
      </c>
    </row>
    <row r="28" spans="1:11" ht="15" customHeight="1" x14ac:dyDescent="0.3">
      <c r="A28" s="15">
        <v>24</v>
      </c>
      <c r="B28" s="16" t="s">
        <v>79</v>
      </c>
      <c r="C28" s="17" t="s">
        <v>80</v>
      </c>
      <c r="D28" s="17" t="s">
        <v>81</v>
      </c>
      <c r="E28" s="18">
        <v>4</v>
      </c>
      <c r="F28" s="19"/>
      <c r="G28" s="20">
        <v>0.23</v>
      </c>
      <c r="H28" s="19">
        <f t="shared" si="0"/>
        <v>0</v>
      </c>
      <c r="I28" s="19">
        <f t="shared" si="1"/>
        <v>0</v>
      </c>
      <c r="J28" s="19">
        <f t="shared" si="2"/>
        <v>0</v>
      </c>
      <c r="K28" s="19">
        <f t="shared" si="3"/>
        <v>0</v>
      </c>
    </row>
    <row r="29" spans="1:11" ht="15" customHeight="1" x14ac:dyDescent="0.3">
      <c r="A29" s="15">
        <v>25</v>
      </c>
      <c r="B29" s="16" t="s">
        <v>82</v>
      </c>
      <c r="C29" s="17" t="s">
        <v>83</v>
      </c>
      <c r="D29" s="17" t="s">
        <v>84</v>
      </c>
      <c r="E29" s="18">
        <v>4</v>
      </c>
      <c r="F29" s="19"/>
      <c r="G29" s="20">
        <v>0.23</v>
      </c>
      <c r="H29" s="19">
        <f t="shared" si="0"/>
        <v>0</v>
      </c>
      <c r="I29" s="19">
        <f t="shared" si="1"/>
        <v>0</v>
      </c>
      <c r="J29" s="19">
        <f t="shared" si="2"/>
        <v>0</v>
      </c>
      <c r="K29" s="19">
        <f t="shared" si="3"/>
        <v>0</v>
      </c>
    </row>
    <row r="30" spans="1:11" ht="15" customHeight="1" x14ac:dyDescent="0.3">
      <c r="A30" s="15">
        <v>26</v>
      </c>
      <c r="B30" s="16" t="s">
        <v>85</v>
      </c>
      <c r="C30" s="17" t="s">
        <v>86</v>
      </c>
      <c r="D30" s="17" t="s">
        <v>87</v>
      </c>
      <c r="E30" s="18">
        <v>7</v>
      </c>
      <c r="F30" s="19"/>
      <c r="G30" s="20">
        <v>0.23</v>
      </c>
      <c r="H30" s="19">
        <f t="shared" si="0"/>
        <v>0</v>
      </c>
      <c r="I30" s="19">
        <f t="shared" si="1"/>
        <v>0</v>
      </c>
      <c r="J30" s="19">
        <f t="shared" si="2"/>
        <v>0</v>
      </c>
      <c r="K30" s="19">
        <f t="shared" si="3"/>
        <v>0</v>
      </c>
    </row>
    <row r="31" spans="1:11" ht="15" customHeight="1" x14ac:dyDescent="0.3">
      <c r="A31" s="15">
        <v>27</v>
      </c>
      <c r="B31" s="16" t="s">
        <v>88</v>
      </c>
      <c r="C31" s="17" t="s">
        <v>89</v>
      </c>
      <c r="D31" s="17" t="s">
        <v>90</v>
      </c>
      <c r="E31" s="18">
        <v>4</v>
      </c>
      <c r="F31" s="19"/>
      <c r="G31" s="20">
        <v>0.23</v>
      </c>
      <c r="H31" s="19">
        <f t="shared" si="0"/>
        <v>0</v>
      </c>
      <c r="I31" s="19">
        <f t="shared" si="1"/>
        <v>0</v>
      </c>
      <c r="J31" s="19">
        <f t="shared" si="2"/>
        <v>0</v>
      </c>
      <c r="K31" s="19">
        <f t="shared" si="3"/>
        <v>0</v>
      </c>
    </row>
    <row r="32" spans="1:11" ht="15" customHeight="1" x14ac:dyDescent="0.3">
      <c r="A32" s="15">
        <v>28</v>
      </c>
      <c r="B32" s="16" t="s">
        <v>91</v>
      </c>
      <c r="C32" s="17" t="s">
        <v>92</v>
      </c>
      <c r="D32" s="17" t="s">
        <v>93</v>
      </c>
      <c r="E32" s="18">
        <v>8</v>
      </c>
      <c r="F32" s="19"/>
      <c r="G32" s="20">
        <v>0.23</v>
      </c>
      <c r="H32" s="19">
        <f t="shared" si="0"/>
        <v>0</v>
      </c>
      <c r="I32" s="19">
        <f t="shared" si="1"/>
        <v>0</v>
      </c>
      <c r="J32" s="19">
        <f t="shared" si="2"/>
        <v>0</v>
      </c>
      <c r="K32" s="19">
        <f t="shared" si="3"/>
        <v>0</v>
      </c>
    </row>
    <row r="33" spans="1:11" ht="28.8" customHeight="1" x14ac:dyDescent="0.3">
      <c r="A33" s="15">
        <v>29</v>
      </c>
      <c r="B33" s="16" t="s">
        <v>94</v>
      </c>
      <c r="C33" s="11" t="s">
        <v>95</v>
      </c>
      <c r="D33" s="17" t="s">
        <v>96</v>
      </c>
      <c r="E33" s="21">
        <v>12</v>
      </c>
      <c r="F33" s="19"/>
      <c r="G33" s="20">
        <v>0.23</v>
      </c>
      <c r="H33" s="19">
        <f t="shared" si="0"/>
        <v>0</v>
      </c>
      <c r="I33" s="19">
        <f t="shared" si="1"/>
        <v>0</v>
      </c>
      <c r="J33" s="19">
        <f t="shared" si="2"/>
        <v>0</v>
      </c>
      <c r="K33" s="19">
        <f t="shared" si="3"/>
        <v>0</v>
      </c>
    </row>
    <row r="34" spans="1:11" ht="18" customHeight="1" x14ac:dyDescent="0.3">
      <c r="A34" s="15">
        <v>30</v>
      </c>
      <c r="B34" s="16" t="s">
        <v>97</v>
      </c>
      <c r="C34" s="22" t="s">
        <v>98</v>
      </c>
      <c r="D34" s="22" t="s">
        <v>99</v>
      </c>
      <c r="E34" s="18">
        <v>4</v>
      </c>
      <c r="F34" s="19"/>
      <c r="G34" s="20">
        <v>0.23</v>
      </c>
      <c r="H34" s="19">
        <f t="shared" si="0"/>
        <v>0</v>
      </c>
      <c r="I34" s="19">
        <f t="shared" si="1"/>
        <v>0</v>
      </c>
      <c r="J34" s="19">
        <f t="shared" si="2"/>
        <v>0</v>
      </c>
      <c r="K34" s="19">
        <f t="shared" si="3"/>
        <v>0</v>
      </c>
    </row>
    <row r="35" spans="1:11" ht="18" customHeight="1" x14ac:dyDescent="0.3">
      <c r="A35" s="15">
        <v>31</v>
      </c>
      <c r="B35" s="16" t="s">
        <v>100</v>
      </c>
      <c r="C35" s="23" t="s">
        <v>101</v>
      </c>
      <c r="D35" s="22" t="s">
        <v>102</v>
      </c>
      <c r="E35" s="18">
        <v>3</v>
      </c>
      <c r="F35" s="19"/>
      <c r="G35" s="20">
        <v>0.23</v>
      </c>
      <c r="H35" s="19">
        <f t="shared" si="0"/>
        <v>0</v>
      </c>
      <c r="I35" s="19">
        <f t="shared" si="1"/>
        <v>0</v>
      </c>
      <c r="J35" s="19">
        <f t="shared" si="2"/>
        <v>0</v>
      </c>
      <c r="K35" s="19">
        <f t="shared" si="3"/>
        <v>0</v>
      </c>
    </row>
    <row r="36" spans="1:11" ht="15" customHeight="1" x14ac:dyDescent="0.3">
      <c r="A36" s="15">
        <v>32</v>
      </c>
      <c r="B36" s="16" t="s">
        <v>103</v>
      </c>
      <c r="C36" s="22" t="s">
        <v>104</v>
      </c>
      <c r="D36" s="22" t="s">
        <v>105</v>
      </c>
      <c r="E36" s="18">
        <v>3</v>
      </c>
      <c r="F36" s="19"/>
      <c r="G36" s="20">
        <v>0.23</v>
      </c>
      <c r="H36" s="19">
        <f t="shared" si="0"/>
        <v>0</v>
      </c>
      <c r="I36" s="19">
        <f t="shared" si="1"/>
        <v>0</v>
      </c>
      <c r="J36" s="19">
        <f t="shared" si="2"/>
        <v>0</v>
      </c>
      <c r="K36" s="19">
        <f t="shared" si="3"/>
        <v>0</v>
      </c>
    </row>
    <row r="37" spans="1:11" ht="15" customHeight="1" x14ac:dyDescent="0.3">
      <c r="A37" s="5"/>
      <c r="B37" s="24"/>
      <c r="C37" s="8" t="s">
        <v>106</v>
      </c>
      <c r="D37" s="14"/>
      <c r="E37" s="9"/>
      <c r="F37" s="9"/>
      <c r="G37" s="9"/>
      <c r="H37" s="9"/>
      <c r="I37" s="9"/>
      <c r="J37" s="9"/>
      <c r="K37" s="9"/>
    </row>
    <row r="38" spans="1:11" ht="15" customHeight="1" x14ac:dyDescent="0.3">
      <c r="A38" s="15">
        <v>33</v>
      </c>
      <c r="B38" s="16" t="s">
        <v>107</v>
      </c>
      <c r="C38" s="17" t="s">
        <v>108</v>
      </c>
      <c r="D38" s="17" t="s">
        <v>109</v>
      </c>
      <c r="E38" s="18">
        <v>2</v>
      </c>
      <c r="F38" s="19"/>
      <c r="G38" s="20">
        <v>0.23</v>
      </c>
      <c r="H38" s="19">
        <f t="shared" ref="H38:H69" si="4">F38*1.23</f>
        <v>0</v>
      </c>
      <c r="I38" s="19">
        <f t="shared" ref="I38:I69" si="5">E38*F38</f>
        <v>0</v>
      </c>
      <c r="J38" s="19">
        <f t="shared" ref="J38:J69" si="6">I38*0.23</f>
        <v>0</v>
      </c>
      <c r="K38" s="19">
        <f t="shared" ref="K38:K69" si="7">I38+J38</f>
        <v>0</v>
      </c>
    </row>
    <row r="39" spans="1:11" ht="15" customHeight="1" x14ac:dyDescent="0.3">
      <c r="A39" s="15">
        <v>34</v>
      </c>
      <c r="B39" s="16" t="s">
        <v>110</v>
      </c>
      <c r="C39" s="17" t="s">
        <v>111</v>
      </c>
      <c r="D39" s="83" t="s">
        <v>112</v>
      </c>
      <c r="E39" s="18">
        <v>2</v>
      </c>
      <c r="F39" s="19"/>
      <c r="G39" s="20">
        <v>0.23</v>
      </c>
      <c r="H39" s="19">
        <f t="shared" si="4"/>
        <v>0</v>
      </c>
      <c r="I39" s="19">
        <f t="shared" si="5"/>
        <v>0</v>
      </c>
      <c r="J39" s="19">
        <f t="shared" si="6"/>
        <v>0</v>
      </c>
      <c r="K39" s="19">
        <f t="shared" si="7"/>
        <v>0</v>
      </c>
    </row>
    <row r="40" spans="1:11" ht="15" customHeight="1" x14ac:dyDescent="0.3">
      <c r="A40" s="15">
        <v>35</v>
      </c>
      <c r="B40" s="16" t="s">
        <v>113</v>
      </c>
      <c r="C40" s="17" t="s">
        <v>114</v>
      </c>
      <c r="D40" s="84"/>
      <c r="E40" s="18">
        <v>2</v>
      </c>
      <c r="F40" s="19"/>
      <c r="G40" s="20">
        <v>0.23</v>
      </c>
      <c r="H40" s="19">
        <f t="shared" si="4"/>
        <v>0</v>
      </c>
      <c r="I40" s="19">
        <f t="shared" si="5"/>
        <v>0</v>
      </c>
      <c r="J40" s="19">
        <f t="shared" si="6"/>
        <v>0</v>
      </c>
      <c r="K40" s="19">
        <f t="shared" si="7"/>
        <v>0</v>
      </c>
    </row>
    <row r="41" spans="1:11" ht="15" customHeight="1" x14ac:dyDescent="0.3">
      <c r="A41" s="15">
        <v>36</v>
      </c>
      <c r="B41" s="16" t="s">
        <v>115</v>
      </c>
      <c r="C41" s="17" t="s">
        <v>116</v>
      </c>
      <c r="D41" s="84"/>
      <c r="E41" s="18">
        <v>2</v>
      </c>
      <c r="F41" s="19"/>
      <c r="G41" s="20">
        <v>0.23</v>
      </c>
      <c r="H41" s="19">
        <f t="shared" si="4"/>
        <v>0</v>
      </c>
      <c r="I41" s="19">
        <f t="shared" si="5"/>
        <v>0</v>
      </c>
      <c r="J41" s="19">
        <f t="shared" si="6"/>
        <v>0</v>
      </c>
      <c r="K41" s="19">
        <f t="shared" si="7"/>
        <v>0</v>
      </c>
    </row>
    <row r="42" spans="1:11" ht="57.6" customHeight="1" x14ac:dyDescent="0.3">
      <c r="A42" s="15">
        <v>37</v>
      </c>
      <c r="B42" s="16" t="s">
        <v>117</v>
      </c>
      <c r="C42" s="17" t="s">
        <v>118</v>
      </c>
      <c r="D42" s="17" t="s">
        <v>119</v>
      </c>
      <c r="E42" s="18">
        <v>2</v>
      </c>
      <c r="F42" s="19"/>
      <c r="G42" s="20">
        <v>0.23</v>
      </c>
      <c r="H42" s="19">
        <f t="shared" si="4"/>
        <v>0</v>
      </c>
      <c r="I42" s="19">
        <f t="shared" si="5"/>
        <v>0</v>
      </c>
      <c r="J42" s="19">
        <f t="shared" si="6"/>
        <v>0</v>
      </c>
      <c r="K42" s="19">
        <f t="shared" si="7"/>
        <v>0</v>
      </c>
    </row>
    <row r="43" spans="1:11" ht="28.8" customHeight="1" x14ac:dyDescent="0.3">
      <c r="A43" s="15">
        <v>38</v>
      </c>
      <c r="B43" s="16" t="s">
        <v>120</v>
      </c>
      <c r="C43" s="17" t="s">
        <v>121</v>
      </c>
      <c r="D43" s="17" t="s">
        <v>122</v>
      </c>
      <c r="E43" s="18">
        <v>2</v>
      </c>
      <c r="F43" s="19"/>
      <c r="G43" s="20">
        <v>0.23</v>
      </c>
      <c r="H43" s="19">
        <f t="shared" si="4"/>
        <v>0</v>
      </c>
      <c r="I43" s="19">
        <f t="shared" si="5"/>
        <v>0</v>
      </c>
      <c r="J43" s="19">
        <f t="shared" si="6"/>
        <v>0</v>
      </c>
      <c r="K43" s="19">
        <f t="shared" si="7"/>
        <v>0</v>
      </c>
    </row>
    <row r="44" spans="1:11" ht="28.8" customHeight="1" x14ac:dyDescent="0.3">
      <c r="A44" s="15">
        <v>39</v>
      </c>
      <c r="B44" s="16" t="s">
        <v>123</v>
      </c>
      <c r="C44" s="17" t="s">
        <v>124</v>
      </c>
      <c r="D44" s="17" t="s">
        <v>24</v>
      </c>
      <c r="E44" s="18">
        <v>2</v>
      </c>
      <c r="F44" s="19"/>
      <c r="G44" s="20">
        <v>0.23</v>
      </c>
      <c r="H44" s="19">
        <f t="shared" si="4"/>
        <v>0</v>
      </c>
      <c r="I44" s="19">
        <f t="shared" si="5"/>
        <v>0</v>
      </c>
      <c r="J44" s="19">
        <f t="shared" si="6"/>
        <v>0</v>
      </c>
      <c r="K44" s="19">
        <f t="shared" si="7"/>
        <v>0</v>
      </c>
    </row>
    <row r="45" spans="1:11" ht="57.6" customHeight="1" x14ac:dyDescent="0.3">
      <c r="A45" s="15">
        <v>40</v>
      </c>
      <c r="B45" s="16" t="s">
        <v>125</v>
      </c>
      <c r="C45" s="17" t="s">
        <v>126</v>
      </c>
      <c r="D45" s="17" t="s">
        <v>127</v>
      </c>
      <c r="E45" s="18">
        <v>2</v>
      </c>
      <c r="F45" s="19"/>
      <c r="G45" s="20">
        <v>0.23</v>
      </c>
      <c r="H45" s="19">
        <f t="shared" si="4"/>
        <v>0</v>
      </c>
      <c r="I45" s="19">
        <f t="shared" si="5"/>
        <v>0</v>
      </c>
      <c r="J45" s="19">
        <f t="shared" si="6"/>
        <v>0</v>
      </c>
      <c r="K45" s="19">
        <f t="shared" si="7"/>
        <v>0</v>
      </c>
    </row>
    <row r="46" spans="1:11" ht="57.6" customHeight="1" x14ac:dyDescent="0.3">
      <c r="A46" s="15">
        <v>41</v>
      </c>
      <c r="B46" s="16" t="s">
        <v>128</v>
      </c>
      <c r="C46" s="17" t="s">
        <v>129</v>
      </c>
      <c r="D46" s="17" t="s">
        <v>127</v>
      </c>
      <c r="E46" s="18">
        <v>2</v>
      </c>
      <c r="F46" s="19"/>
      <c r="G46" s="20">
        <v>0.23</v>
      </c>
      <c r="H46" s="19">
        <f t="shared" si="4"/>
        <v>0</v>
      </c>
      <c r="I46" s="19">
        <f t="shared" si="5"/>
        <v>0</v>
      </c>
      <c r="J46" s="19">
        <f t="shared" si="6"/>
        <v>0</v>
      </c>
      <c r="K46" s="19">
        <f t="shared" si="7"/>
        <v>0</v>
      </c>
    </row>
    <row r="47" spans="1:11" ht="57.6" customHeight="1" x14ac:dyDescent="0.3">
      <c r="A47" s="15">
        <v>42</v>
      </c>
      <c r="B47" s="16" t="s">
        <v>130</v>
      </c>
      <c r="C47" s="17" t="s">
        <v>131</v>
      </c>
      <c r="D47" s="17" t="s">
        <v>132</v>
      </c>
      <c r="E47" s="18">
        <v>2</v>
      </c>
      <c r="F47" s="19"/>
      <c r="G47" s="20">
        <v>0.23</v>
      </c>
      <c r="H47" s="19">
        <f t="shared" si="4"/>
        <v>0</v>
      </c>
      <c r="I47" s="19">
        <f t="shared" si="5"/>
        <v>0</v>
      </c>
      <c r="J47" s="19">
        <f t="shared" si="6"/>
        <v>0</v>
      </c>
      <c r="K47" s="19">
        <f t="shared" si="7"/>
        <v>0</v>
      </c>
    </row>
    <row r="48" spans="1:11" ht="14.4" customHeight="1" x14ac:dyDescent="0.3">
      <c r="A48" s="15">
        <v>43</v>
      </c>
      <c r="B48" s="16" t="s">
        <v>133</v>
      </c>
      <c r="C48" s="17" t="s">
        <v>134</v>
      </c>
      <c r="D48" s="83" t="s">
        <v>35</v>
      </c>
      <c r="E48" s="18">
        <v>2</v>
      </c>
      <c r="F48" s="19"/>
      <c r="G48" s="20">
        <v>0.23</v>
      </c>
      <c r="H48" s="19">
        <f t="shared" si="4"/>
        <v>0</v>
      </c>
      <c r="I48" s="19">
        <f t="shared" si="5"/>
        <v>0</v>
      </c>
      <c r="J48" s="19">
        <f t="shared" si="6"/>
        <v>0</v>
      </c>
      <c r="K48" s="19">
        <f t="shared" si="7"/>
        <v>0</v>
      </c>
    </row>
    <row r="49" spans="1:11" ht="15" customHeight="1" x14ac:dyDescent="0.3">
      <c r="A49" s="15">
        <v>44</v>
      </c>
      <c r="B49" s="16" t="s">
        <v>135</v>
      </c>
      <c r="C49" s="17" t="s">
        <v>136</v>
      </c>
      <c r="D49" s="84"/>
      <c r="E49" s="18">
        <v>2</v>
      </c>
      <c r="F49" s="19"/>
      <c r="G49" s="20">
        <v>0.23</v>
      </c>
      <c r="H49" s="19">
        <f t="shared" si="4"/>
        <v>0</v>
      </c>
      <c r="I49" s="19">
        <f t="shared" si="5"/>
        <v>0</v>
      </c>
      <c r="J49" s="19">
        <f t="shared" si="6"/>
        <v>0</v>
      </c>
      <c r="K49" s="19">
        <f t="shared" si="7"/>
        <v>0</v>
      </c>
    </row>
    <row r="50" spans="1:11" ht="33.6" customHeight="1" x14ac:dyDescent="0.3">
      <c r="A50" s="15">
        <v>45</v>
      </c>
      <c r="B50" s="16" t="s">
        <v>137</v>
      </c>
      <c r="C50" s="17" t="s">
        <v>138</v>
      </c>
      <c r="D50" s="84"/>
      <c r="E50" s="18">
        <v>2</v>
      </c>
      <c r="F50" s="19"/>
      <c r="G50" s="20">
        <v>0.23</v>
      </c>
      <c r="H50" s="19">
        <f t="shared" si="4"/>
        <v>0</v>
      </c>
      <c r="I50" s="19">
        <f t="shared" si="5"/>
        <v>0</v>
      </c>
      <c r="J50" s="19">
        <f t="shared" si="6"/>
        <v>0</v>
      </c>
      <c r="K50" s="19">
        <f t="shared" si="7"/>
        <v>0</v>
      </c>
    </row>
    <row r="51" spans="1:11" ht="15" customHeight="1" x14ac:dyDescent="0.3">
      <c r="A51" s="15">
        <v>46</v>
      </c>
      <c r="B51" s="16" t="s">
        <v>139</v>
      </c>
      <c r="C51" s="17" t="s">
        <v>140</v>
      </c>
      <c r="D51" s="17" t="s">
        <v>38</v>
      </c>
      <c r="E51" s="18">
        <v>4</v>
      </c>
      <c r="F51" s="19"/>
      <c r="G51" s="20">
        <v>0.23</v>
      </c>
      <c r="H51" s="19">
        <f t="shared" si="4"/>
        <v>0</v>
      </c>
      <c r="I51" s="19">
        <f t="shared" si="5"/>
        <v>0</v>
      </c>
      <c r="J51" s="19">
        <f t="shared" si="6"/>
        <v>0</v>
      </c>
      <c r="K51" s="19">
        <f t="shared" si="7"/>
        <v>0</v>
      </c>
    </row>
    <row r="52" spans="1:11" ht="15" customHeight="1" x14ac:dyDescent="0.3">
      <c r="A52" s="15">
        <v>47</v>
      </c>
      <c r="B52" s="16" t="s">
        <v>141</v>
      </c>
      <c r="C52" s="17" t="s">
        <v>142</v>
      </c>
      <c r="D52" s="17" t="s">
        <v>143</v>
      </c>
      <c r="E52" s="18">
        <v>2</v>
      </c>
      <c r="F52" s="19"/>
      <c r="G52" s="20">
        <v>0.23</v>
      </c>
      <c r="H52" s="19">
        <f t="shared" si="4"/>
        <v>0</v>
      </c>
      <c r="I52" s="19">
        <f t="shared" si="5"/>
        <v>0</v>
      </c>
      <c r="J52" s="19">
        <f t="shared" si="6"/>
        <v>0</v>
      </c>
      <c r="K52" s="19">
        <f t="shared" si="7"/>
        <v>0</v>
      </c>
    </row>
    <row r="53" spans="1:11" ht="28.8" customHeight="1" x14ac:dyDescent="0.3">
      <c r="A53" s="15">
        <v>48</v>
      </c>
      <c r="B53" s="16" t="s">
        <v>144</v>
      </c>
      <c r="C53" s="17" t="s">
        <v>145</v>
      </c>
      <c r="D53" s="17" t="s">
        <v>146</v>
      </c>
      <c r="E53" s="18">
        <v>2</v>
      </c>
      <c r="F53" s="19"/>
      <c r="G53" s="20">
        <v>0.23</v>
      </c>
      <c r="H53" s="19">
        <f t="shared" si="4"/>
        <v>0</v>
      </c>
      <c r="I53" s="19">
        <f t="shared" si="5"/>
        <v>0</v>
      </c>
      <c r="J53" s="19">
        <f t="shared" si="6"/>
        <v>0</v>
      </c>
      <c r="K53" s="19">
        <f t="shared" si="7"/>
        <v>0</v>
      </c>
    </row>
    <row r="54" spans="1:11" ht="72" customHeight="1" x14ac:dyDescent="0.3">
      <c r="A54" s="15">
        <v>49</v>
      </c>
      <c r="B54" s="16" t="s">
        <v>147</v>
      </c>
      <c r="C54" s="17" t="s">
        <v>148</v>
      </c>
      <c r="D54" s="17" t="s">
        <v>149</v>
      </c>
      <c r="E54" s="18">
        <v>2</v>
      </c>
      <c r="F54" s="19"/>
      <c r="G54" s="20">
        <v>0.23</v>
      </c>
      <c r="H54" s="19">
        <f t="shared" si="4"/>
        <v>0</v>
      </c>
      <c r="I54" s="19">
        <f t="shared" si="5"/>
        <v>0</v>
      </c>
      <c r="J54" s="19">
        <f t="shared" si="6"/>
        <v>0</v>
      </c>
      <c r="K54" s="19">
        <f t="shared" si="7"/>
        <v>0</v>
      </c>
    </row>
    <row r="55" spans="1:11" ht="72" customHeight="1" x14ac:dyDescent="0.3">
      <c r="A55" s="15">
        <v>50</v>
      </c>
      <c r="B55" s="16" t="s">
        <v>150</v>
      </c>
      <c r="C55" s="17" t="s">
        <v>151</v>
      </c>
      <c r="D55" s="17" t="s">
        <v>152</v>
      </c>
      <c r="E55" s="18">
        <v>2</v>
      </c>
      <c r="F55" s="19"/>
      <c r="G55" s="20">
        <v>0.23</v>
      </c>
      <c r="H55" s="19">
        <f t="shared" si="4"/>
        <v>0</v>
      </c>
      <c r="I55" s="19">
        <f t="shared" si="5"/>
        <v>0</v>
      </c>
      <c r="J55" s="19">
        <f t="shared" si="6"/>
        <v>0</v>
      </c>
      <c r="K55" s="19">
        <f t="shared" si="7"/>
        <v>0</v>
      </c>
    </row>
    <row r="56" spans="1:11" ht="72" customHeight="1" x14ac:dyDescent="0.3">
      <c r="A56" s="15">
        <v>51</v>
      </c>
      <c r="B56" s="16" t="s">
        <v>153</v>
      </c>
      <c r="C56" s="17" t="s">
        <v>154</v>
      </c>
      <c r="D56" s="17" t="s">
        <v>152</v>
      </c>
      <c r="E56" s="18">
        <v>2</v>
      </c>
      <c r="F56" s="19"/>
      <c r="G56" s="20">
        <v>0.23</v>
      </c>
      <c r="H56" s="19">
        <f t="shared" si="4"/>
        <v>0</v>
      </c>
      <c r="I56" s="19">
        <f t="shared" si="5"/>
        <v>0</v>
      </c>
      <c r="J56" s="19">
        <f t="shared" si="6"/>
        <v>0</v>
      </c>
      <c r="K56" s="19">
        <f t="shared" si="7"/>
        <v>0</v>
      </c>
    </row>
    <row r="57" spans="1:11" ht="28.8" customHeight="1" x14ac:dyDescent="0.3">
      <c r="A57" s="15">
        <v>52</v>
      </c>
      <c r="B57" s="16" t="s">
        <v>155</v>
      </c>
      <c r="C57" s="17" t="s">
        <v>156</v>
      </c>
      <c r="D57" s="17" t="s">
        <v>58</v>
      </c>
      <c r="E57" s="18">
        <v>6</v>
      </c>
      <c r="F57" s="19"/>
      <c r="G57" s="20">
        <v>0.23</v>
      </c>
      <c r="H57" s="19">
        <f t="shared" si="4"/>
        <v>0</v>
      </c>
      <c r="I57" s="19">
        <f t="shared" si="5"/>
        <v>0</v>
      </c>
      <c r="J57" s="19">
        <f t="shared" si="6"/>
        <v>0</v>
      </c>
      <c r="K57" s="19">
        <f t="shared" si="7"/>
        <v>0</v>
      </c>
    </row>
    <row r="58" spans="1:11" ht="15" customHeight="1" x14ac:dyDescent="0.3">
      <c r="A58" s="15">
        <v>53</v>
      </c>
      <c r="B58" s="16" t="s">
        <v>157</v>
      </c>
      <c r="C58" s="17" t="s">
        <v>158</v>
      </c>
      <c r="D58" s="83" t="s">
        <v>159</v>
      </c>
      <c r="E58" s="18">
        <v>2</v>
      </c>
      <c r="F58" s="19"/>
      <c r="G58" s="20">
        <v>0.23</v>
      </c>
      <c r="H58" s="19">
        <f t="shared" si="4"/>
        <v>0</v>
      </c>
      <c r="I58" s="19">
        <f t="shared" si="5"/>
        <v>0</v>
      </c>
      <c r="J58" s="19">
        <f t="shared" si="6"/>
        <v>0</v>
      </c>
      <c r="K58" s="19">
        <f t="shared" si="7"/>
        <v>0</v>
      </c>
    </row>
    <row r="59" spans="1:11" ht="15" customHeight="1" x14ac:dyDescent="0.3">
      <c r="A59" s="15">
        <v>54</v>
      </c>
      <c r="B59" s="16" t="s">
        <v>160</v>
      </c>
      <c r="C59" s="17" t="s">
        <v>161</v>
      </c>
      <c r="D59" s="84"/>
      <c r="E59" s="18">
        <v>2</v>
      </c>
      <c r="F59" s="19"/>
      <c r="G59" s="20">
        <v>0.23</v>
      </c>
      <c r="H59" s="19">
        <f t="shared" si="4"/>
        <v>0</v>
      </c>
      <c r="I59" s="19">
        <f t="shared" si="5"/>
        <v>0</v>
      </c>
      <c r="J59" s="19">
        <f t="shared" si="6"/>
        <v>0</v>
      </c>
      <c r="K59" s="19">
        <f t="shared" si="7"/>
        <v>0</v>
      </c>
    </row>
    <row r="60" spans="1:11" ht="39.6" customHeight="1" x14ac:dyDescent="0.3">
      <c r="A60" s="15">
        <v>55</v>
      </c>
      <c r="B60" s="16" t="s">
        <v>162</v>
      </c>
      <c r="C60" s="17" t="s">
        <v>163</v>
      </c>
      <c r="D60" s="84"/>
      <c r="E60" s="18">
        <v>2</v>
      </c>
      <c r="F60" s="19"/>
      <c r="G60" s="20">
        <v>0.23</v>
      </c>
      <c r="H60" s="19">
        <f t="shared" si="4"/>
        <v>0</v>
      </c>
      <c r="I60" s="19">
        <f t="shared" si="5"/>
        <v>0</v>
      </c>
      <c r="J60" s="19">
        <f t="shared" si="6"/>
        <v>0</v>
      </c>
      <c r="K60" s="19">
        <f t="shared" si="7"/>
        <v>0</v>
      </c>
    </row>
    <row r="61" spans="1:11" ht="28.8" customHeight="1" x14ac:dyDescent="0.3">
      <c r="A61" s="15">
        <v>56</v>
      </c>
      <c r="B61" s="16" t="s">
        <v>164</v>
      </c>
      <c r="C61" s="17" t="s">
        <v>165</v>
      </c>
      <c r="D61" s="84"/>
      <c r="E61" s="18">
        <v>2</v>
      </c>
      <c r="F61" s="19"/>
      <c r="G61" s="20">
        <v>0.23</v>
      </c>
      <c r="H61" s="19">
        <f t="shared" si="4"/>
        <v>0</v>
      </c>
      <c r="I61" s="19">
        <f t="shared" si="5"/>
        <v>0</v>
      </c>
      <c r="J61" s="19">
        <f t="shared" si="6"/>
        <v>0</v>
      </c>
      <c r="K61" s="19">
        <f t="shared" si="7"/>
        <v>0</v>
      </c>
    </row>
    <row r="62" spans="1:11" ht="28.8" customHeight="1" x14ac:dyDescent="0.3">
      <c r="A62" s="15">
        <v>57</v>
      </c>
      <c r="B62" s="16" t="s">
        <v>166</v>
      </c>
      <c r="C62" s="17" t="s">
        <v>167</v>
      </c>
      <c r="D62" s="84"/>
      <c r="E62" s="18">
        <v>2</v>
      </c>
      <c r="F62" s="19"/>
      <c r="G62" s="20">
        <v>0.23</v>
      </c>
      <c r="H62" s="19">
        <f t="shared" si="4"/>
        <v>0</v>
      </c>
      <c r="I62" s="19">
        <f t="shared" si="5"/>
        <v>0</v>
      </c>
      <c r="J62" s="19">
        <f t="shared" si="6"/>
        <v>0</v>
      </c>
      <c r="K62" s="19">
        <f t="shared" si="7"/>
        <v>0</v>
      </c>
    </row>
    <row r="63" spans="1:11" ht="15" customHeight="1" x14ac:dyDescent="0.3">
      <c r="A63" s="15">
        <v>58</v>
      </c>
      <c r="B63" s="16" t="s">
        <v>168</v>
      </c>
      <c r="C63" s="17" t="s">
        <v>169</v>
      </c>
      <c r="D63" s="83" t="s">
        <v>170</v>
      </c>
      <c r="E63" s="18">
        <v>2</v>
      </c>
      <c r="F63" s="19"/>
      <c r="G63" s="20">
        <v>0.23</v>
      </c>
      <c r="H63" s="19">
        <f t="shared" si="4"/>
        <v>0</v>
      </c>
      <c r="I63" s="19">
        <f t="shared" si="5"/>
        <v>0</v>
      </c>
      <c r="J63" s="19">
        <f t="shared" si="6"/>
        <v>0</v>
      </c>
      <c r="K63" s="19">
        <f t="shared" si="7"/>
        <v>0</v>
      </c>
    </row>
    <row r="64" spans="1:11" ht="15" customHeight="1" x14ac:dyDescent="0.3">
      <c r="A64" s="15">
        <v>59</v>
      </c>
      <c r="B64" s="16" t="s">
        <v>171</v>
      </c>
      <c r="C64" s="17" t="s">
        <v>172</v>
      </c>
      <c r="D64" s="84"/>
      <c r="E64" s="18">
        <v>2</v>
      </c>
      <c r="F64" s="19"/>
      <c r="G64" s="20">
        <v>0.23</v>
      </c>
      <c r="H64" s="19">
        <f t="shared" si="4"/>
        <v>0</v>
      </c>
      <c r="I64" s="19">
        <f t="shared" si="5"/>
        <v>0</v>
      </c>
      <c r="J64" s="19">
        <f t="shared" si="6"/>
        <v>0</v>
      </c>
      <c r="K64" s="19">
        <f t="shared" si="7"/>
        <v>0</v>
      </c>
    </row>
    <row r="65" spans="1:11" ht="26.4" customHeight="1" x14ac:dyDescent="0.3">
      <c r="A65" s="15">
        <v>60</v>
      </c>
      <c r="B65" s="16" t="s">
        <v>173</v>
      </c>
      <c r="C65" s="17" t="s">
        <v>174</v>
      </c>
      <c r="D65" s="84"/>
      <c r="E65" s="18">
        <v>2</v>
      </c>
      <c r="F65" s="19"/>
      <c r="G65" s="20">
        <v>0.23</v>
      </c>
      <c r="H65" s="19">
        <f t="shared" si="4"/>
        <v>0</v>
      </c>
      <c r="I65" s="19">
        <f t="shared" si="5"/>
        <v>0</v>
      </c>
      <c r="J65" s="19">
        <f t="shared" si="6"/>
        <v>0</v>
      </c>
      <c r="K65" s="19">
        <f t="shared" si="7"/>
        <v>0</v>
      </c>
    </row>
    <row r="66" spans="1:11" ht="28.8" customHeight="1" x14ac:dyDescent="0.3">
      <c r="A66" s="15">
        <v>61</v>
      </c>
      <c r="B66" s="16" t="s">
        <v>175</v>
      </c>
      <c r="C66" s="17" t="s">
        <v>176</v>
      </c>
      <c r="D66" s="17" t="s">
        <v>69</v>
      </c>
      <c r="E66" s="18">
        <v>30</v>
      </c>
      <c r="F66" s="19"/>
      <c r="G66" s="20">
        <v>0.23</v>
      </c>
      <c r="H66" s="19">
        <f t="shared" si="4"/>
        <v>0</v>
      </c>
      <c r="I66" s="19">
        <f t="shared" si="5"/>
        <v>0</v>
      </c>
      <c r="J66" s="19">
        <f t="shared" si="6"/>
        <v>0</v>
      </c>
      <c r="K66" s="19">
        <f t="shared" si="7"/>
        <v>0</v>
      </c>
    </row>
    <row r="67" spans="1:11" ht="28.8" customHeight="1" x14ac:dyDescent="0.3">
      <c r="A67" s="15">
        <v>62</v>
      </c>
      <c r="B67" s="16" t="s">
        <v>177</v>
      </c>
      <c r="C67" s="17" t="s">
        <v>178</v>
      </c>
      <c r="D67" s="17" t="s">
        <v>72</v>
      </c>
      <c r="E67" s="18">
        <v>6</v>
      </c>
      <c r="F67" s="19"/>
      <c r="G67" s="20">
        <v>0.23</v>
      </c>
      <c r="H67" s="19">
        <f t="shared" si="4"/>
        <v>0</v>
      </c>
      <c r="I67" s="19">
        <f t="shared" si="5"/>
        <v>0</v>
      </c>
      <c r="J67" s="19">
        <f t="shared" si="6"/>
        <v>0</v>
      </c>
      <c r="K67" s="19">
        <f t="shared" si="7"/>
        <v>0</v>
      </c>
    </row>
    <row r="68" spans="1:11" ht="15" customHeight="1" x14ac:dyDescent="0.3">
      <c r="A68" s="15">
        <v>63</v>
      </c>
      <c r="B68" s="16" t="s">
        <v>179</v>
      </c>
      <c r="C68" s="17" t="s">
        <v>180</v>
      </c>
      <c r="D68" s="83" t="s">
        <v>75</v>
      </c>
      <c r="E68" s="18">
        <v>6</v>
      </c>
      <c r="F68" s="19"/>
      <c r="G68" s="20">
        <v>0.23</v>
      </c>
      <c r="H68" s="19">
        <f t="shared" si="4"/>
        <v>0</v>
      </c>
      <c r="I68" s="19">
        <f t="shared" si="5"/>
        <v>0</v>
      </c>
      <c r="J68" s="19">
        <f t="shared" si="6"/>
        <v>0</v>
      </c>
      <c r="K68" s="19">
        <f t="shared" si="7"/>
        <v>0</v>
      </c>
    </row>
    <row r="69" spans="1:11" ht="15" customHeight="1" x14ac:dyDescent="0.3">
      <c r="A69" s="15">
        <v>64</v>
      </c>
      <c r="B69" s="16" t="s">
        <v>181</v>
      </c>
      <c r="C69" s="17" t="s">
        <v>182</v>
      </c>
      <c r="D69" s="84"/>
      <c r="E69" s="18">
        <v>6</v>
      </c>
      <c r="F69" s="19"/>
      <c r="G69" s="20">
        <v>0.23</v>
      </c>
      <c r="H69" s="19">
        <f t="shared" si="4"/>
        <v>0</v>
      </c>
      <c r="I69" s="19">
        <f t="shared" si="5"/>
        <v>0</v>
      </c>
      <c r="J69" s="19">
        <f t="shared" si="6"/>
        <v>0</v>
      </c>
      <c r="K69" s="19">
        <f t="shared" si="7"/>
        <v>0</v>
      </c>
    </row>
    <row r="70" spans="1:11" ht="39.6" customHeight="1" x14ac:dyDescent="0.3">
      <c r="A70" s="15">
        <v>65</v>
      </c>
      <c r="B70" s="16" t="s">
        <v>183</v>
      </c>
      <c r="C70" s="17" t="s">
        <v>184</v>
      </c>
      <c r="D70" s="84"/>
      <c r="E70" s="18">
        <v>6</v>
      </c>
      <c r="F70" s="19"/>
      <c r="G70" s="20">
        <v>0.23</v>
      </c>
      <c r="H70" s="19">
        <f t="shared" ref="H70:H92" si="8">F70*1.23</f>
        <v>0</v>
      </c>
      <c r="I70" s="19">
        <f t="shared" ref="I70:I92" si="9">E70*F70</f>
        <v>0</v>
      </c>
      <c r="J70" s="19">
        <f t="shared" ref="J70:J92" si="10">I70*0.23</f>
        <v>0</v>
      </c>
      <c r="K70" s="19">
        <f t="shared" ref="K70:K92" si="11">I70+J70</f>
        <v>0</v>
      </c>
    </row>
    <row r="71" spans="1:11" ht="15" customHeight="1" x14ac:dyDescent="0.3">
      <c r="A71" s="15">
        <v>66</v>
      </c>
      <c r="B71" s="16" t="s">
        <v>185</v>
      </c>
      <c r="C71" s="17" t="s">
        <v>186</v>
      </c>
      <c r="D71" s="17" t="s">
        <v>78</v>
      </c>
      <c r="E71" s="18">
        <v>12</v>
      </c>
      <c r="F71" s="19"/>
      <c r="G71" s="20">
        <v>0.23</v>
      </c>
      <c r="H71" s="19">
        <f t="shared" si="8"/>
        <v>0</v>
      </c>
      <c r="I71" s="19">
        <f t="shared" si="9"/>
        <v>0</v>
      </c>
      <c r="J71" s="19">
        <f t="shared" si="10"/>
        <v>0</v>
      </c>
      <c r="K71" s="19">
        <f t="shared" si="11"/>
        <v>0</v>
      </c>
    </row>
    <row r="72" spans="1:11" ht="15" customHeight="1" x14ac:dyDescent="0.3">
      <c r="A72" s="15">
        <v>67</v>
      </c>
      <c r="B72" s="16" t="s">
        <v>187</v>
      </c>
      <c r="C72" s="17" t="s">
        <v>188</v>
      </c>
      <c r="D72" s="17" t="s">
        <v>81</v>
      </c>
      <c r="E72" s="18">
        <v>5</v>
      </c>
      <c r="F72" s="19"/>
      <c r="G72" s="20">
        <v>0.23</v>
      </c>
      <c r="H72" s="19">
        <f t="shared" si="8"/>
        <v>0</v>
      </c>
      <c r="I72" s="19">
        <f t="shared" si="9"/>
        <v>0</v>
      </c>
      <c r="J72" s="19">
        <f t="shared" si="10"/>
        <v>0</v>
      </c>
      <c r="K72" s="19">
        <f t="shared" si="11"/>
        <v>0</v>
      </c>
    </row>
    <row r="73" spans="1:11" ht="39.6" customHeight="1" x14ac:dyDescent="0.3">
      <c r="A73" s="15">
        <v>68</v>
      </c>
      <c r="B73" s="16" t="s">
        <v>189</v>
      </c>
      <c r="C73" s="17" t="s">
        <v>190</v>
      </c>
      <c r="D73" s="83" t="s">
        <v>84</v>
      </c>
      <c r="E73" s="18">
        <v>4</v>
      </c>
      <c r="F73" s="19"/>
      <c r="G73" s="20">
        <v>0.23</v>
      </c>
      <c r="H73" s="19">
        <f t="shared" si="8"/>
        <v>0</v>
      </c>
      <c r="I73" s="19">
        <f t="shared" si="9"/>
        <v>0</v>
      </c>
      <c r="J73" s="19">
        <f t="shared" si="10"/>
        <v>0</v>
      </c>
      <c r="K73" s="19">
        <f t="shared" si="11"/>
        <v>0</v>
      </c>
    </row>
    <row r="74" spans="1:11" ht="15" customHeight="1" x14ac:dyDescent="0.3">
      <c r="A74" s="15">
        <v>69</v>
      </c>
      <c r="B74" s="16" t="s">
        <v>191</v>
      </c>
      <c r="C74" s="17" t="s">
        <v>192</v>
      </c>
      <c r="D74" s="84"/>
      <c r="E74" s="18">
        <v>4</v>
      </c>
      <c r="F74" s="19"/>
      <c r="G74" s="20">
        <v>0.23</v>
      </c>
      <c r="H74" s="19">
        <f t="shared" si="8"/>
        <v>0</v>
      </c>
      <c r="I74" s="19">
        <f t="shared" si="9"/>
        <v>0</v>
      </c>
      <c r="J74" s="19">
        <f t="shared" si="10"/>
        <v>0</v>
      </c>
      <c r="K74" s="19">
        <f t="shared" si="11"/>
        <v>0</v>
      </c>
    </row>
    <row r="75" spans="1:11" ht="15" customHeight="1" x14ac:dyDescent="0.3">
      <c r="A75" s="15">
        <v>70</v>
      </c>
      <c r="B75" s="16" t="s">
        <v>193</v>
      </c>
      <c r="C75" s="17" t="s">
        <v>194</v>
      </c>
      <c r="D75" s="84"/>
      <c r="E75" s="18">
        <v>4</v>
      </c>
      <c r="F75" s="19"/>
      <c r="G75" s="20">
        <v>0.23</v>
      </c>
      <c r="H75" s="19">
        <f t="shared" si="8"/>
        <v>0</v>
      </c>
      <c r="I75" s="19">
        <f t="shared" si="9"/>
        <v>0</v>
      </c>
      <c r="J75" s="19">
        <f t="shared" si="10"/>
        <v>0</v>
      </c>
      <c r="K75" s="19">
        <f t="shared" si="11"/>
        <v>0</v>
      </c>
    </row>
    <row r="76" spans="1:11" ht="39.6" customHeight="1" x14ac:dyDescent="0.3">
      <c r="A76" s="15">
        <v>71</v>
      </c>
      <c r="B76" s="16" t="s">
        <v>195</v>
      </c>
      <c r="C76" s="17" t="s">
        <v>196</v>
      </c>
      <c r="D76" s="83" t="s">
        <v>87</v>
      </c>
      <c r="E76" s="18">
        <v>5</v>
      </c>
      <c r="F76" s="19"/>
      <c r="G76" s="20">
        <v>0.23</v>
      </c>
      <c r="H76" s="19">
        <f t="shared" si="8"/>
        <v>0</v>
      </c>
      <c r="I76" s="19">
        <f t="shared" si="9"/>
        <v>0</v>
      </c>
      <c r="J76" s="19">
        <f t="shared" si="10"/>
        <v>0</v>
      </c>
      <c r="K76" s="19">
        <f t="shared" si="11"/>
        <v>0</v>
      </c>
    </row>
    <row r="77" spans="1:11" ht="15" customHeight="1" x14ac:dyDescent="0.3">
      <c r="A77" s="15">
        <v>72</v>
      </c>
      <c r="B77" s="16" t="s">
        <v>197</v>
      </c>
      <c r="C77" s="17" t="s">
        <v>198</v>
      </c>
      <c r="D77" s="84"/>
      <c r="E77" s="18">
        <v>5</v>
      </c>
      <c r="F77" s="19"/>
      <c r="G77" s="20">
        <v>0.23</v>
      </c>
      <c r="H77" s="19">
        <f t="shared" si="8"/>
        <v>0</v>
      </c>
      <c r="I77" s="19">
        <f t="shared" si="9"/>
        <v>0</v>
      </c>
      <c r="J77" s="19">
        <f t="shared" si="10"/>
        <v>0</v>
      </c>
      <c r="K77" s="19">
        <f t="shared" si="11"/>
        <v>0</v>
      </c>
    </row>
    <row r="78" spans="1:11" ht="15" customHeight="1" x14ac:dyDescent="0.3">
      <c r="A78" s="15">
        <v>73</v>
      </c>
      <c r="B78" s="16" t="s">
        <v>199</v>
      </c>
      <c r="C78" s="17" t="s">
        <v>200</v>
      </c>
      <c r="D78" s="84"/>
      <c r="E78" s="18">
        <v>5</v>
      </c>
      <c r="F78" s="19"/>
      <c r="G78" s="20">
        <v>0.23</v>
      </c>
      <c r="H78" s="19">
        <f t="shared" si="8"/>
        <v>0</v>
      </c>
      <c r="I78" s="19">
        <f t="shared" si="9"/>
        <v>0</v>
      </c>
      <c r="J78" s="19">
        <f t="shared" si="10"/>
        <v>0</v>
      </c>
      <c r="K78" s="19">
        <f t="shared" si="11"/>
        <v>0</v>
      </c>
    </row>
    <row r="79" spans="1:11" ht="39.6" customHeight="1" x14ac:dyDescent="0.3">
      <c r="A79" s="15">
        <v>74</v>
      </c>
      <c r="B79" s="16" t="s">
        <v>201</v>
      </c>
      <c r="C79" s="17" t="s">
        <v>202</v>
      </c>
      <c r="D79" s="83" t="s">
        <v>90</v>
      </c>
      <c r="E79" s="18">
        <v>3</v>
      </c>
      <c r="F79" s="19"/>
      <c r="G79" s="20">
        <v>0.23</v>
      </c>
      <c r="H79" s="19">
        <f t="shared" si="8"/>
        <v>0</v>
      </c>
      <c r="I79" s="19">
        <f t="shared" si="9"/>
        <v>0</v>
      </c>
      <c r="J79" s="19">
        <f t="shared" si="10"/>
        <v>0</v>
      </c>
      <c r="K79" s="19">
        <f t="shared" si="11"/>
        <v>0</v>
      </c>
    </row>
    <row r="80" spans="1:11" ht="15" customHeight="1" x14ac:dyDescent="0.3">
      <c r="A80" s="15">
        <v>75</v>
      </c>
      <c r="B80" s="16" t="s">
        <v>203</v>
      </c>
      <c r="C80" s="17" t="s">
        <v>204</v>
      </c>
      <c r="D80" s="84"/>
      <c r="E80" s="18">
        <v>3</v>
      </c>
      <c r="F80" s="19"/>
      <c r="G80" s="20">
        <v>0.23</v>
      </c>
      <c r="H80" s="19">
        <f t="shared" si="8"/>
        <v>0</v>
      </c>
      <c r="I80" s="19">
        <f t="shared" si="9"/>
        <v>0</v>
      </c>
      <c r="J80" s="19">
        <f t="shared" si="10"/>
        <v>0</v>
      </c>
      <c r="K80" s="19">
        <f t="shared" si="11"/>
        <v>0</v>
      </c>
    </row>
    <row r="81" spans="1:11" ht="15" customHeight="1" x14ac:dyDescent="0.3">
      <c r="A81" s="15">
        <v>76</v>
      </c>
      <c r="B81" s="16" t="s">
        <v>205</v>
      </c>
      <c r="C81" s="17" t="s">
        <v>206</v>
      </c>
      <c r="D81" s="84"/>
      <c r="E81" s="18">
        <v>3</v>
      </c>
      <c r="F81" s="19"/>
      <c r="G81" s="20">
        <v>0.23</v>
      </c>
      <c r="H81" s="19">
        <f t="shared" si="8"/>
        <v>0</v>
      </c>
      <c r="I81" s="19">
        <f t="shared" si="9"/>
        <v>0</v>
      </c>
      <c r="J81" s="19">
        <f t="shared" si="10"/>
        <v>0</v>
      </c>
      <c r="K81" s="19">
        <f t="shared" si="11"/>
        <v>0</v>
      </c>
    </row>
    <row r="82" spans="1:11" ht="15" customHeight="1" x14ac:dyDescent="0.3">
      <c r="A82" s="15">
        <v>77</v>
      </c>
      <c r="B82" s="16" t="s">
        <v>207</v>
      </c>
      <c r="C82" s="17" t="s">
        <v>208</v>
      </c>
      <c r="D82" s="83" t="s">
        <v>93</v>
      </c>
      <c r="E82" s="18">
        <v>6</v>
      </c>
      <c r="F82" s="19"/>
      <c r="G82" s="20">
        <v>0.23</v>
      </c>
      <c r="H82" s="19">
        <f t="shared" si="8"/>
        <v>0</v>
      </c>
      <c r="I82" s="19">
        <f t="shared" si="9"/>
        <v>0</v>
      </c>
      <c r="J82" s="19">
        <f t="shared" si="10"/>
        <v>0</v>
      </c>
      <c r="K82" s="19">
        <f t="shared" si="11"/>
        <v>0</v>
      </c>
    </row>
    <row r="83" spans="1:11" ht="15" customHeight="1" x14ac:dyDescent="0.3">
      <c r="A83" s="15">
        <v>78</v>
      </c>
      <c r="B83" s="16" t="s">
        <v>209</v>
      </c>
      <c r="C83" s="17" t="s">
        <v>210</v>
      </c>
      <c r="D83" s="84"/>
      <c r="E83" s="18">
        <v>6</v>
      </c>
      <c r="F83" s="19"/>
      <c r="G83" s="20">
        <v>0.23</v>
      </c>
      <c r="H83" s="19">
        <f t="shared" si="8"/>
        <v>0</v>
      </c>
      <c r="I83" s="19">
        <f t="shared" si="9"/>
        <v>0</v>
      </c>
      <c r="J83" s="19">
        <f t="shared" si="10"/>
        <v>0</v>
      </c>
      <c r="K83" s="19">
        <f t="shared" si="11"/>
        <v>0</v>
      </c>
    </row>
    <row r="84" spans="1:11" ht="15" customHeight="1" x14ac:dyDescent="0.3">
      <c r="A84" s="15">
        <v>79</v>
      </c>
      <c r="B84" s="16" t="s">
        <v>211</v>
      </c>
      <c r="C84" s="17" t="s">
        <v>212</v>
      </c>
      <c r="D84" s="84"/>
      <c r="E84" s="18">
        <v>6</v>
      </c>
      <c r="F84" s="19"/>
      <c r="G84" s="20">
        <v>0.23</v>
      </c>
      <c r="H84" s="19">
        <f t="shared" si="8"/>
        <v>0</v>
      </c>
      <c r="I84" s="19">
        <f t="shared" si="9"/>
        <v>0</v>
      </c>
      <c r="J84" s="19">
        <f t="shared" si="10"/>
        <v>0</v>
      </c>
      <c r="K84" s="19">
        <f t="shared" si="11"/>
        <v>0</v>
      </c>
    </row>
    <row r="85" spans="1:11" ht="28.8" customHeight="1" x14ac:dyDescent="0.3">
      <c r="A85" s="15">
        <v>80</v>
      </c>
      <c r="B85" s="16" t="s">
        <v>213</v>
      </c>
      <c r="C85" s="11" t="s">
        <v>214</v>
      </c>
      <c r="D85" s="17" t="s">
        <v>96</v>
      </c>
      <c r="E85" s="21">
        <v>8</v>
      </c>
      <c r="F85" s="19"/>
      <c r="G85" s="20">
        <v>0.23</v>
      </c>
      <c r="H85" s="19">
        <f t="shared" si="8"/>
        <v>0</v>
      </c>
      <c r="I85" s="19">
        <f t="shared" si="9"/>
        <v>0</v>
      </c>
      <c r="J85" s="19">
        <f t="shared" si="10"/>
        <v>0</v>
      </c>
      <c r="K85" s="19">
        <f t="shared" si="11"/>
        <v>0</v>
      </c>
    </row>
    <row r="86" spans="1:11" ht="15" customHeight="1" x14ac:dyDescent="0.3">
      <c r="A86" s="15">
        <v>81</v>
      </c>
      <c r="B86" s="16" t="s">
        <v>215</v>
      </c>
      <c r="C86" s="22" t="s">
        <v>216</v>
      </c>
      <c r="D86" s="22" t="s">
        <v>99</v>
      </c>
      <c r="E86" s="18">
        <v>4</v>
      </c>
      <c r="F86" s="19"/>
      <c r="G86" s="20">
        <v>0.23</v>
      </c>
      <c r="H86" s="19">
        <f t="shared" si="8"/>
        <v>0</v>
      </c>
      <c r="I86" s="19">
        <f t="shared" si="9"/>
        <v>0</v>
      </c>
      <c r="J86" s="19">
        <f t="shared" si="10"/>
        <v>0</v>
      </c>
      <c r="K86" s="19">
        <f t="shared" si="11"/>
        <v>0</v>
      </c>
    </row>
    <row r="87" spans="1:11" ht="15" customHeight="1" x14ac:dyDescent="0.3">
      <c r="A87" s="15">
        <v>82</v>
      </c>
      <c r="B87" s="16" t="s">
        <v>217</v>
      </c>
      <c r="C87" s="23" t="s">
        <v>218</v>
      </c>
      <c r="D87" s="85" t="s">
        <v>219</v>
      </c>
      <c r="E87" s="18">
        <v>3</v>
      </c>
      <c r="F87" s="19"/>
      <c r="G87" s="20">
        <v>0.23</v>
      </c>
      <c r="H87" s="19">
        <f t="shared" si="8"/>
        <v>0</v>
      </c>
      <c r="I87" s="19">
        <f t="shared" si="9"/>
        <v>0</v>
      </c>
      <c r="J87" s="19">
        <f t="shared" si="10"/>
        <v>0</v>
      </c>
      <c r="K87" s="19">
        <f t="shared" si="11"/>
        <v>0</v>
      </c>
    </row>
    <row r="88" spans="1:11" ht="30" customHeight="1" x14ac:dyDescent="0.3">
      <c r="A88" s="15">
        <v>83</v>
      </c>
      <c r="B88" s="16" t="s">
        <v>220</v>
      </c>
      <c r="C88" s="23" t="s">
        <v>221</v>
      </c>
      <c r="D88" s="86"/>
      <c r="E88" s="18">
        <v>3</v>
      </c>
      <c r="F88" s="19"/>
      <c r="G88" s="20">
        <v>0.23</v>
      </c>
      <c r="H88" s="19">
        <f t="shared" si="8"/>
        <v>0</v>
      </c>
      <c r="I88" s="19">
        <f t="shared" si="9"/>
        <v>0</v>
      </c>
      <c r="J88" s="19">
        <f t="shared" si="10"/>
        <v>0</v>
      </c>
      <c r="K88" s="19">
        <f t="shared" si="11"/>
        <v>0</v>
      </c>
    </row>
    <row r="89" spans="1:11" ht="15" customHeight="1" x14ac:dyDescent="0.3">
      <c r="A89" s="15">
        <v>84</v>
      </c>
      <c r="B89" s="16" t="s">
        <v>222</v>
      </c>
      <c r="C89" s="23" t="s">
        <v>223</v>
      </c>
      <c r="D89" s="87"/>
      <c r="E89" s="18">
        <v>3</v>
      </c>
      <c r="F89" s="19"/>
      <c r="G89" s="20">
        <v>0.23</v>
      </c>
      <c r="H89" s="19">
        <f t="shared" si="8"/>
        <v>0</v>
      </c>
      <c r="I89" s="19">
        <f t="shared" si="9"/>
        <v>0</v>
      </c>
      <c r="J89" s="19">
        <f t="shared" si="10"/>
        <v>0</v>
      </c>
      <c r="K89" s="19">
        <f t="shared" si="11"/>
        <v>0</v>
      </c>
    </row>
    <row r="90" spans="1:11" ht="15" customHeight="1" x14ac:dyDescent="0.3">
      <c r="A90" s="15">
        <v>85</v>
      </c>
      <c r="B90" s="16" t="s">
        <v>224</v>
      </c>
      <c r="C90" s="22" t="s">
        <v>225</v>
      </c>
      <c r="D90" s="85" t="s">
        <v>105</v>
      </c>
      <c r="E90" s="18">
        <v>3</v>
      </c>
      <c r="F90" s="19"/>
      <c r="G90" s="20">
        <v>0.23</v>
      </c>
      <c r="H90" s="19">
        <f t="shared" si="8"/>
        <v>0</v>
      </c>
      <c r="I90" s="19">
        <f t="shared" si="9"/>
        <v>0</v>
      </c>
      <c r="J90" s="19">
        <f t="shared" si="10"/>
        <v>0</v>
      </c>
      <c r="K90" s="19">
        <f t="shared" si="11"/>
        <v>0</v>
      </c>
    </row>
    <row r="91" spans="1:11" ht="15" customHeight="1" x14ac:dyDescent="0.3">
      <c r="A91" s="15">
        <v>86</v>
      </c>
      <c r="B91" s="16" t="s">
        <v>226</v>
      </c>
      <c r="C91" s="22" t="s">
        <v>227</v>
      </c>
      <c r="D91" s="86"/>
      <c r="E91" s="18">
        <v>3</v>
      </c>
      <c r="F91" s="19"/>
      <c r="G91" s="20">
        <v>0.23</v>
      </c>
      <c r="H91" s="19">
        <f t="shared" si="8"/>
        <v>0</v>
      </c>
      <c r="I91" s="19">
        <f t="shared" si="9"/>
        <v>0</v>
      </c>
      <c r="J91" s="19">
        <f t="shared" si="10"/>
        <v>0</v>
      </c>
      <c r="K91" s="19">
        <f t="shared" si="11"/>
        <v>0</v>
      </c>
    </row>
    <row r="92" spans="1:11" ht="15" customHeight="1" x14ac:dyDescent="0.3">
      <c r="A92" s="15">
        <v>87</v>
      </c>
      <c r="B92" s="16" t="s">
        <v>228</v>
      </c>
      <c r="C92" s="22" t="s">
        <v>229</v>
      </c>
      <c r="D92" s="87"/>
      <c r="E92" s="18">
        <v>3</v>
      </c>
      <c r="F92" s="19"/>
      <c r="G92" s="20">
        <v>0.23</v>
      </c>
      <c r="H92" s="19">
        <f t="shared" si="8"/>
        <v>0</v>
      </c>
      <c r="I92" s="19">
        <f t="shared" si="9"/>
        <v>0</v>
      </c>
      <c r="J92" s="19">
        <f t="shared" si="10"/>
        <v>0</v>
      </c>
      <c r="K92" s="19">
        <f t="shared" si="11"/>
        <v>0</v>
      </c>
    </row>
    <row r="93" spans="1:11" ht="15" customHeight="1" x14ac:dyDescent="0.3">
      <c r="A93" s="5"/>
      <c r="B93" s="24"/>
      <c r="C93" s="7"/>
      <c r="D93" s="8" t="s">
        <v>230</v>
      </c>
      <c r="E93" s="9"/>
      <c r="F93" s="9"/>
      <c r="G93" s="9"/>
      <c r="H93" s="9"/>
      <c r="I93" s="9"/>
      <c r="J93" s="9"/>
      <c r="K93" s="9"/>
    </row>
    <row r="94" spans="1:11" ht="15" customHeight="1" x14ac:dyDescent="0.3">
      <c r="A94" s="10"/>
      <c r="B94" s="25"/>
      <c r="C94" s="12"/>
      <c r="D94" s="12"/>
      <c r="E94" s="13"/>
      <c r="F94" s="13"/>
      <c r="G94" s="13"/>
      <c r="H94" s="13"/>
      <c r="I94" s="13"/>
      <c r="J94" s="13"/>
      <c r="K94" s="13"/>
    </row>
    <row r="95" spans="1:11" ht="15" customHeight="1" x14ac:dyDescent="0.3">
      <c r="A95" s="5"/>
      <c r="B95" s="24"/>
      <c r="C95" s="8" t="s">
        <v>231</v>
      </c>
      <c r="D95" s="14"/>
      <c r="E95" s="9"/>
      <c r="F95" s="9"/>
      <c r="G95" s="9"/>
      <c r="H95" s="9"/>
      <c r="I95" s="9"/>
      <c r="J95" s="9"/>
      <c r="K95" s="9"/>
    </row>
    <row r="96" spans="1:11" ht="28.8" customHeight="1" x14ac:dyDescent="0.3">
      <c r="A96" s="15">
        <v>88</v>
      </c>
      <c r="B96" s="16" t="s">
        <v>232</v>
      </c>
      <c r="C96" s="17" t="s">
        <v>233</v>
      </c>
      <c r="D96" s="17" t="s">
        <v>234</v>
      </c>
      <c r="E96" s="18">
        <v>4</v>
      </c>
      <c r="F96" s="19"/>
      <c r="G96" s="20">
        <v>0.23</v>
      </c>
      <c r="H96" s="19">
        <f t="shared" ref="H96:H107" si="12">F96*1.23</f>
        <v>0</v>
      </c>
      <c r="I96" s="19">
        <f t="shared" ref="I96:I107" si="13">E96*F96</f>
        <v>0</v>
      </c>
      <c r="J96" s="19">
        <f t="shared" ref="J96:J107" si="14">I96*0.23</f>
        <v>0</v>
      </c>
      <c r="K96" s="19">
        <f t="shared" ref="K96:K107" si="15">I96+J96</f>
        <v>0</v>
      </c>
    </row>
    <row r="97" spans="1:11" ht="15" customHeight="1" x14ac:dyDescent="0.3">
      <c r="A97" s="15">
        <v>89</v>
      </c>
      <c r="B97" s="16" t="s">
        <v>235</v>
      </c>
      <c r="C97" s="17" t="s">
        <v>236</v>
      </c>
      <c r="D97" s="17" t="s">
        <v>237</v>
      </c>
      <c r="E97" s="18">
        <v>3</v>
      </c>
      <c r="F97" s="19"/>
      <c r="G97" s="20">
        <v>0.23</v>
      </c>
      <c r="H97" s="19">
        <f t="shared" si="12"/>
        <v>0</v>
      </c>
      <c r="I97" s="19">
        <f t="shared" si="13"/>
        <v>0</v>
      </c>
      <c r="J97" s="19">
        <f t="shared" si="14"/>
        <v>0</v>
      </c>
      <c r="K97" s="19">
        <f t="shared" si="15"/>
        <v>0</v>
      </c>
    </row>
    <row r="98" spans="1:11" ht="15" customHeight="1" x14ac:dyDescent="0.3">
      <c r="A98" s="15">
        <v>90</v>
      </c>
      <c r="B98" s="16" t="s">
        <v>238</v>
      </c>
      <c r="C98" s="17" t="s">
        <v>239</v>
      </c>
      <c r="D98" s="17" t="s">
        <v>240</v>
      </c>
      <c r="E98" s="18">
        <v>2</v>
      </c>
      <c r="F98" s="19"/>
      <c r="G98" s="20">
        <v>0.23</v>
      </c>
      <c r="H98" s="19">
        <f t="shared" si="12"/>
        <v>0</v>
      </c>
      <c r="I98" s="19">
        <f t="shared" si="13"/>
        <v>0</v>
      </c>
      <c r="J98" s="19">
        <f t="shared" si="14"/>
        <v>0</v>
      </c>
      <c r="K98" s="19">
        <f t="shared" si="15"/>
        <v>0</v>
      </c>
    </row>
    <row r="99" spans="1:11" ht="15" customHeight="1" x14ac:dyDescent="0.3">
      <c r="A99" s="15">
        <v>91</v>
      </c>
      <c r="B99" s="16" t="s">
        <v>241</v>
      </c>
      <c r="C99" s="17" t="s">
        <v>242</v>
      </c>
      <c r="D99" s="17" t="s">
        <v>243</v>
      </c>
      <c r="E99" s="18">
        <v>4</v>
      </c>
      <c r="F99" s="19"/>
      <c r="G99" s="20">
        <v>0.23</v>
      </c>
      <c r="H99" s="19">
        <f t="shared" si="12"/>
        <v>0</v>
      </c>
      <c r="I99" s="19">
        <f t="shared" si="13"/>
        <v>0</v>
      </c>
      <c r="J99" s="19">
        <f t="shared" si="14"/>
        <v>0</v>
      </c>
      <c r="K99" s="19">
        <f t="shared" si="15"/>
        <v>0</v>
      </c>
    </row>
    <row r="100" spans="1:11" ht="15" customHeight="1" x14ac:dyDescent="0.3">
      <c r="A100" s="15">
        <v>92</v>
      </c>
      <c r="B100" s="16" t="s">
        <v>244</v>
      </c>
      <c r="C100" s="17" t="s">
        <v>245</v>
      </c>
      <c r="D100" s="17" t="s">
        <v>243</v>
      </c>
      <c r="E100" s="18">
        <v>4</v>
      </c>
      <c r="F100" s="19"/>
      <c r="G100" s="20">
        <v>0.23</v>
      </c>
      <c r="H100" s="19">
        <f t="shared" si="12"/>
        <v>0</v>
      </c>
      <c r="I100" s="19">
        <f t="shared" si="13"/>
        <v>0</v>
      </c>
      <c r="J100" s="19">
        <f t="shared" si="14"/>
        <v>0</v>
      </c>
      <c r="K100" s="19">
        <f t="shared" si="15"/>
        <v>0</v>
      </c>
    </row>
    <row r="101" spans="1:11" ht="15" customHeight="1" x14ac:dyDescent="0.3">
      <c r="A101" s="15">
        <v>93</v>
      </c>
      <c r="B101" s="16" t="s">
        <v>246</v>
      </c>
      <c r="C101" s="17" t="s">
        <v>245</v>
      </c>
      <c r="D101" s="17" t="s">
        <v>247</v>
      </c>
      <c r="E101" s="18">
        <v>4</v>
      </c>
      <c r="F101" s="19"/>
      <c r="G101" s="20">
        <v>0.23</v>
      </c>
      <c r="H101" s="19">
        <f t="shared" si="12"/>
        <v>0</v>
      </c>
      <c r="I101" s="19">
        <f t="shared" si="13"/>
        <v>0</v>
      </c>
      <c r="J101" s="19">
        <f t="shared" si="14"/>
        <v>0</v>
      </c>
      <c r="K101" s="19">
        <f t="shared" si="15"/>
        <v>0</v>
      </c>
    </row>
    <row r="102" spans="1:11" ht="15" customHeight="1" x14ac:dyDescent="0.3">
      <c r="A102" s="15">
        <v>94</v>
      </c>
      <c r="B102" s="16" t="s">
        <v>248</v>
      </c>
      <c r="C102" s="17" t="s">
        <v>242</v>
      </c>
      <c r="D102" s="17" t="s">
        <v>247</v>
      </c>
      <c r="E102" s="18">
        <v>4</v>
      </c>
      <c r="F102" s="19"/>
      <c r="G102" s="20">
        <v>0.23</v>
      </c>
      <c r="H102" s="19">
        <f t="shared" si="12"/>
        <v>0</v>
      </c>
      <c r="I102" s="19">
        <f t="shared" si="13"/>
        <v>0</v>
      </c>
      <c r="J102" s="19">
        <f t="shared" si="14"/>
        <v>0</v>
      </c>
      <c r="K102" s="19">
        <f t="shared" si="15"/>
        <v>0</v>
      </c>
    </row>
    <row r="103" spans="1:11" ht="15" customHeight="1" x14ac:dyDescent="0.3">
      <c r="A103" s="15">
        <v>95</v>
      </c>
      <c r="B103" s="16" t="s">
        <v>249</v>
      </c>
      <c r="C103" s="17" t="s">
        <v>250</v>
      </c>
      <c r="D103" s="17" t="s">
        <v>251</v>
      </c>
      <c r="E103" s="18">
        <v>15</v>
      </c>
      <c r="F103" s="19"/>
      <c r="G103" s="20">
        <v>0.23</v>
      </c>
      <c r="H103" s="19">
        <f t="shared" si="12"/>
        <v>0</v>
      </c>
      <c r="I103" s="19">
        <f t="shared" si="13"/>
        <v>0</v>
      </c>
      <c r="J103" s="19">
        <f t="shared" si="14"/>
        <v>0</v>
      </c>
      <c r="K103" s="19">
        <f t="shared" si="15"/>
        <v>0</v>
      </c>
    </row>
    <row r="104" spans="1:11" ht="28.8" customHeight="1" x14ac:dyDescent="0.3">
      <c r="A104" s="15">
        <v>96</v>
      </c>
      <c r="B104" s="16" t="s">
        <v>252</v>
      </c>
      <c r="C104" s="17" t="s">
        <v>253</v>
      </c>
      <c r="D104" s="17" t="s">
        <v>254</v>
      </c>
      <c r="E104" s="18">
        <v>5</v>
      </c>
      <c r="F104" s="19"/>
      <c r="G104" s="20">
        <v>0.23</v>
      </c>
      <c r="H104" s="19">
        <f t="shared" si="12"/>
        <v>0</v>
      </c>
      <c r="I104" s="19">
        <f t="shared" si="13"/>
        <v>0</v>
      </c>
      <c r="J104" s="19">
        <f t="shared" si="14"/>
        <v>0</v>
      </c>
      <c r="K104" s="19">
        <f t="shared" si="15"/>
        <v>0</v>
      </c>
    </row>
    <row r="105" spans="1:11" ht="39.6" customHeight="1" x14ac:dyDescent="0.3">
      <c r="A105" s="15">
        <v>97</v>
      </c>
      <c r="B105" s="16" t="s">
        <v>255</v>
      </c>
      <c r="C105" s="17" t="s">
        <v>256</v>
      </c>
      <c r="D105" s="23" t="s">
        <v>257</v>
      </c>
      <c r="E105" s="18">
        <v>2</v>
      </c>
      <c r="F105" s="19"/>
      <c r="G105" s="20">
        <v>0.23</v>
      </c>
      <c r="H105" s="19">
        <f t="shared" si="12"/>
        <v>0</v>
      </c>
      <c r="I105" s="19">
        <f t="shared" si="13"/>
        <v>0</v>
      </c>
      <c r="J105" s="19">
        <f t="shared" si="14"/>
        <v>0</v>
      </c>
      <c r="K105" s="19">
        <f t="shared" si="15"/>
        <v>0</v>
      </c>
    </row>
    <row r="106" spans="1:11" ht="28.8" customHeight="1" x14ac:dyDescent="0.3">
      <c r="A106" s="15">
        <v>98</v>
      </c>
      <c r="B106" s="16" t="s">
        <v>258</v>
      </c>
      <c r="C106" s="17" t="s">
        <v>259</v>
      </c>
      <c r="D106" s="17" t="s">
        <v>260</v>
      </c>
      <c r="E106" s="18">
        <v>5</v>
      </c>
      <c r="F106" s="19"/>
      <c r="G106" s="20">
        <v>0.23</v>
      </c>
      <c r="H106" s="19">
        <f t="shared" si="12"/>
        <v>0</v>
      </c>
      <c r="I106" s="19">
        <f t="shared" si="13"/>
        <v>0</v>
      </c>
      <c r="J106" s="19">
        <f t="shared" si="14"/>
        <v>0</v>
      </c>
      <c r="K106" s="19">
        <f t="shared" si="15"/>
        <v>0</v>
      </c>
    </row>
    <row r="107" spans="1:11" ht="28.8" customHeight="1" x14ac:dyDescent="0.3">
      <c r="A107" s="15">
        <v>99</v>
      </c>
      <c r="B107" s="16" t="s">
        <v>261</v>
      </c>
      <c r="C107" s="23" t="s">
        <v>262</v>
      </c>
      <c r="D107" s="17" t="s">
        <v>263</v>
      </c>
      <c r="E107" s="18">
        <v>2</v>
      </c>
      <c r="F107" s="19"/>
      <c r="G107" s="20">
        <v>0.23</v>
      </c>
      <c r="H107" s="19">
        <f t="shared" si="12"/>
        <v>0</v>
      </c>
      <c r="I107" s="19">
        <f t="shared" si="13"/>
        <v>0</v>
      </c>
      <c r="J107" s="19">
        <f t="shared" si="14"/>
        <v>0</v>
      </c>
      <c r="K107" s="19">
        <f t="shared" si="15"/>
        <v>0</v>
      </c>
    </row>
    <row r="108" spans="1:11" ht="15" customHeight="1" x14ac:dyDescent="0.3">
      <c r="A108" s="5"/>
      <c r="B108" s="24"/>
      <c r="C108" s="8" t="s">
        <v>264</v>
      </c>
      <c r="D108" s="14"/>
      <c r="E108" s="9"/>
      <c r="F108" s="9"/>
      <c r="G108" s="9"/>
      <c r="H108" s="9"/>
      <c r="I108" s="9"/>
      <c r="J108" s="9"/>
      <c r="K108" s="9"/>
    </row>
    <row r="109" spans="1:11" ht="28.8" customHeight="1" x14ac:dyDescent="0.3">
      <c r="A109" s="15">
        <v>100</v>
      </c>
      <c r="B109" s="16" t="s">
        <v>265</v>
      </c>
      <c r="C109" s="17" t="s">
        <v>266</v>
      </c>
      <c r="D109" s="17" t="s">
        <v>234</v>
      </c>
      <c r="E109" s="18">
        <v>3</v>
      </c>
      <c r="F109" s="19"/>
      <c r="G109" s="20">
        <v>0.23</v>
      </c>
      <c r="H109" s="19">
        <f t="shared" ref="H109:H133" si="16">F109*1.23</f>
        <v>0</v>
      </c>
      <c r="I109" s="19">
        <f t="shared" ref="I109:I133" si="17">E109*F109</f>
        <v>0</v>
      </c>
      <c r="J109" s="19">
        <f t="shared" ref="J109:J133" si="18">I109*0.23</f>
        <v>0</v>
      </c>
      <c r="K109" s="19">
        <f t="shared" ref="K109:K133" si="19">I109+J109</f>
        <v>0</v>
      </c>
    </row>
    <row r="110" spans="1:11" ht="15" customHeight="1" x14ac:dyDescent="0.3">
      <c r="A110" s="15">
        <v>101</v>
      </c>
      <c r="B110" s="16" t="s">
        <v>267</v>
      </c>
      <c r="C110" s="17" t="s">
        <v>268</v>
      </c>
      <c r="D110" s="17" t="s">
        <v>269</v>
      </c>
      <c r="E110" s="18">
        <v>2</v>
      </c>
      <c r="F110" s="19"/>
      <c r="G110" s="20">
        <v>0.23</v>
      </c>
      <c r="H110" s="19">
        <f t="shared" si="16"/>
        <v>0</v>
      </c>
      <c r="I110" s="19">
        <f t="shared" si="17"/>
        <v>0</v>
      </c>
      <c r="J110" s="19">
        <f t="shared" si="18"/>
        <v>0</v>
      </c>
      <c r="K110" s="19">
        <f t="shared" si="19"/>
        <v>0</v>
      </c>
    </row>
    <row r="111" spans="1:11" ht="39.6" customHeight="1" x14ac:dyDescent="0.3">
      <c r="A111" s="15">
        <v>102</v>
      </c>
      <c r="B111" s="16" t="s">
        <v>270</v>
      </c>
      <c r="C111" s="17" t="s">
        <v>266</v>
      </c>
      <c r="D111" s="17" t="s">
        <v>240</v>
      </c>
      <c r="E111" s="18">
        <v>2</v>
      </c>
      <c r="F111" s="19"/>
      <c r="G111" s="20">
        <v>0.23</v>
      </c>
      <c r="H111" s="19">
        <f t="shared" si="16"/>
        <v>0</v>
      </c>
      <c r="I111" s="19">
        <f t="shared" si="17"/>
        <v>0</v>
      </c>
      <c r="J111" s="19">
        <f t="shared" si="18"/>
        <v>0</v>
      </c>
      <c r="K111" s="19">
        <f t="shared" si="19"/>
        <v>0</v>
      </c>
    </row>
    <row r="112" spans="1:11" ht="15" customHeight="1" x14ac:dyDescent="0.3">
      <c r="A112" s="15">
        <v>103</v>
      </c>
      <c r="B112" s="16" t="s">
        <v>271</v>
      </c>
      <c r="C112" s="17" t="s">
        <v>272</v>
      </c>
      <c r="D112" s="83" t="s">
        <v>243</v>
      </c>
      <c r="E112" s="18">
        <v>4</v>
      </c>
      <c r="F112" s="19"/>
      <c r="G112" s="20">
        <v>0.23</v>
      </c>
      <c r="H112" s="19">
        <f t="shared" si="16"/>
        <v>0</v>
      </c>
      <c r="I112" s="19">
        <f t="shared" si="17"/>
        <v>0</v>
      </c>
      <c r="J112" s="19">
        <f t="shared" si="18"/>
        <v>0</v>
      </c>
      <c r="K112" s="19">
        <f t="shared" si="19"/>
        <v>0</v>
      </c>
    </row>
    <row r="113" spans="1:11" ht="15" customHeight="1" x14ac:dyDescent="0.3">
      <c r="A113" s="15">
        <v>104</v>
      </c>
      <c r="B113" s="16" t="s">
        <v>273</v>
      </c>
      <c r="C113" s="17" t="s">
        <v>274</v>
      </c>
      <c r="D113" s="84"/>
      <c r="E113" s="18">
        <v>4</v>
      </c>
      <c r="F113" s="19"/>
      <c r="G113" s="20">
        <v>0.23</v>
      </c>
      <c r="H113" s="19">
        <f t="shared" si="16"/>
        <v>0</v>
      </c>
      <c r="I113" s="19">
        <f t="shared" si="17"/>
        <v>0</v>
      </c>
      <c r="J113" s="19">
        <f t="shared" si="18"/>
        <v>0</v>
      </c>
      <c r="K113" s="19">
        <f t="shared" si="19"/>
        <v>0</v>
      </c>
    </row>
    <row r="114" spans="1:11" ht="15" customHeight="1" x14ac:dyDescent="0.3">
      <c r="A114" s="15">
        <v>105</v>
      </c>
      <c r="B114" s="16" t="s">
        <v>275</v>
      </c>
      <c r="C114" s="17" t="s">
        <v>276</v>
      </c>
      <c r="D114" s="84"/>
      <c r="E114" s="18">
        <v>4</v>
      </c>
      <c r="F114" s="19"/>
      <c r="G114" s="20">
        <v>0.23</v>
      </c>
      <c r="H114" s="19">
        <f t="shared" si="16"/>
        <v>0</v>
      </c>
      <c r="I114" s="19">
        <f t="shared" si="17"/>
        <v>0</v>
      </c>
      <c r="J114" s="19">
        <f t="shared" si="18"/>
        <v>0</v>
      </c>
      <c r="K114" s="19">
        <f t="shared" si="19"/>
        <v>0</v>
      </c>
    </row>
    <row r="115" spans="1:11" ht="15" customHeight="1" x14ac:dyDescent="0.3">
      <c r="A115" s="15">
        <v>106</v>
      </c>
      <c r="B115" s="16" t="s">
        <v>277</v>
      </c>
      <c r="C115" s="17" t="s">
        <v>272</v>
      </c>
      <c r="D115" s="83" t="s">
        <v>247</v>
      </c>
      <c r="E115" s="18">
        <v>4</v>
      </c>
      <c r="F115" s="19"/>
      <c r="G115" s="20">
        <v>0.23</v>
      </c>
      <c r="H115" s="19">
        <f t="shared" si="16"/>
        <v>0</v>
      </c>
      <c r="I115" s="19">
        <f t="shared" si="17"/>
        <v>0</v>
      </c>
      <c r="J115" s="19">
        <f t="shared" si="18"/>
        <v>0</v>
      </c>
      <c r="K115" s="19">
        <f t="shared" si="19"/>
        <v>0</v>
      </c>
    </row>
    <row r="116" spans="1:11" ht="30.6" customHeight="1" x14ac:dyDescent="0.3">
      <c r="A116" s="15">
        <v>107</v>
      </c>
      <c r="B116" s="16" t="s">
        <v>278</v>
      </c>
      <c r="C116" s="17" t="s">
        <v>274</v>
      </c>
      <c r="D116" s="84"/>
      <c r="E116" s="18">
        <v>4</v>
      </c>
      <c r="F116" s="19"/>
      <c r="G116" s="20">
        <v>0.23</v>
      </c>
      <c r="H116" s="19">
        <f t="shared" si="16"/>
        <v>0</v>
      </c>
      <c r="I116" s="19">
        <f t="shared" si="17"/>
        <v>0</v>
      </c>
      <c r="J116" s="19">
        <f t="shared" si="18"/>
        <v>0</v>
      </c>
      <c r="K116" s="19">
        <f t="shared" si="19"/>
        <v>0</v>
      </c>
    </row>
    <row r="117" spans="1:11" ht="15" customHeight="1" x14ac:dyDescent="0.3">
      <c r="A117" s="15">
        <v>108</v>
      </c>
      <c r="B117" s="16" t="s">
        <v>279</v>
      </c>
      <c r="C117" s="17" t="s">
        <v>276</v>
      </c>
      <c r="D117" s="84"/>
      <c r="E117" s="18">
        <v>4</v>
      </c>
      <c r="F117" s="19"/>
      <c r="G117" s="20">
        <v>0.23</v>
      </c>
      <c r="H117" s="19">
        <f t="shared" si="16"/>
        <v>0</v>
      </c>
      <c r="I117" s="19">
        <f t="shared" si="17"/>
        <v>0</v>
      </c>
      <c r="J117" s="19">
        <f t="shared" si="18"/>
        <v>0</v>
      </c>
      <c r="K117" s="19">
        <f t="shared" si="19"/>
        <v>0</v>
      </c>
    </row>
    <row r="118" spans="1:11" ht="14.4" customHeight="1" x14ac:dyDescent="0.3">
      <c r="A118" s="15">
        <v>109</v>
      </c>
      <c r="B118" s="16" t="s">
        <v>280</v>
      </c>
      <c r="C118" s="17" t="s">
        <v>281</v>
      </c>
      <c r="D118" s="83" t="s">
        <v>254</v>
      </c>
      <c r="E118" s="18">
        <v>4</v>
      </c>
      <c r="F118" s="19"/>
      <c r="G118" s="20">
        <v>0.23</v>
      </c>
      <c r="H118" s="19">
        <f t="shared" si="16"/>
        <v>0</v>
      </c>
      <c r="I118" s="19">
        <f t="shared" si="17"/>
        <v>0</v>
      </c>
      <c r="J118" s="19">
        <f t="shared" si="18"/>
        <v>0</v>
      </c>
      <c r="K118" s="19">
        <f t="shared" si="19"/>
        <v>0</v>
      </c>
    </row>
    <row r="119" spans="1:11" ht="16.2" customHeight="1" x14ac:dyDescent="0.3">
      <c r="A119" s="15">
        <v>110</v>
      </c>
      <c r="B119" s="16" t="s">
        <v>282</v>
      </c>
      <c r="C119" s="17" t="s">
        <v>283</v>
      </c>
      <c r="D119" s="84"/>
      <c r="E119" s="18">
        <v>4</v>
      </c>
      <c r="F119" s="19"/>
      <c r="G119" s="20">
        <v>0.23</v>
      </c>
      <c r="H119" s="19">
        <f t="shared" si="16"/>
        <v>0</v>
      </c>
      <c r="I119" s="19">
        <f t="shared" si="17"/>
        <v>0</v>
      </c>
      <c r="J119" s="19">
        <f t="shared" si="18"/>
        <v>0</v>
      </c>
      <c r="K119" s="19">
        <f t="shared" si="19"/>
        <v>0</v>
      </c>
    </row>
    <row r="120" spans="1:11" ht="27" customHeight="1" x14ac:dyDescent="0.3">
      <c r="A120" s="15">
        <v>111</v>
      </c>
      <c r="B120" s="16" t="s">
        <v>284</v>
      </c>
      <c r="C120" s="17" t="s">
        <v>285</v>
      </c>
      <c r="D120" s="84"/>
      <c r="E120" s="18">
        <v>4</v>
      </c>
      <c r="F120" s="19"/>
      <c r="G120" s="20">
        <v>0.23</v>
      </c>
      <c r="H120" s="19">
        <f t="shared" si="16"/>
        <v>0</v>
      </c>
      <c r="I120" s="19">
        <f t="shared" si="17"/>
        <v>0</v>
      </c>
      <c r="J120" s="19">
        <f t="shared" si="18"/>
        <v>0</v>
      </c>
      <c r="K120" s="19">
        <f t="shared" si="19"/>
        <v>0</v>
      </c>
    </row>
    <row r="121" spans="1:11" ht="15" customHeight="1" x14ac:dyDescent="0.3">
      <c r="A121" s="15">
        <v>112</v>
      </c>
      <c r="B121" s="16" t="s">
        <v>286</v>
      </c>
      <c r="C121" s="17" t="s">
        <v>287</v>
      </c>
      <c r="D121" s="84"/>
      <c r="E121" s="18">
        <v>4</v>
      </c>
      <c r="F121" s="19"/>
      <c r="G121" s="20">
        <v>0.23</v>
      </c>
      <c r="H121" s="19">
        <f t="shared" si="16"/>
        <v>0</v>
      </c>
      <c r="I121" s="19">
        <f t="shared" si="17"/>
        <v>0</v>
      </c>
      <c r="J121" s="19">
        <f t="shared" si="18"/>
        <v>0</v>
      </c>
      <c r="K121" s="19">
        <f t="shared" si="19"/>
        <v>0</v>
      </c>
    </row>
    <row r="122" spans="1:11" ht="15" customHeight="1" x14ac:dyDescent="0.3">
      <c r="A122" s="15">
        <v>113</v>
      </c>
      <c r="B122" s="16" t="s">
        <v>288</v>
      </c>
      <c r="C122" s="17" t="s">
        <v>289</v>
      </c>
      <c r="D122" s="17" t="s">
        <v>251</v>
      </c>
      <c r="E122" s="18">
        <v>8</v>
      </c>
      <c r="F122" s="19"/>
      <c r="G122" s="20">
        <v>0.23</v>
      </c>
      <c r="H122" s="19">
        <f t="shared" si="16"/>
        <v>0</v>
      </c>
      <c r="I122" s="19">
        <f t="shared" si="17"/>
        <v>0</v>
      </c>
      <c r="J122" s="19">
        <f t="shared" si="18"/>
        <v>0</v>
      </c>
      <c r="K122" s="19">
        <f t="shared" si="19"/>
        <v>0</v>
      </c>
    </row>
    <row r="123" spans="1:11" ht="15" customHeight="1" x14ac:dyDescent="0.3">
      <c r="A123" s="15">
        <v>114</v>
      </c>
      <c r="B123" s="16" t="s">
        <v>290</v>
      </c>
      <c r="C123" s="17" t="s">
        <v>291</v>
      </c>
      <c r="D123" s="83" t="s">
        <v>257</v>
      </c>
      <c r="E123" s="18">
        <v>2</v>
      </c>
      <c r="F123" s="19"/>
      <c r="G123" s="20">
        <v>0.23</v>
      </c>
      <c r="H123" s="19">
        <f t="shared" si="16"/>
        <v>0</v>
      </c>
      <c r="I123" s="19">
        <f t="shared" si="17"/>
        <v>0</v>
      </c>
      <c r="J123" s="19">
        <f t="shared" si="18"/>
        <v>0</v>
      </c>
      <c r="K123" s="19">
        <f t="shared" si="19"/>
        <v>0</v>
      </c>
    </row>
    <row r="124" spans="1:11" ht="15" customHeight="1" x14ac:dyDescent="0.3">
      <c r="A124" s="15">
        <v>115</v>
      </c>
      <c r="B124" s="16" t="s">
        <v>292</v>
      </c>
      <c r="C124" s="17" t="s">
        <v>293</v>
      </c>
      <c r="D124" s="84"/>
      <c r="E124" s="18">
        <v>2</v>
      </c>
      <c r="F124" s="19"/>
      <c r="G124" s="20">
        <v>0.23</v>
      </c>
      <c r="H124" s="19">
        <f t="shared" si="16"/>
        <v>0</v>
      </c>
      <c r="I124" s="19">
        <f t="shared" si="17"/>
        <v>0</v>
      </c>
      <c r="J124" s="19">
        <f t="shared" si="18"/>
        <v>0</v>
      </c>
      <c r="K124" s="19">
        <f t="shared" si="19"/>
        <v>0</v>
      </c>
    </row>
    <row r="125" spans="1:11" ht="15" customHeight="1" x14ac:dyDescent="0.3">
      <c r="A125" s="15">
        <v>116</v>
      </c>
      <c r="B125" s="16" t="s">
        <v>294</v>
      </c>
      <c r="C125" s="17" t="s">
        <v>295</v>
      </c>
      <c r="D125" s="84"/>
      <c r="E125" s="18">
        <v>2</v>
      </c>
      <c r="F125" s="19"/>
      <c r="G125" s="20">
        <v>0.23</v>
      </c>
      <c r="H125" s="19">
        <f t="shared" si="16"/>
        <v>0</v>
      </c>
      <c r="I125" s="19">
        <f t="shared" si="17"/>
        <v>0</v>
      </c>
      <c r="J125" s="19">
        <f t="shared" si="18"/>
        <v>0</v>
      </c>
      <c r="K125" s="19">
        <f t="shared" si="19"/>
        <v>0</v>
      </c>
    </row>
    <row r="126" spans="1:11" ht="14.4" customHeight="1" x14ac:dyDescent="0.3">
      <c r="A126" s="15">
        <v>117</v>
      </c>
      <c r="B126" s="16" t="s">
        <v>296</v>
      </c>
      <c r="C126" s="17" t="s">
        <v>297</v>
      </c>
      <c r="D126" s="83" t="s">
        <v>260</v>
      </c>
      <c r="E126" s="18">
        <v>4</v>
      </c>
      <c r="F126" s="19"/>
      <c r="G126" s="20">
        <v>0.23</v>
      </c>
      <c r="H126" s="19">
        <f t="shared" si="16"/>
        <v>0</v>
      </c>
      <c r="I126" s="19">
        <f t="shared" si="17"/>
        <v>0</v>
      </c>
      <c r="J126" s="19">
        <f t="shared" si="18"/>
        <v>0</v>
      </c>
      <c r="K126" s="19">
        <f t="shared" si="19"/>
        <v>0</v>
      </c>
    </row>
    <row r="127" spans="1:11" ht="15" customHeight="1" x14ac:dyDescent="0.3">
      <c r="A127" s="15">
        <v>118</v>
      </c>
      <c r="B127" s="16" t="s">
        <v>298</v>
      </c>
      <c r="C127" s="17" t="s">
        <v>299</v>
      </c>
      <c r="D127" s="84"/>
      <c r="E127" s="18">
        <v>4</v>
      </c>
      <c r="F127" s="19"/>
      <c r="G127" s="20">
        <v>0.23</v>
      </c>
      <c r="H127" s="19">
        <f t="shared" si="16"/>
        <v>0</v>
      </c>
      <c r="I127" s="19">
        <f t="shared" si="17"/>
        <v>0</v>
      </c>
      <c r="J127" s="19">
        <f t="shared" si="18"/>
        <v>0</v>
      </c>
      <c r="K127" s="19">
        <f t="shared" si="19"/>
        <v>0</v>
      </c>
    </row>
    <row r="128" spans="1:11" ht="15" customHeight="1" x14ac:dyDescent="0.3">
      <c r="A128" s="15">
        <v>119</v>
      </c>
      <c r="B128" s="16" t="s">
        <v>300</v>
      </c>
      <c r="C128" s="17" t="s">
        <v>301</v>
      </c>
      <c r="D128" s="84"/>
      <c r="E128" s="18">
        <v>4</v>
      </c>
      <c r="F128" s="19"/>
      <c r="G128" s="20">
        <v>0.23</v>
      </c>
      <c r="H128" s="19">
        <f t="shared" si="16"/>
        <v>0</v>
      </c>
      <c r="I128" s="19">
        <f t="shared" si="17"/>
        <v>0</v>
      </c>
      <c r="J128" s="19">
        <f t="shared" si="18"/>
        <v>0</v>
      </c>
      <c r="K128" s="19">
        <f t="shared" si="19"/>
        <v>0</v>
      </c>
    </row>
    <row r="129" spans="1:11" ht="15" customHeight="1" x14ac:dyDescent="0.3">
      <c r="A129" s="15">
        <v>120</v>
      </c>
      <c r="B129" s="16" t="s">
        <v>302</v>
      </c>
      <c r="C129" s="17" t="s">
        <v>303</v>
      </c>
      <c r="D129" s="84"/>
      <c r="E129" s="18">
        <v>4</v>
      </c>
      <c r="F129" s="19"/>
      <c r="G129" s="20">
        <v>0.23</v>
      </c>
      <c r="H129" s="19">
        <f t="shared" si="16"/>
        <v>0</v>
      </c>
      <c r="I129" s="19">
        <f t="shared" si="17"/>
        <v>0</v>
      </c>
      <c r="J129" s="19">
        <f t="shared" si="18"/>
        <v>0</v>
      </c>
      <c r="K129" s="19">
        <f t="shared" si="19"/>
        <v>0</v>
      </c>
    </row>
    <row r="130" spans="1:11" ht="15" customHeight="1" x14ac:dyDescent="0.3">
      <c r="A130" s="15">
        <v>121</v>
      </c>
      <c r="B130" s="16" t="s">
        <v>304</v>
      </c>
      <c r="C130" s="22" t="s">
        <v>305</v>
      </c>
      <c r="D130" s="83" t="s">
        <v>263</v>
      </c>
      <c r="E130" s="18">
        <v>2</v>
      </c>
      <c r="F130" s="19"/>
      <c r="G130" s="20">
        <v>0.23</v>
      </c>
      <c r="H130" s="19">
        <f t="shared" si="16"/>
        <v>0</v>
      </c>
      <c r="I130" s="19">
        <f t="shared" si="17"/>
        <v>0</v>
      </c>
      <c r="J130" s="19">
        <f t="shared" si="18"/>
        <v>0</v>
      </c>
      <c r="K130" s="19">
        <f t="shared" si="19"/>
        <v>0</v>
      </c>
    </row>
    <row r="131" spans="1:11" ht="15" customHeight="1" x14ac:dyDescent="0.3">
      <c r="A131" s="15">
        <v>122</v>
      </c>
      <c r="B131" s="16" t="s">
        <v>306</v>
      </c>
      <c r="C131" s="22" t="s">
        <v>307</v>
      </c>
      <c r="D131" s="84"/>
      <c r="E131" s="18">
        <v>2</v>
      </c>
      <c r="F131" s="19"/>
      <c r="G131" s="20">
        <v>0.23</v>
      </c>
      <c r="H131" s="19">
        <f t="shared" si="16"/>
        <v>0</v>
      </c>
      <c r="I131" s="19">
        <f t="shared" si="17"/>
        <v>0</v>
      </c>
      <c r="J131" s="19">
        <f t="shared" si="18"/>
        <v>0</v>
      </c>
      <c r="K131" s="19">
        <f t="shared" si="19"/>
        <v>0</v>
      </c>
    </row>
    <row r="132" spans="1:11" ht="15" customHeight="1" x14ac:dyDescent="0.3">
      <c r="A132" s="15">
        <v>123</v>
      </c>
      <c r="B132" s="16" t="s">
        <v>308</v>
      </c>
      <c r="C132" s="22" t="s">
        <v>309</v>
      </c>
      <c r="D132" s="84"/>
      <c r="E132" s="18">
        <v>2</v>
      </c>
      <c r="F132" s="19"/>
      <c r="G132" s="20">
        <v>0.23</v>
      </c>
      <c r="H132" s="19">
        <f t="shared" si="16"/>
        <v>0</v>
      </c>
      <c r="I132" s="19">
        <f t="shared" si="17"/>
        <v>0</v>
      </c>
      <c r="J132" s="19">
        <f t="shared" si="18"/>
        <v>0</v>
      </c>
      <c r="K132" s="19">
        <f t="shared" si="19"/>
        <v>0</v>
      </c>
    </row>
    <row r="133" spans="1:11" ht="12.6" customHeight="1" x14ac:dyDescent="0.3">
      <c r="A133" s="15">
        <v>124</v>
      </c>
      <c r="B133" s="16" t="s">
        <v>310</v>
      </c>
      <c r="C133" s="22" t="s">
        <v>311</v>
      </c>
      <c r="D133" s="84"/>
      <c r="E133" s="18">
        <v>2</v>
      </c>
      <c r="F133" s="19"/>
      <c r="G133" s="20">
        <v>0.23</v>
      </c>
      <c r="H133" s="19">
        <f t="shared" si="16"/>
        <v>0</v>
      </c>
      <c r="I133" s="19">
        <f t="shared" si="17"/>
        <v>0</v>
      </c>
      <c r="J133" s="19">
        <f t="shared" si="18"/>
        <v>0</v>
      </c>
      <c r="K133" s="19">
        <f t="shared" si="19"/>
        <v>0</v>
      </c>
    </row>
    <row r="134" spans="1:11" ht="15" customHeight="1" x14ac:dyDescent="0.3">
      <c r="A134" s="5"/>
      <c r="B134" s="26"/>
      <c r="C134" s="7"/>
      <c r="D134" s="8" t="s">
        <v>312</v>
      </c>
      <c r="E134" s="9"/>
      <c r="F134" s="9"/>
      <c r="G134" s="9"/>
      <c r="H134" s="9"/>
      <c r="I134" s="9"/>
      <c r="J134" s="9"/>
      <c r="K134" s="9"/>
    </row>
    <row r="135" spans="1:11" ht="15" customHeight="1" x14ac:dyDescent="0.3">
      <c r="A135" s="10"/>
      <c r="B135" s="25"/>
      <c r="C135" s="12"/>
      <c r="D135" s="12"/>
      <c r="E135" s="13"/>
      <c r="F135" s="13"/>
      <c r="G135" s="13"/>
      <c r="H135" s="13"/>
      <c r="I135" s="13"/>
      <c r="J135" s="13"/>
      <c r="K135" s="13"/>
    </row>
    <row r="136" spans="1:11" ht="52.8" customHeight="1" x14ac:dyDescent="0.3">
      <c r="A136" s="5"/>
      <c r="B136" s="24"/>
      <c r="C136" s="8" t="s">
        <v>231</v>
      </c>
      <c r="D136" s="14"/>
      <c r="E136" s="9"/>
      <c r="F136" s="9"/>
      <c r="G136" s="9"/>
      <c r="H136" s="9"/>
      <c r="I136" s="9"/>
      <c r="J136" s="9"/>
      <c r="K136" s="9"/>
    </row>
    <row r="137" spans="1:11" ht="28.8" customHeight="1" x14ac:dyDescent="0.3">
      <c r="A137" s="15">
        <v>125</v>
      </c>
      <c r="B137" s="16" t="s">
        <v>313</v>
      </c>
      <c r="C137" s="17" t="s">
        <v>314</v>
      </c>
      <c r="D137" s="23" t="s">
        <v>315</v>
      </c>
      <c r="E137" s="18">
        <v>2</v>
      </c>
      <c r="F137" s="19"/>
      <c r="G137" s="20">
        <v>0.23</v>
      </c>
      <c r="H137" s="19">
        <f t="shared" ref="H137:H143" si="20">F137*1.23</f>
        <v>0</v>
      </c>
      <c r="I137" s="19">
        <f t="shared" ref="I137:I143" si="21">E137*F137</f>
        <v>0</v>
      </c>
      <c r="J137" s="19">
        <f t="shared" ref="J137:J143" si="22">I137*0.23</f>
        <v>0</v>
      </c>
      <c r="K137" s="19">
        <f t="shared" ref="K137:K143" si="23">I137+J137</f>
        <v>0</v>
      </c>
    </row>
    <row r="138" spans="1:11" ht="28.8" customHeight="1" x14ac:dyDescent="0.3">
      <c r="A138" s="15">
        <v>126</v>
      </c>
      <c r="B138" s="16" t="s">
        <v>316</v>
      </c>
      <c r="C138" s="17" t="s">
        <v>317</v>
      </c>
      <c r="D138" s="17" t="s">
        <v>318</v>
      </c>
      <c r="E138" s="18">
        <v>2</v>
      </c>
      <c r="F138" s="19"/>
      <c r="G138" s="20">
        <v>0.23</v>
      </c>
      <c r="H138" s="19">
        <f t="shared" si="20"/>
        <v>0</v>
      </c>
      <c r="I138" s="19">
        <f t="shared" si="21"/>
        <v>0</v>
      </c>
      <c r="J138" s="19">
        <f t="shared" si="22"/>
        <v>0</v>
      </c>
      <c r="K138" s="19">
        <f t="shared" si="23"/>
        <v>0</v>
      </c>
    </row>
    <row r="139" spans="1:11" ht="52.8" customHeight="1" x14ac:dyDescent="0.3">
      <c r="A139" s="15">
        <v>127</v>
      </c>
      <c r="B139" s="27" t="s">
        <v>319</v>
      </c>
      <c r="C139" s="17" t="s">
        <v>320</v>
      </c>
      <c r="D139" s="17" t="s">
        <v>321</v>
      </c>
      <c r="E139" s="18">
        <v>3</v>
      </c>
      <c r="F139" s="19"/>
      <c r="G139" s="20">
        <v>0.23</v>
      </c>
      <c r="H139" s="19">
        <f t="shared" si="20"/>
        <v>0</v>
      </c>
      <c r="I139" s="19">
        <f t="shared" si="21"/>
        <v>0</v>
      </c>
      <c r="J139" s="19">
        <f t="shared" si="22"/>
        <v>0</v>
      </c>
      <c r="K139" s="19">
        <f t="shared" si="23"/>
        <v>0</v>
      </c>
    </row>
    <row r="140" spans="1:11" ht="28.8" customHeight="1" x14ac:dyDescent="0.3">
      <c r="A140" s="15">
        <v>128</v>
      </c>
      <c r="B140" s="16" t="s">
        <v>322</v>
      </c>
      <c r="C140" s="17" t="s">
        <v>323</v>
      </c>
      <c r="D140" s="17" t="s">
        <v>324</v>
      </c>
      <c r="E140" s="18">
        <v>2</v>
      </c>
      <c r="F140" s="19"/>
      <c r="G140" s="20">
        <v>0.23</v>
      </c>
      <c r="H140" s="19">
        <f t="shared" si="20"/>
        <v>0</v>
      </c>
      <c r="I140" s="19">
        <f t="shared" si="21"/>
        <v>0</v>
      </c>
      <c r="J140" s="19">
        <f t="shared" si="22"/>
        <v>0</v>
      </c>
      <c r="K140" s="19">
        <f t="shared" si="23"/>
        <v>0</v>
      </c>
    </row>
    <row r="141" spans="1:11" ht="43.2" customHeight="1" x14ac:dyDescent="0.3">
      <c r="A141" s="15">
        <v>129</v>
      </c>
      <c r="B141" s="16" t="s">
        <v>325</v>
      </c>
      <c r="C141" s="17" t="s">
        <v>326</v>
      </c>
      <c r="D141" s="17" t="s">
        <v>327</v>
      </c>
      <c r="E141" s="18">
        <v>2</v>
      </c>
      <c r="F141" s="19"/>
      <c r="G141" s="20">
        <v>0.23</v>
      </c>
      <c r="H141" s="19">
        <f t="shared" si="20"/>
        <v>0</v>
      </c>
      <c r="I141" s="19">
        <f t="shared" si="21"/>
        <v>0</v>
      </c>
      <c r="J141" s="19">
        <f t="shared" si="22"/>
        <v>0</v>
      </c>
      <c r="K141" s="19">
        <f t="shared" si="23"/>
        <v>0</v>
      </c>
    </row>
    <row r="142" spans="1:11" ht="52.8" customHeight="1" x14ac:dyDescent="0.3">
      <c r="A142" s="15">
        <v>130</v>
      </c>
      <c r="B142" s="27" t="s">
        <v>328</v>
      </c>
      <c r="C142" s="17" t="s">
        <v>329</v>
      </c>
      <c r="D142" s="17" t="s">
        <v>330</v>
      </c>
      <c r="E142" s="18">
        <v>2</v>
      </c>
      <c r="F142" s="19"/>
      <c r="G142" s="20">
        <v>0.23</v>
      </c>
      <c r="H142" s="19">
        <f t="shared" si="20"/>
        <v>0</v>
      </c>
      <c r="I142" s="19">
        <f t="shared" si="21"/>
        <v>0</v>
      </c>
      <c r="J142" s="19">
        <f t="shared" si="22"/>
        <v>0</v>
      </c>
      <c r="K142" s="19">
        <f t="shared" si="23"/>
        <v>0</v>
      </c>
    </row>
    <row r="143" spans="1:11" ht="43.2" customHeight="1" x14ac:dyDescent="0.3">
      <c r="A143" s="15">
        <v>131</v>
      </c>
      <c r="B143" s="16" t="s">
        <v>322</v>
      </c>
      <c r="C143" s="22" t="s">
        <v>331</v>
      </c>
      <c r="D143" s="23" t="s">
        <v>332</v>
      </c>
      <c r="E143" s="18">
        <v>3</v>
      </c>
      <c r="F143" s="19"/>
      <c r="G143" s="20">
        <v>0.23</v>
      </c>
      <c r="H143" s="19">
        <f t="shared" si="20"/>
        <v>0</v>
      </c>
      <c r="I143" s="19">
        <f t="shared" si="21"/>
        <v>0</v>
      </c>
      <c r="J143" s="19">
        <f t="shared" si="22"/>
        <v>0</v>
      </c>
      <c r="K143" s="19">
        <f t="shared" si="23"/>
        <v>0</v>
      </c>
    </row>
    <row r="144" spans="1:11" ht="15" customHeight="1" x14ac:dyDescent="0.3">
      <c r="A144" s="5"/>
      <c r="B144" s="24"/>
      <c r="C144" s="8" t="s">
        <v>264</v>
      </c>
      <c r="D144" s="14"/>
      <c r="E144" s="9"/>
      <c r="F144" s="9"/>
      <c r="G144" s="9"/>
      <c r="H144" s="9"/>
      <c r="I144" s="9"/>
      <c r="J144" s="9"/>
      <c r="K144" s="9"/>
    </row>
    <row r="145" spans="1:11" ht="38.4" customHeight="1" x14ac:dyDescent="0.3">
      <c r="A145" s="15">
        <v>132</v>
      </c>
      <c r="B145" s="16" t="s">
        <v>333</v>
      </c>
      <c r="C145" s="17" t="s">
        <v>334</v>
      </c>
      <c r="D145" s="83" t="s">
        <v>315</v>
      </c>
      <c r="E145" s="18">
        <v>2</v>
      </c>
      <c r="F145" s="19"/>
      <c r="G145" s="20">
        <v>0.23</v>
      </c>
      <c r="H145" s="19">
        <f t="shared" ref="H145:H162" si="24">F145*1.23</f>
        <v>0</v>
      </c>
      <c r="I145" s="19">
        <f t="shared" ref="I145:I162" si="25">E145*F145</f>
        <v>0</v>
      </c>
      <c r="J145" s="19">
        <f t="shared" ref="J145:J162" si="26">I145*0.23</f>
        <v>0</v>
      </c>
      <c r="K145" s="19">
        <f t="shared" ref="K145:K162" si="27">I145+J145</f>
        <v>0</v>
      </c>
    </row>
    <row r="146" spans="1:11" ht="28.8" customHeight="1" x14ac:dyDescent="0.3">
      <c r="A146" s="15">
        <v>133</v>
      </c>
      <c r="B146" s="16" t="s">
        <v>335</v>
      </c>
      <c r="C146" s="17" t="s">
        <v>336</v>
      </c>
      <c r="D146" s="84"/>
      <c r="E146" s="18">
        <v>2</v>
      </c>
      <c r="F146" s="19"/>
      <c r="G146" s="20">
        <v>0.23</v>
      </c>
      <c r="H146" s="19">
        <f t="shared" si="24"/>
        <v>0</v>
      </c>
      <c r="I146" s="19">
        <f t="shared" si="25"/>
        <v>0</v>
      </c>
      <c r="J146" s="19">
        <f t="shared" si="26"/>
        <v>0</v>
      </c>
      <c r="K146" s="19">
        <f t="shared" si="27"/>
        <v>0</v>
      </c>
    </row>
    <row r="147" spans="1:11" ht="15" customHeight="1" x14ac:dyDescent="0.3">
      <c r="A147" s="15">
        <v>134</v>
      </c>
      <c r="B147" s="16" t="s">
        <v>337</v>
      </c>
      <c r="C147" s="17" t="s">
        <v>338</v>
      </c>
      <c r="D147" s="84"/>
      <c r="E147" s="18">
        <v>2</v>
      </c>
      <c r="F147" s="19"/>
      <c r="G147" s="20">
        <v>0.23</v>
      </c>
      <c r="H147" s="19">
        <f t="shared" si="24"/>
        <v>0</v>
      </c>
      <c r="I147" s="19">
        <f t="shared" si="25"/>
        <v>0</v>
      </c>
      <c r="J147" s="19">
        <f t="shared" si="26"/>
        <v>0</v>
      </c>
      <c r="K147" s="19">
        <f t="shared" si="27"/>
        <v>0</v>
      </c>
    </row>
    <row r="148" spans="1:11" ht="33" customHeight="1" x14ac:dyDescent="0.3">
      <c r="A148" s="15">
        <v>135</v>
      </c>
      <c r="B148" s="16" t="s">
        <v>339</v>
      </c>
      <c r="C148" s="17" t="s">
        <v>340</v>
      </c>
      <c r="D148" s="83" t="s">
        <v>341</v>
      </c>
      <c r="E148" s="18">
        <v>2</v>
      </c>
      <c r="F148" s="19"/>
      <c r="G148" s="20">
        <v>0.23</v>
      </c>
      <c r="H148" s="19">
        <f t="shared" si="24"/>
        <v>0</v>
      </c>
      <c r="I148" s="19">
        <f t="shared" si="25"/>
        <v>0</v>
      </c>
      <c r="J148" s="19">
        <f t="shared" si="26"/>
        <v>0</v>
      </c>
      <c r="K148" s="19">
        <f t="shared" si="27"/>
        <v>0</v>
      </c>
    </row>
    <row r="149" spans="1:11" ht="28.8" customHeight="1" x14ac:dyDescent="0.3">
      <c r="A149" s="15">
        <v>136</v>
      </c>
      <c r="B149" s="16" t="s">
        <v>342</v>
      </c>
      <c r="C149" s="17" t="s">
        <v>343</v>
      </c>
      <c r="D149" s="84"/>
      <c r="E149" s="18">
        <v>2</v>
      </c>
      <c r="F149" s="19"/>
      <c r="G149" s="20">
        <v>0.23</v>
      </c>
      <c r="H149" s="19">
        <f t="shared" si="24"/>
        <v>0</v>
      </c>
      <c r="I149" s="19">
        <f t="shared" si="25"/>
        <v>0</v>
      </c>
      <c r="J149" s="19">
        <f t="shared" si="26"/>
        <v>0</v>
      </c>
      <c r="K149" s="19">
        <f t="shared" si="27"/>
        <v>0</v>
      </c>
    </row>
    <row r="150" spans="1:11" ht="15" customHeight="1" x14ac:dyDescent="0.3">
      <c r="A150" s="15">
        <v>137</v>
      </c>
      <c r="B150" s="16" t="s">
        <v>344</v>
      </c>
      <c r="C150" s="17" t="s">
        <v>345</v>
      </c>
      <c r="D150" s="84"/>
      <c r="E150" s="18">
        <v>2</v>
      </c>
      <c r="F150" s="19"/>
      <c r="G150" s="20">
        <v>0.23</v>
      </c>
      <c r="H150" s="19">
        <f t="shared" si="24"/>
        <v>0</v>
      </c>
      <c r="I150" s="19">
        <f t="shared" si="25"/>
        <v>0</v>
      </c>
      <c r="J150" s="19">
        <f t="shared" si="26"/>
        <v>0</v>
      </c>
      <c r="K150" s="19">
        <f t="shared" si="27"/>
        <v>0</v>
      </c>
    </row>
    <row r="151" spans="1:11" ht="28.8" customHeight="1" x14ac:dyDescent="0.3">
      <c r="A151" s="15">
        <v>138</v>
      </c>
      <c r="B151" s="27" t="s">
        <v>346</v>
      </c>
      <c r="C151" s="17" t="s">
        <v>347</v>
      </c>
      <c r="D151" s="83" t="s">
        <v>321</v>
      </c>
      <c r="E151" s="18">
        <v>3</v>
      </c>
      <c r="F151" s="19"/>
      <c r="G151" s="20">
        <v>0.23</v>
      </c>
      <c r="H151" s="19">
        <f t="shared" si="24"/>
        <v>0</v>
      </c>
      <c r="I151" s="19">
        <f t="shared" si="25"/>
        <v>0</v>
      </c>
      <c r="J151" s="19">
        <f t="shared" si="26"/>
        <v>0</v>
      </c>
      <c r="K151" s="19">
        <f t="shared" si="27"/>
        <v>0</v>
      </c>
    </row>
    <row r="152" spans="1:11" ht="28.8" customHeight="1" x14ac:dyDescent="0.3">
      <c r="A152" s="15">
        <v>139</v>
      </c>
      <c r="B152" s="27" t="s">
        <v>348</v>
      </c>
      <c r="C152" s="17" t="s">
        <v>349</v>
      </c>
      <c r="D152" s="84"/>
      <c r="E152" s="18">
        <v>3</v>
      </c>
      <c r="F152" s="19"/>
      <c r="G152" s="20">
        <v>0.23</v>
      </c>
      <c r="H152" s="19">
        <f t="shared" si="24"/>
        <v>0</v>
      </c>
      <c r="I152" s="19">
        <f t="shared" si="25"/>
        <v>0</v>
      </c>
      <c r="J152" s="19">
        <f t="shared" si="26"/>
        <v>0</v>
      </c>
      <c r="K152" s="19">
        <f t="shared" si="27"/>
        <v>0</v>
      </c>
    </row>
    <row r="153" spans="1:11" ht="15" customHeight="1" x14ac:dyDescent="0.3">
      <c r="A153" s="15">
        <v>140</v>
      </c>
      <c r="B153" s="27" t="s">
        <v>350</v>
      </c>
      <c r="C153" s="17" t="s">
        <v>351</v>
      </c>
      <c r="D153" s="84"/>
      <c r="E153" s="18">
        <v>3</v>
      </c>
      <c r="F153" s="19"/>
      <c r="G153" s="20">
        <v>0.23</v>
      </c>
      <c r="H153" s="19">
        <f t="shared" si="24"/>
        <v>0</v>
      </c>
      <c r="I153" s="19">
        <f t="shared" si="25"/>
        <v>0</v>
      </c>
      <c r="J153" s="19">
        <f t="shared" si="26"/>
        <v>0</v>
      </c>
      <c r="K153" s="19">
        <f t="shared" si="27"/>
        <v>0</v>
      </c>
    </row>
    <row r="154" spans="1:11" ht="28.8" customHeight="1" x14ac:dyDescent="0.3">
      <c r="A154" s="15">
        <v>141</v>
      </c>
      <c r="B154" s="16" t="s">
        <v>352</v>
      </c>
      <c r="C154" s="17" t="s">
        <v>353</v>
      </c>
      <c r="D154" s="83" t="s">
        <v>324</v>
      </c>
      <c r="E154" s="18">
        <v>2</v>
      </c>
      <c r="F154" s="19"/>
      <c r="G154" s="20">
        <v>0.23</v>
      </c>
      <c r="H154" s="19">
        <f t="shared" si="24"/>
        <v>0</v>
      </c>
      <c r="I154" s="19">
        <f t="shared" si="25"/>
        <v>0</v>
      </c>
      <c r="J154" s="19">
        <f t="shared" si="26"/>
        <v>0</v>
      </c>
      <c r="K154" s="19">
        <f t="shared" si="27"/>
        <v>0</v>
      </c>
    </row>
    <row r="155" spans="1:11" ht="28.8" customHeight="1" x14ac:dyDescent="0.3">
      <c r="A155" s="15">
        <v>142</v>
      </c>
      <c r="B155" s="16" t="s">
        <v>354</v>
      </c>
      <c r="C155" s="17" t="s">
        <v>355</v>
      </c>
      <c r="D155" s="84"/>
      <c r="E155" s="18">
        <v>2</v>
      </c>
      <c r="F155" s="19"/>
      <c r="G155" s="20">
        <v>0.23</v>
      </c>
      <c r="H155" s="19">
        <f t="shared" si="24"/>
        <v>0</v>
      </c>
      <c r="I155" s="19">
        <f t="shared" si="25"/>
        <v>0</v>
      </c>
      <c r="J155" s="19">
        <f t="shared" si="26"/>
        <v>0</v>
      </c>
      <c r="K155" s="19">
        <f t="shared" si="27"/>
        <v>0</v>
      </c>
    </row>
    <row r="156" spans="1:11" ht="15" customHeight="1" x14ac:dyDescent="0.3">
      <c r="A156" s="15">
        <v>143</v>
      </c>
      <c r="B156" s="16" t="s">
        <v>356</v>
      </c>
      <c r="C156" s="17" t="s">
        <v>357</v>
      </c>
      <c r="D156" s="84"/>
      <c r="E156" s="18">
        <v>2</v>
      </c>
      <c r="F156" s="19"/>
      <c r="G156" s="20">
        <v>0.23</v>
      </c>
      <c r="H156" s="19">
        <f t="shared" si="24"/>
        <v>0</v>
      </c>
      <c r="I156" s="19">
        <f t="shared" si="25"/>
        <v>0</v>
      </c>
      <c r="J156" s="19">
        <f t="shared" si="26"/>
        <v>0</v>
      </c>
      <c r="K156" s="19">
        <f t="shared" si="27"/>
        <v>0</v>
      </c>
    </row>
    <row r="157" spans="1:11" ht="28.8" customHeight="1" x14ac:dyDescent="0.3">
      <c r="A157" s="15">
        <v>144</v>
      </c>
      <c r="B157" s="16" t="s">
        <v>358</v>
      </c>
      <c r="C157" s="17" t="s">
        <v>359</v>
      </c>
      <c r="D157" s="83" t="s">
        <v>327</v>
      </c>
      <c r="E157" s="18">
        <v>2</v>
      </c>
      <c r="F157" s="19"/>
      <c r="G157" s="20">
        <v>0.23</v>
      </c>
      <c r="H157" s="19">
        <f t="shared" si="24"/>
        <v>0</v>
      </c>
      <c r="I157" s="19">
        <f t="shared" si="25"/>
        <v>0</v>
      </c>
      <c r="J157" s="19">
        <f t="shared" si="26"/>
        <v>0</v>
      </c>
      <c r="K157" s="19">
        <f t="shared" si="27"/>
        <v>0</v>
      </c>
    </row>
    <row r="158" spans="1:11" ht="28.8" customHeight="1" x14ac:dyDescent="0.3">
      <c r="A158" s="15">
        <v>145</v>
      </c>
      <c r="B158" s="16" t="s">
        <v>360</v>
      </c>
      <c r="C158" s="17" t="s">
        <v>361</v>
      </c>
      <c r="D158" s="84"/>
      <c r="E158" s="18">
        <v>2</v>
      </c>
      <c r="F158" s="19"/>
      <c r="G158" s="20">
        <v>0.23</v>
      </c>
      <c r="H158" s="19">
        <f t="shared" si="24"/>
        <v>0</v>
      </c>
      <c r="I158" s="19">
        <f t="shared" si="25"/>
        <v>0</v>
      </c>
      <c r="J158" s="19">
        <f t="shared" si="26"/>
        <v>0</v>
      </c>
      <c r="K158" s="19">
        <f t="shared" si="27"/>
        <v>0</v>
      </c>
    </row>
    <row r="159" spans="1:11" ht="39.6" customHeight="1" x14ac:dyDescent="0.3">
      <c r="A159" s="15">
        <v>146</v>
      </c>
      <c r="B159" s="16" t="s">
        <v>362</v>
      </c>
      <c r="C159" s="17" t="s">
        <v>363</v>
      </c>
      <c r="D159" s="84"/>
      <c r="E159" s="18">
        <v>2</v>
      </c>
      <c r="F159" s="19"/>
      <c r="G159" s="20">
        <v>0.23</v>
      </c>
      <c r="H159" s="19">
        <f t="shared" si="24"/>
        <v>0</v>
      </c>
      <c r="I159" s="19">
        <f t="shared" si="25"/>
        <v>0</v>
      </c>
      <c r="J159" s="19">
        <f t="shared" si="26"/>
        <v>0</v>
      </c>
      <c r="K159" s="19">
        <f t="shared" si="27"/>
        <v>0</v>
      </c>
    </row>
    <row r="160" spans="1:11" ht="28.8" customHeight="1" x14ac:dyDescent="0.3">
      <c r="A160" s="15">
        <v>147</v>
      </c>
      <c r="B160" s="27" t="s">
        <v>364</v>
      </c>
      <c r="C160" s="17" t="s">
        <v>334</v>
      </c>
      <c r="D160" s="83" t="s">
        <v>330</v>
      </c>
      <c r="E160" s="18">
        <v>2</v>
      </c>
      <c r="F160" s="19"/>
      <c r="G160" s="20">
        <v>0.23</v>
      </c>
      <c r="H160" s="19">
        <f t="shared" si="24"/>
        <v>0</v>
      </c>
      <c r="I160" s="19">
        <f t="shared" si="25"/>
        <v>0</v>
      </c>
      <c r="J160" s="19">
        <f t="shared" si="26"/>
        <v>0</v>
      </c>
      <c r="K160" s="19">
        <f t="shared" si="27"/>
        <v>0</v>
      </c>
    </row>
    <row r="161" spans="1:11" ht="28.8" customHeight="1" x14ac:dyDescent="0.3">
      <c r="A161" s="15">
        <v>148</v>
      </c>
      <c r="B161" s="27" t="s">
        <v>365</v>
      </c>
      <c r="C161" s="17" t="s">
        <v>336</v>
      </c>
      <c r="D161" s="84"/>
      <c r="E161" s="18">
        <v>2</v>
      </c>
      <c r="F161" s="19"/>
      <c r="G161" s="20">
        <v>0.23</v>
      </c>
      <c r="H161" s="19">
        <f t="shared" si="24"/>
        <v>0</v>
      </c>
      <c r="I161" s="19">
        <f t="shared" si="25"/>
        <v>0</v>
      </c>
      <c r="J161" s="19">
        <f t="shared" si="26"/>
        <v>0</v>
      </c>
      <c r="K161" s="19">
        <f t="shared" si="27"/>
        <v>0</v>
      </c>
    </row>
    <row r="162" spans="1:11" ht="15" customHeight="1" x14ac:dyDescent="0.3">
      <c r="A162" s="15">
        <v>149</v>
      </c>
      <c r="B162" s="27" t="s">
        <v>366</v>
      </c>
      <c r="C162" s="17" t="s">
        <v>338</v>
      </c>
      <c r="D162" s="84"/>
      <c r="E162" s="18">
        <v>2</v>
      </c>
      <c r="F162" s="19"/>
      <c r="G162" s="20">
        <v>0.23</v>
      </c>
      <c r="H162" s="19">
        <f t="shared" si="24"/>
        <v>0</v>
      </c>
      <c r="I162" s="19">
        <f t="shared" si="25"/>
        <v>0</v>
      </c>
      <c r="J162" s="19">
        <f t="shared" si="26"/>
        <v>0</v>
      </c>
      <c r="K162" s="19">
        <f t="shared" si="27"/>
        <v>0</v>
      </c>
    </row>
    <row r="163" spans="1:11" ht="39.6" customHeight="1" x14ac:dyDescent="0.3">
      <c r="A163" s="5"/>
      <c r="B163" s="28"/>
      <c r="C163" s="7"/>
      <c r="D163" s="8" t="s">
        <v>367</v>
      </c>
      <c r="E163" s="9"/>
      <c r="F163" s="9"/>
      <c r="G163" s="9"/>
      <c r="H163" s="9"/>
      <c r="I163" s="9"/>
      <c r="J163" s="9"/>
      <c r="K163" s="9"/>
    </row>
    <row r="164" spans="1:11" ht="15" customHeight="1" x14ac:dyDescent="0.3">
      <c r="A164" s="5"/>
      <c r="B164" s="28"/>
      <c r="C164" s="8" t="s">
        <v>12</v>
      </c>
      <c r="D164" s="14"/>
      <c r="E164" s="9"/>
      <c r="F164" s="9"/>
      <c r="G164" s="9"/>
      <c r="H164" s="9"/>
      <c r="I164" s="9"/>
      <c r="J164" s="9"/>
      <c r="K164" s="9"/>
    </row>
    <row r="165" spans="1:11" ht="28.8" customHeight="1" x14ac:dyDescent="0.3">
      <c r="A165" s="15">
        <v>150</v>
      </c>
      <c r="B165" s="16" t="s">
        <v>368</v>
      </c>
      <c r="C165" s="17" t="s">
        <v>369</v>
      </c>
      <c r="D165" s="17" t="s">
        <v>370</v>
      </c>
      <c r="E165" s="18">
        <v>3</v>
      </c>
      <c r="F165" s="19"/>
      <c r="G165" s="20">
        <v>0.23</v>
      </c>
      <c r="H165" s="19">
        <f t="shared" ref="H165:H173" si="28">F165*1.23</f>
        <v>0</v>
      </c>
      <c r="I165" s="19">
        <f t="shared" ref="I165:I173" si="29">E165*F165</f>
        <v>0</v>
      </c>
      <c r="J165" s="19">
        <f t="shared" ref="J165:J173" si="30">I165*0.23</f>
        <v>0</v>
      </c>
      <c r="K165" s="19">
        <f t="shared" ref="K165:K173" si="31">I165+J165</f>
        <v>0</v>
      </c>
    </row>
    <row r="166" spans="1:11" ht="26.4" customHeight="1" x14ac:dyDescent="0.3">
      <c r="A166" s="15">
        <v>151</v>
      </c>
      <c r="B166" s="16" t="s">
        <v>371</v>
      </c>
      <c r="C166" s="17" t="s">
        <v>239</v>
      </c>
      <c r="D166" s="17" t="s">
        <v>372</v>
      </c>
      <c r="E166" s="18">
        <v>2</v>
      </c>
      <c r="F166" s="19"/>
      <c r="G166" s="20">
        <v>0.23</v>
      </c>
      <c r="H166" s="19">
        <f t="shared" si="28"/>
        <v>0</v>
      </c>
      <c r="I166" s="19">
        <f t="shared" si="29"/>
        <v>0</v>
      </c>
      <c r="J166" s="19">
        <f t="shared" si="30"/>
        <v>0</v>
      </c>
      <c r="K166" s="19">
        <f t="shared" si="31"/>
        <v>0</v>
      </c>
    </row>
    <row r="167" spans="1:11" ht="43.2" customHeight="1" x14ac:dyDescent="0.3">
      <c r="A167" s="15">
        <v>152</v>
      </c>
      <c r="B167" s="16" t="s">
        <v>373</v>
      </c>
      <c r="C167" s="17" t="s">
        <v>281</v>
      </c>
      <c r="D167" s="17" t="s">
        <v>374</v>
      </c>
      <c r="E167" s="18">
        <v>3</v>
      </c>
      <c r="F167" s="19"/>
      <c r="G167" s="20">
        <v>0.23</v>
      </c>
      <c r="H167" s="19">
        <f t="shared" si="28"/>
        <v>0</v>
      </c>
      <c r="I167" s="19">
        <f t="shared" si="29"/>
        <v>0</v>
      </c>
      <c r="J167" s="19">
        <f t="shared" si="30"/>
        <v>0</v>
      </c>
      <c r="K167" s="19">
        <f t="shared" si="31"/>
        <v>0</v>
      </c>
    </row>
    <row r="168" spans="1:11" ht="15" customHeight="1" x14ac:dyDescent="0.3">
      <c r="A168" s="15">
        <v>153</v>
      </c>
      <c r="B168" s="16" t="s">
        <v>375</v>
      </c>
      <c r="C168" s="17" t="s">
        <v>369</v>
      </c>
      <c r="D168" s="17" t="s">
        <v>376</v>
      </c>
      <c r="E168" s="18">
        <v>2</v>
      </c>
      <c r="F168" s="19"/>
      <c r="G168" s="20">
        <v>0.23</v>
      </c>
      <c r="H168" s="19">
        <f t="shared" si="28"/>
        <v>0</v>
      </c>
      <c r="I168" s="19">
        <f t="shared" si="29"/>
        <v>0</v>
      </c>
      <c r="J168" s="19">
        <f t="shared" si="30"/>
        <v>0</v>
      </c>
      <c r="K168" s="19">
        <f t="shared" si="31"/>
        <v>0</v>
      </c>
    </row>
    <row r="169" spans="1:11" ht="32.4" customHeight="1" x14ac:dyDescent="0.3">
      <c r="A169" s="15">
        <v>154</v>
      </c>
      <c r="B169" s="16" t="s">
        <v>377</v>
      </c>
      <c r="C169" s="17" t="s">
        <v>378</v>
      </c>
      <c r="D169" s="17" t="s">
        <v>379</v>
      </c>
      <c r="E169" s="18">
        <v>2</v>
      </c>
      <c r="F169" s="19"/>
      <c r="G169" s="20">
        <v>0.23</v>
      </c>
      <c r="H169" s="19">
        <f t="shared" si="28"/>
        <v>0</v>
      </c>
      <c r="I169" s="19">
        <f t="shared" si="29"/>
        <v>0</v>
      </c>
      <c r="J169" s="19">
        <f t="shared" si="30"/>
        <v>0</v>
      </c>
      <c r="K169" s="19">
        <f t="shared" si="31"/>
        <v>0</v>
      </c>
    </row>
    <row r="170" spans="1:11" ht="15" customHeight="1" x14ac:dyDescent="0.3">
      <c r="A170" s="15">
        <v>155</v>
      </c>
      <c r="B170" s="16" t="s">
        <v>380</v>
      </c>
      <c r="C170" s="22" t="s">
        <v>381</v>
      </c>
      <c r="D170" s="22" t="s">
        <v>382</v>
      </c>
      <c r="E170" s="18">
        <v>2</v>
      </c>
      <c r="F170" s="19"/>
      <c r="G170" s="20">
        <v>0.23</v>
      </c>
      <c r="H170" s="19">
        <f t="shared" si="28"/>
        <v>0</v>
      </c>
      <c r="I170" s="19">
        <f t="shared" si="29"/>
        <v>0</v>
      </c>
      <c r="J170" s="19">
        <f t="shared" si="30"/>
        <v>0</v>
      </c>
      <c r="K170" s="19">
        <f t="shared" si="31"/>
        <v>0</v>
      </c>
    </row>
    <row r="171" spans="1:11" ht="15" customHeight="1" x14ac:dyDescent="0.3">
      <c r="A171" s="15">
        <v>156</v>
      </c>
      <c r="B171" s="16" t="s">
        <v>377</v>
      </c>
      <c r="C171" s="22" t="s">
        <v>383</v>
      </c>
      <c r="D171" s="22" t="s">
        <v>384</v>
      </c>
      <c r="E171" s="18">
        <v>2</v>
      </c>
      <c r="F171" s="19"/>
      <c r="G171" s="20">
        <v>0.23</v>
      </c>
      <c r="H171" s="19">
        <f t="shared" si="28"/>
        <v>0</v>
      </c>
      <c r="I171" s="19">
        <f t="shared" si="29"/>
        <v>0</v>
      </c>
      <c r="J171" s="19">
        <f t="shared" si="30"/>
        <v>0</v>
      </c>
      <c r="K171" s="19">
        <f t="shared" si="31"/>
        <v>0</v>
      </c>
    </row>
    <row r="172" spans="1:11" ht="15" customHeight="1" x14ac:dyDescent="0.3">
      <c r="A172" s="15">
        <v>157</v>
      </c>
      <c r="B172" s="16" t="s">
        <v>385</v>
      </c>
      <c r="C172" s="22" t="s">
        <v>386</v>
      </c>
      <c r="D172" s="22" t="s">
        <v>387</v>
      </c>
      <c r="E172" s="18">
        <v>2</v>
      </c>
      <c r="F172" s="19"/>
      <c r="G172" s="20">
        <v>0.23</v>
      </c>
      <c r="H172" s="19">
        <f t="shared" si="28"/>
        <v>0</v>
      </c>
      <c r="I172" s="19">
        <f t="shared" si="29"/>
        <v>0</v>
      </c>
      <c r="J172" s="19">
        <f t="shared" si="30"/>
        <v>0</v>
      </c>
      <c r="K172" s="19">
        <f t="shared" si="31"/>
        <v>0</v>
      </c>
    </row>
    <row r="173" spans="1:11" ht="15" customHeight="1" x14ac:dyDescent="0.3">
      <c r="A173" s="15">
        <v>158</v>
      </c>
      <c r="B173" s="16" t="s">
        <v>388</v>
      </c>
      <c r="C173" s="22" t="s">
        <v>389</v>
      </c>
      <c r="D173" s="22" t="s">
        <v>387</v>
      </c>
      <c r="E173" s="18">
        <v>2</v>
      </c>
      <c r="F173" s="19"/>
      <c r="G173" s="20">
        <v>0.23</v>
      </c>
      <c r="H173" s="19">
        <f t="shared" si="28"/>
        <v>0</v>
      </c>
      <c r="I173" s="19">
        <f t="shared" si="29"/>
        <v>0</v>
      </c>
      <c r="J173" s="19">
        <f t="shared" si="30"/>
        <v>0</v>
      </c>
      <c r="K173" s="19">
        <f t="shared" si="31"/>
        <v>0</v>
      </c>
    </row>
    <row r="174" spans="1:11" ht="15" customHeight="1" x14ac:dyDescent="0.3">
      <c r="A174" s="5"/>
      <c r="B174" s="29"/>
      <c r="C174" s="8" t="s">
        <v>106</v>
      </c>
      <c r="D174" s="14"/>
      <c r="E174" s="9"/>
      <c r="F174" s="9"/>
      <c r="G174" s="9"/>
      <c r="H174" s="9"/>
      <c r="I174" s="9"/>
      <c r="J174" s="9"/>
      <c r="K174" s="9"/>
    </row>
    <row r="175" spans="1:11" ht="14.4" customHeight="1" x14ac:dyDescent="0.3">
      <c r="A175" s="15">
        <v>159</v>
      </c>
      <c r="B175" s="16" t="s">
        <v>390</v>
      </c>
      <c r="C175" s="17" t="s">
        <v>391</v>
      </c>
      <c r="D175" s="83" t="s">
        <v>392</v>
      </c>
      <c r="E175" s="18">
        <v>3</v>
      </c>
      <c r="F175" s="19"/>
      <c r="G175" s="20">
        <v>0.23</v>
      </c>
      <c r="H175" s="19">
        <f t="shared" ref="H175:H198" si="32">F175*1.23</f>
        <v>0</v>
      </c>
      <c r="I175" s="19">
        <f t="shared" ref="I175:I198" si="33">E175*F175</f>
        <v>0</v>
      </c>
      <c r="J175" s="19">
        <f t="shared" ref="J175:J198" si="34">I175*0.23</f>
        <v>0</v>
      </c>
      <c r="K175" s="19">
        <f t="shared" ref="K175:K198" si="35">I175+J175</f>
        <v>0</v>
      </c>
    </row>
    <row r="176" spans="1:11" ht="15" customHeight="1" x14ac:dyDescent="0.3">
      <c r="A176" s="15">
        <v>160</v>
      </c>
      <c r="B176" s="16" t="s">
        <v>393</v>
      </c>
      <c r="C176" s="17" t="s">
        <v>394</v>
      </c>
      <c r="D176" s="84"/>
      <c r="E176" s="18">
        <v>3</v>
      </c>
      <c r="F176" s="19"/>
      <c r="G176" s="20">
        <v>0.23</v>
      </c>
      <c r="H176" s="19">
        <f t="shared" si="32"/>
        <v>0</v>
      </c>
      <c r="I176" s="19">
        <f t="shared" si="33"/>
        <v>0</v>
      </c>
      <c r="J176" s="19">
        <f t="shared" si="34"/>
        <v>0</v>
      </c>
      <c r="K176" s="19">
        <f t="shared" si="35"/>
        <v>0</v>
      </c>
    </row>
    <row r="177" spans="1:11" ht="15" customHeight="1" x14ac:dyDescent="0.3">
      <c r="A177" s="15">
        <v>161</v>
      </c>
      <c r="B177" s="16" t="s">
        <v>395</v>
      </c>
      <c r="C177" s="17" t="s">
        <v>396</v>
      </c>
      <c r="D177" s="84"/>
      <c r="E177" s="18">
        <v>3</v>
      </c>
      <c r="F177" s="19"/>
      <c r="G177" s="20">
        <v>0.23</v>
      </c>
      <c r="H177" s="19">
        <f t="shared" si="32"/>
        <v>0</v>
      </c>
      <c r="I177" s="19">
        <f t="shared" si="33"/>
        <v>0</v>
      </c>
      <c r="J177" s="19">
        <f t="shared" si="34"/>
        <v>0</v>
      </c>
      <c r="K177" s="19">
        <f t="shared" si="35"/>
        <v>0</v>
      </c>
    </row>
    <row r="178" spans="1:11" ht="15" customHeight="1" x14ac:dyDescent="0.3">
      <c r="A178" s="15">
        <v>162</v>
      </c>
      <c r="B178" s="16" t="s">
        <v>397</v>
      </c>
      <c r="C178" s="17" t="s">
        <v>398</v>
      </c>
      <c r="D178" s="17" t="s">
        <v>399</v>
      </c>
      <c r="E178" s="18">
        <v>2</v>
      </c>
      <c r="F178" s="19"/>
      <c r="G178" s="20">
        <v>0.23</v>
      </c>
      <c r="H178" s="19">
        <f t="shared" si="32"/>
        <v>0</v>
      </c>
      <c r="I178" s="19">
        <f t="shared" si="33"/>
        <v>0</v>
      </c>
      <c r="J178" s="19">
        <f t="shared" si="34"/>
        <v>0</v>
      </c>
      <c r="K178" s="19">
        <f t="shared" si="35"/>
        <v>0</v>
      </c>
    </row>
    <row r="179" spans="1:11" ht="14.4" customHeight="1" x14ac:dyDescent="0.3">
      <c r="A179" s="15">
        <v>163</v>
      </c>
      <c r="B179" s="16" t="s">
        <v>400</v>
      </c>
      <c r="C179" s="17" t="s">
        <v>401</v>
      </c>
      <c r="D179" s="83" t="s">
        <v>374</v>
      </c>
      <c r="E179" s="18">
        <v>2</v>
      </c>
      <c r="F179" s="19"/>
      <c r="G179" s="20">
        <v>0.23</v>
      </c>
      <c r="H179" s="19">
        <f t="shared" si="32"/>
        <v>0</v>
      </c>
      <c r="I179" s="19">
        <f t="shared" si="33"/>
        <v>0</v>
      </c>
      <c r="J179" s="19">
        <f t="shared" si="34"/>
        <v>0</v>
      </c>
      <c r="K179" s="19">
        <f t="shared" si="35"/>
        <v>0</v>
      </c>
    </row>
    <row r="180" spans="1:11" ht="15" customHeight="1" x14ac:dyDescent="0.3">
      <c r="A180" s="15">
        <v>164</v>
      </c>
      <c r="B180" s="16" t="s">
        <v>402</v>
      </c>
      <c r="C180" s="17" t="s">
        <v>403</v>
      </c>
      <c r="D180" s="84"/>
      <c r="E180" s="18">
        <v>2</v>
      </c>
      <c r="F180" s="19"/>
      <c r="G180" s="20">
        <v>0.23</v>
      </c>
      <c r="H180" s="19">
        <f t="shared" si="32"/>
        <v>0</v>
      </c>
      <c r="I180" s="19">
        <f t="shared" si="33"/>
        <v>0</v>
      </c>
      <c r="J180" s="19">
        <f t="shared" si="34"/>
        <v>0</v>
      </c>
      <c r="K180" s="19">
        <f t="shared" si="35"/>
        <v>0</v>
      </c>
    </row>
    <row r="181" spans="1:11" ht="15" customHeight="1" x14ac:dyDescent="0.3">
      <c r="A181" s="15">
        <v>165</v>
      </c>
      <c r="B181" s="16" t="s">
        <v>404</v>
      </c>
      <c r="C181" s="17" t="s">
        <v>405</v>
      </c>
      <c r="D181" s="84"/>
      <c r="E181" s="18">
        <v>2</v>
      </c>
      <c r="F181" s="19"/>
      <c r="G181" s="20">
        <v>0.23</v>
      </c>
      <c r="H181" s="19">
        <f t="shared" si="32"/>
        <v>0</v>
      </c>
      <c r="I181" s="19">
        <f t="shared" si="33"/>
        <v>0</v>
      </c>
      <c r="J181" s="19">
        <f t="shared" si="34"/>
        <v>0</v>
      </c>
      <c r="K181" s="19">
        <f t="shared" si="35"/>
        <v>0</v>
      </c>
    </row>
    <row r="182" spans="1:11" ht="15" customHeight="1" x14ac:dyDescent="0.3">
      <c r="A182" s="15">
        <v>166</v>
      </c>
      <c r="B182" s="16" t="s">
        <v>406</v>
      </c>
      <c r="C182" s="17" t="s">
        <v>407</v>
      </c>
      <c r="D182" s="83" t="s">
        <v>376</v>
      </c>
      <c r="E182" s="18">
        <v>2</v>
      </c>
      <c r="F182" s="19"/>
      <c r="G182" s="20">
        <v>0.23</v>
      </c>
      <c r="H182" s="19">
        <f t="shared" si="32"/>
        <v>0</v>
      </c>
      <c r="I182" s="19">
        <f t="shared" si="33"/>
        <v>0</v>
      </c>
      <c r="J182" s="19">
        <f t="shared" si="34"/>
        <v>0</v>
      </c>
      <c r="K182" s="19">
        <f t="shared" si="35"/>
        <v>0</v>
      </c>
    </row>
    <row r="183" spans="1:11" ht="15" customHeight="1" x14ac:dyDescent="0.3">
      <c r="A183" s="15">
        <v>167</v>
      </c>
      <c r="B183" s="16" t="s">
        <v>408</v>
      </c>
      <c r="C183" s="17" t="s">
        <v>394</v>
      </c>
      <c r="D183" s="84"/>
      <c r="E183" s="18">
        <v>2</v>
      </c>
      <c r="F183" s="19"/>
      <c r="G183" s="20">
        <v>0.23</v>
      </c>
      <c r="H183" s="19">
        <f t="shared" si="32"/>
        <v>0</v>
      </c>
      <c r="I183" s="19">
        <f t="shared" si="33"/>
        <v>0</v>
      </c>
      <c r="J183" s="19">
        <f t="shared" si="34"/>
        <v>0</v>
      </c>
      <c r="K183" s="19">
        <f t="shared" si="35"/>
        <v>0</v>
      </c>
    </row>
    <row r="184" spans="1:11" ht="15" customHeight="1" x14ac:dyDescent="0.3">
      <c r="A184" s="15">
        <v>168</v>
      </c>
      <c r="B184" s="16" t="s">
        <v>409</v>
      </c>
      <c r="C184" s="17" t="s">
        <v>396</v>
      </c>
      <c r="D184" s="84"/>
      <c r="E184" s="18">
        <v>2</v>
      </c>
      <c r="F184" s="19"/>
      <c r="G184" s="20">
        <v>0.23</v>
      </c>
      <c r="H184" s="19">
        <f t="shared" si="32"/>
        <v>0</v>
      </c>
      <c r="I184" s="19">
        <f t="shared" si="33"/>
        <v>0</v>
      </c>
      <c r="J184" s="19">
        <f t="shared" si="34"/>
        <v>0</v>
      </c>
      <c r="K184" s="19">
        <f t="shared" si="35"/>
        <v>0</v>
      </c>
    </row>
    <row r="185" spans="1:11" ht="25.8" customHeight="1" x14ac:dyDescent="0.3">
      <c r="A185" s="15">
        <v>169</v>
      </c>
      <c r="B185" s="16" t="s">
        <v>410</v>
      </c>
      <c r="C185" s="17" t="s">
        <v>411</v>
      </c>
      <c r="D185" s="83" t="s">
        <v>379</v>
      </c>
      <c r="E185" s="18">
        <v>1</v>
      </c>
      <c r="F185" s="19"/>
      <c r="G185" s="20">
        <v>0.23</v>
      </c>
      <c r="H185" s="19">
        <f t="shared" si="32"/>
        <v>0</v>
      </c>
      <c r="I185" s="19">
        <f t="shared" si="33"/>
        <v>0</v>
      </c>
      <c r="J185" s="19">
        <f t="shared" si="34"/>
        <v>0</v>
      </c>
      <c r="K185" s="19">
        <f t="shared" si="35"/>
        <v>0</v>
      </c>
    </row>
    <row r="186" spans="1:11" ht="15" customHeight="1" x14ac:dyDescent="0.3">
      <c r="A186" s="15">
        <v>170</v>
      </c>
      <c r="B186" s="16" t="s">
        <v>412</v>
      </c>
      <c r="C186" s="17" t="s">
        <v>413</v>
      </c>
      <c r="D186" s="84"/>
      <c r="E186" s="18">
        <v>1</v>
      </c>
      <c r="F186" s="19"/>
      <c r="G186" s="20">
        <v>0.23</v>
      </c>
      <c r="H186" s="19">
        <f t="shared" si="32"/>
        <v>0</v>
      </c>
      <c r="I186" s="19">
        <f t="shared" si="33"/>
        <v>0</v>
      </c>
      <c r="J186" s="19">
        <f t="shared" si="34"/>
        <v>0</v>
      </c>
      <c r="K186" s="19">
        <f t="shared" si="35"/>
        <v>0</v>
      </c>
    </row>
    <row r="187" spans="1:11" ht="15" customHeight="1" x14ac:dyDescent="0.3">
      <c r="A187" s="15">
        <v>171</v>
      </c>
      <c r="B187" s="16" t="s">
        <v>414</v>
      </c>
      <c r="C187" s="17" t="s">
        <v>415</v>
      </c>
      <c r="D187" s="84"/>
      <c r="E187" s="18">
        <v>1</v>
      </c>
      <c r="F187" s="19"/>
      <c r="G187" s="20">
        <v>0.23</v>
      </c>
      <c r="H187" s="19">
        <f t="shared" si="32"/>
        <v>0</v>
      </c>
      <c r="I187" s="19">
        <f t="shared" si="33"/>
        <v>0</v>
      </c>
      <c r="J187" s="19">
        <f t="shared" si="34"/>
        <v>0</v>
      </c>
      <c r="K187" s="19">
        <f t="shared" si="35"/>
        <v>0</v>
      </c>
    </row>
    <row r="188" spans="1:11" ht="15" customHeight="1" x14ac:dyDescent="0.3">
      <c r="A188" s="15">
        <v>172</v>
      </c>
      <c r="B188" s="16" t="s">
        <v>416</v>
      </c>
      <c r="C188" s="22" t="s">
        <v>417</v>
      </c>
      <c r="D188" s="88" t="s">
        <v>418</v>
      </c>
      <c r="E188" s="18">
        <v>2</v>
      </c>
      <c r="F188" s="19"/>
      <c r="G188" s="20">
        <v>0.23</v>
      </c>
      <c r="H188" s="19">
        <f t="shared" si="32"/>
        <v>0</v>
      </c>
      <c r="I188" s="19">
        <f t="shared" si="33"/>
        <v>0</v>
      </c>
      <c r="J188" s="19">
        <f t="shared" si="34"/>
        <v>0</v>
      </c>
      <c r="K188" s="19">
        <f t="shared" si="35"/>
        <v>0</v>
      </c>
    </row>
    <row r="189" spans="1:11" ht="15" customHeight="1" x14ac:dyDescent="0.3">
      <c r="A189" s="15">
        <v>173</v>
      </c>
      <c r="B189" s="16" t="s">
        <v>419</v>
      </c>
      <c r="C189" s="22" t="s">
        <v>420</v>
      </c>
      <c r="D189" s="89"/>
      <c r="E189" s="18">
        <v>2</v>
      </c>
      <c r="F189" s="19"/>
      <c r="G189" s="20">
        <v>0.23</v>
      </c>
      <c r="H189" s="19">
        <f t="shared" si="32"/>
        <v>0</v>
      </c>
      <c r="I189" s="19">
        <f t="shared" si="33"/>
        <v>0</v>
      </c>
      <c r="J189" s="19">
        <f t="shared" si="34"/>
        <v>0</v>
      </c>
      <c r="K189" s="19">
        <f t="shared" si="35"/>
        <v>0</v>
      </c>
    </row>
    <row r="190" spans="1:11" ht="15" customHeight="1" x14ac:dyDescent="0.3">
      <c r="A190" s="15">
        <v>174</v>
      </c>
      <c r="B190" s="16" t="s">
        <v>421</v>
      </c>
      <c r="C190" s="22" t="s">
        <v>422</v>
      </c>
      <c r="D190" s="89"/>
      <c r="E190" s="18">
        <v>2</v>
      </c>
      <c r="F190" s="19"/>
      <c r="G190" s="20">
        <v>0.23</v>
      </c>
      <c r="H190" s="19">
        <f t="shared" si="32"/>
        <v>0</v>
      </c>
      <c r="I190" s="19">
        <f t="shared" si="33"/>
        <v>0</v>
      </c>
      <c r="J190" s="19">
        <f t="shared" si="34"/>
        <v>0</v>
      </c>
      <c r="K190" s="19">
        <f t="shared" si="35"/>
        <v>0</v>
      </c>
    </row>
    <row r="191" spans="1:11" ht="24.6" customHeight="1" x14ac:dyDescent="0.3">
      <c r="A191" s="15">
        <v>175</v>
      </c>
      <c r="B191" s="16" t="s">
        <v>423</v>
      </c>
      <c r="C191" s="22" t="s">
        <v>424</v>
      </c>
      <c r="D191" s="89"/>
      <c r="E191" s="18">
        <v>2</v>
      </c>
      <c r="F191" s="19"/>
      <c r="G191" s="20">
        <v>0.23</v>
      </c>
      <c r="H191" s="19">
        <f t="shared" si="32"/>
        <v>0</v>
      </c>
      <c r="I191" s="19">
        <f t="shared" si="33"/>
        <v>0</v>
      </c>
      <c r="J191" s="19">
        <f t="shared" si="34"/>
        <v>0</v>
      </c>
      <c r="K191" s="19">
        <f t="shared" si="35"/>
        <v>0</v>
      </c>
    </row>
    <row r="192" spans="1:11" ht="28.8" customHeight="1" x14ac:dyDescent="0.3">
      <c r="A192" s="15">
        <v>176</v>
      </c>
      <c r="B192" s="16" t="s">
        <v>425</v>
      </c>
      <c r="C192" s="23" t="s">
        <v>426</v>
      </c>
      <c r="D192" s="89"/>
      <c r="E192" s="18">
        <v>2</v>
      </c>
      <c r="F192" s="19"/>
      <c r="G192" s="20">
        <v>0.23</v>
      </c>
      <c r="H192" s="19">
        <f t="shared" si="32"/>
        <v>0</v>
      </c>
      <c r="I192" s="19">
        <f t="shared" si="33"/>
        <v>0</v>
      </c>
      <c r="J192" s="19">
        <f t="shared" si="34"/>
        <v>0</v>
      </c>
      <c r="K192" s="19">
        <f t="shared" si="35"/>
        <v>0</v>
      </c>
    </row>
    <row r="193" spans="1:11" ht="19.2" customHeight="1" x14ac:dyDescent="0.3">
      <c r="A193" s="15">
        <v>177</v>
      </c>
      <c r="B193" s="16" t="s">
        <v>410</v>
      </c>
      <c r="C193" s="22" t="s">
        <v>427</v>
      </c>
      <c r="D193" s="88" t="s">
        <v>384</v>
      </c>
      <c r="E193" s="18">
        <v>2</v>
      </c>
      <c r="F193" s="19"/>
      <c r="G193" s="20">
        <v>0.23</v>
      </c>
      <c r="H193" s="19">
        <f t="shared" si="32"/>
        <v>0</v>
      </c>
      <c r="I193" s="19">
        <f t="shared" si="33"/>
        <v>0</v>
      </c>
      <c r="J193" s="19">
        <f t="shared" si="34"/>
        <v>0</v>
      </c>
      <c r="K193" s="19">
        <f t="shared" si="35"/>
        <v>0</v>
      </c>
    </row>
    <row r="194" spans="1:11" ht="15" customHeight="1" x14ac:dyDescent="0.3">
      <c r="A194" s="15">
        <v>178</v>
      </c>
      <c r="B194" s="16" t="s">
        <v>412</v>
      </c>
      <c r="C194" s="22" t="s">
        <v>428</v>
      </c>
      <c r="D194" s="89"/>
      <c r="E194" s="18">
        <v>2</v>
      </c>
      <c r="F194" s="19"/>
      <c r="G194" s="20">
        <v>0.23</v>
      </c>
      <c r="H194" s="19">
        <f t="shared" si="32"/>
        <v>0</v>
      </c>
      <c r="I194" s="19">
        <f t="shared" si="33"/>
        <v>0</v>
      </c>
      <c r="J194" s="19">
        <f t="shared" si="34"/>
        <v>0</v>
      </c>
      <c r="K194" s="19">
        <f t="shared" si="35"/>
        <v>0</v>
      </c>
    </row>
    <row r="195" spans="1:11" ht="15" customHeight="1" x14ac:dyDescent="0.3">
      <c r="A195" s="15">
        <v>179</v>
      </c>
      <c r="B195" s="16" t="s">
        <v>414</v>
      </c>
      <c r="C195" s="22" t="s">
        <v>429</v>
      </c>
      <c r="D195" s="89"/>
      <c r="E195" s="18">
        <v>2</v>
      </c>
      <c r="F195" s="19"/>
      <c r="G195" s="20">
        <v>0.23</v>
      </c>
      <c r="H195" s="19">
        <f t="shared" si="32"/>
        <v>0</v>
      </c>
      <c r="I195" s="19">
        <f t="shared" si="33"/>
        <v>0</v>
      </c>
      <c r="J195" s="19">
        <f t="shared" si="34"/>
        <v>0</v>
      </c>
      <c r="K195" s="19">
        <f t="shared" si="35"/>
        <v>0</v>
      </c>
    </row>
    <row r="196" spans="1:11" ht="15" customHeight="1" x14ac:dyDescent="0.3">
      <c r="A196" s="15">
        <v>180</v>
      </c>
      <c r="B196" s="16" t="s">
        <v>430</v>
      </c>
      <c r="C196" s="22" t="s">
        <v>431</v>
      </c>
      <c r="D196" s="88" t="s">
        <v>387</v>
      </c>
      <c r="E196" s="18">
        <v>2</v>
      </c>
      <c r="F196" s="19"/>
      <c r="G196" s="20">
        <v>0.23</v>
      </c>
      <c r="H196" s="19">
        <f t="shared" si="32"/>
        <v>0</v>
      </c>
      <c r="I196" s="19">
        <f t="shared" si="33"/>
        <v>0</v>
      </c>
      <c r="J196" s="19">
        <f t="shared" si="34"/>
        <v>0</v>
      </c>
      <c r="K196" s="19">
        <f t="shared" si="35"/>
        <v>0</v>
      </c>
    </row>
    <row r="197" spans="1:11" ht="15" customHeight="1" x14ac:dyDescent="0.3">
      <c r="A197" s="15">
        <v>181</v>
      </c>
      <c r="B197" s="16" t="s">
        <v>432</v>
      </c>
      <c r="C197" s="22" t="s">
        <v>433</v>
      </c>
      <c r="D197" s="89"/>
      <c r="E197" s="18">
        <v>2</v>
      </c>
      <c r="F197" s="19"/>
      <c r="G197" s="20">
        <v>0.23</v>
      </c>
      <c r="H197" s="19">
        <f t="shared" si="32"/>
        <v>0</v>
      </c>
      <c r="I197" s="19">
        <f t="shared" si="33"/>
        <v>0</v>
      </c>
      <c r="J197" s="19">
        <f t="shared" si="34"/>
        <v>0</v>
      </c>
      <c r="K197" s="19">
        <f t="shared" si="35"/>
        <v>0</v>
      </c>
    </row>
    <row r="198" spans="1:11" ht="15" customHeight="1" x14ac:dyDescent="0.3">
      <c r="A198" s="15">
        <v>182</v>
      </c>
      <c r="B198" s="16" t="s">
        <v>434</v>
      </c>
      <c r="C198" s="22" t="s">
        <v>435</v>
      </c>
      <c r="D198" s="89"/>
      <c r="E198" s="18">
        <v>2</v>
      </c>
      <c r="F198" s="19"/>
      <c r="G198" s="20">
        <v>0.23</v>
      </c>
      <c r="H198" s="19">
        <f t="shared" si="32"/>
        <v>0</v>
      </c>
      <c r="I198" s="19">
        <f t="shared" si="33"/>
        <v>0</v>
      </c>
      <c r="J198" s="19">
        <f t="shared" si="34"/>
        <v>0</v>
      </c>
      <c r="K198" s="19">
        <f t="shared" si="35"/>
        <v>0</v>
      </c>
    </row>
    <row r="199" spans="1:11" ht="52.8" customHeight="1" x14ac:dyDescent="0.3">
      <c r="A199" s="5"/>
      <c r="B199" s="24"/>
      <c r="C199" s="7"/>
      <c r="D199" s="8" t="s">
        <v>436</v>
      </c>
      <c r="E199" s="9"/>
      <c r="F199" s="9"/>
      <c r="G199" s="9"/>
      <c r="H199" s="9"/>
      <c r="I199" s="9"/>
      <c r="J199" s="9"/>
      <c r="K199" s="9"/>
    </row>
    <row r="200" spans="1:11" ht="15" customHeight="1" x14ac:dyDescent="0.3">
      <c r="A200" s="10"/>
      <c r="B200" s="25"/>
      <c r="C200" s="30"/>
      <c r="D200" s="12"/>
      <c r="E200" s="13"/>
      <c r="F200" s="13"/>
      <c r="G200" s="13"/>
      <c r="H200" s="13"/>
      <c r="I200" s="13"/>
      <c r="J200" s="13"/>
      <c r="K200" s="13"/>
    </row>
    <row r="201" spans="1:11" ht="52.8" customHeight="1" x14ac:dyDescent="0.3">
      <c r="A201" s="5"/>
      <c r="B201" s="24"/>
      <c r="C201" s="8" t="s">
        <v>12</v>
      </c>
      <c r="D201" s="14"/>
      <c r="E201" s="9"/>
      <c r="F201" s="9"/>
      <c r="G201" s="9"/>
      <c r="H201" s="9"/>
      <c r="I201" s="9"/>
      <c r="J201" s="9"/>
      <c r="K201" s="9"/>
    </row>
    <row r="202" spans="1:11" ht="28.8" customHeight="1" x14ac:dyDescent="0.3">
      <c r="A202" s="15">
        <v>183</v>
      </c>
      <c r="B202" s="16" t="s">
        <v>437</v>
      </c>
      <c r="C202" s="17" t="s">
        <v>438</v>
      </c>
      <c r="D202" s="17" t="s">
        <v>439</v>
      </c>
      <c r="E202" s="18">
        <v>1</v>
      </c>
      <c r="F202" s="19"/>
      <c r="G202" s="20">
        <v>0.23</v>
      </c>
      <c r="H202" s="19">
        <f t="shared" ref="H202:H233" si="36">F202*1.23</f>
        <v>0</v>
      </c>
      <c r="I202" s="19">
        <f t="shared" ref="I202:I233" si="37">E202*F202</f>
        <v>0</v>
      </c>
      <c r="J202" s="19">
        <f t="shared" ref="J202:J233" si="38">I202*0.23</f>
        <v>0</v>
      </c>
      <c r="K202" s="19">
        <f t="shared" ref="K202:K233" si="39">I202+J202</f>
        <v>0</v>
      </c>
    </row>
    <row r="203" spans="1:11" ht="52.8" customHeight="1" x14ac:dyDescent="0.3">
      <c r="A203" s="15">
        <v>184</v>
      </c>
      <c r="B203" s="16" t="s">
        <v>440</v>
      </c>
      <c r="C203" s="17" t="s">
        <v>441</v>
      </c>
      <c r="D203" s="17" t="s">
        <v>442</v>
      </c>
      <c r="E203" s="18">
        <v>5</v>
      </c>
      <c r="F203" s="19"/>
      <c r="G203" s="20">
        <v>0.23</v>
      </c>
      <c r="H203" s="19">
        <f t="shared" si="36"/>
        <v>0</v>
      </c>
      <c r="I203" s="19">
        <f t="shared" si="37"/>
        <v>0</v>
      </c>
      <c r="J203" s="19">
        <f t="shared" si="38"/>
        <v>0</v>
      </c>
      <c r="K203" s="19">
        <f t="shared" si="39"/>
        <v>0</v>
      </c>
    </row>
    <row r="204" spans="1:11" ht="28.8" customHeight="1" x14ac:dyDescent="0.3">
      <c r="A204" s="15">
        <v>185</v>
      </c>
      <c r="B204" s="16" t="s">
        <v>443</v>
      </c>
      <c r="C204" s="17" t="s">
        <v>444</v>
      </c>
      <c r="D204" s="17" t="s">
        <v>445</v>
      </c>
      <c r="E204" s="18">
        <v>4</v>
      </c>
      <c r="F204" s="19"/>
      <c r="G204" s="20">
        <v>0.23</v>
      </c>
      <c r="H204" s="19">
        <f t="shared" si="36"/>
        <v>0</v>
      </c>
      <c r="I204" s="19">
        <f t="shared" si="37"/>
        <v>0</v>
      </c>
      <c r="J204" s="19">
        <f t="shared" si="38"/>
        <v>0</v>
      </c>
      <c r="K204" s="19">
        <f t="shared" si="39"/>
        <v>0</v>
      </c>
    </row>
    <row r="205" spans="1:11" ht="28.8" customHeight="1" x14ac:dyDescent="0.3">
      <c r="A205" s="15">
        <v>186</v>
      </c>
      <c r="B205" s="16" t="s">
        <v>446</v>
      </c>
      <c r="C205" s="17" t="s">
        <v>447</v>
      </c>
      <c r="D205" s="17" t="s">
        <v>448</v>
      </c>
      <c r="E205" s="18">
        <v>22</v>
      </c>
      <c r="F205" s="19"/>
      <c r="G205" s="20">
        <v>0.23</v>
      </c>
      <c r="H205" s="19">
        <f t="shared" si="36"/>
        <v>0</v>
      </c>
      <c r="I205" s="19">
        <f t="shared" si="37"/>
        <v>0</v>
      </c>
      <c r="J205" s="19">
        <f t="shared" si="38"/>
        <v>0</v>
      </c>
      <c r="K205" s="19">
        <f t="shared" si="39"/>
        <v>0</v>
      </c>
    </row>
    <row r="206" spans="1:11" ht="52.8" customHeight="1" x14ac:dyDescent="0.3">
      <c r="A206" s="15">
        <v>187</v>
      </c>
      <c r="B206" s="16" t="s">
        <v>449</v>
      </c>
      <c r="C206" s="17" t="s">
        <v>450</v>
      </c>
      <c r="D206" s="17" t="s">
        <v>451</v>
      </c>
      <c r="E206" s="18">
        <v>4</v>
      </c>
      <c r="F206" s="19"/>
      <c r="G206" s="20">
        <v>0.23</v>
      </c>
      <c r="H206" s="19">
        <f t="shared" si="36"/>
        <v>0</v>
      </c>
      <c r="I206" s="19">
        <f t="shared" si="37"/>
        <v>0</v>
      </c>
      <c r="J206" s="19">
        <f t="shared" si="38"/>
        <v>0</v>
      </c>
      <c r="K206" s="19">
        <f t="shared" si="39"/>
        <v>0</v>
      </c>
    </row>
    <row r="207" spans="1:11" ht="28.8" customHeight="1" x14ac:dyDescent="0.3">
      <c r="A207" s="15">
        <v>188</v>
      </c>
      <c r="B207" s="16" t="s">
        <v>452</v>
      </c>
      <c r="C207" s="17" t="s">
        <v>441</v>
      </c>
      <c r="D207" s="17" t="s">
        <v>453</v>
      </c>
      <c r="E207" s="18">
        <v>4</v>
      </c>
      <c r="F207" s="19"/>
      <c r="G207" s="20">
        <v>0.23</v>
      </c>
      <c r="H207" s="19">
        <f t="shared" si="36"/>
        <v>0</v>
      </c>
      <c r="I207" s="19">
        <f t="shared" si="37"/>
        <v>0</v>
      </c>
      <c r="J207" s="19">
        <f t="shared" si="38"/>
        <v>0</v>
      </c>
      <c r="K207" s="19">
        <f t="shared" si="39"/>
        <v>0</v>
      </c>
    </row>
    <row r="208" spans="1:11" ht="28.8" customHeight="1" x14ac:dyDescent="0.3">
      <c r="A208" s="15">
        <v>189</v>
      </c>
      <c r="B208" s="16" t="s">
        <v>454</v>
      </c>
      <c r="C208" s="17" t="s">
        <v>455</v>
      </c>
      <c r="D208" s="17" t="s">
        <v>456</v>
      </c>
      <c r="E208" s="18">
        <v>4</v>
      </c>
      <c r="F208" s="19"/>
      <c r="G208" s="20">
        <v>0.23</v>
      </c>
      <c r="H208" s="19">
        <f t="shared" si="36"/>
        <v>0</v>
      </c>
      <c r="I208" s="19">
        <f t="shared" si="37"/>
        <v>0</v>
      </c>
      <c r="J208" s="19">
        <f t="shared" si="38"/>
        <v>0</v>
      </c>
      <c r="K208" s="19">
        <f t="shared" si="39"/>
        <v>0</v>
      </c>
    </row>
    <row r="209" spans="1:11" ht="52.8" customHeight="1" x14ac:dyDescent="0.3">
      <c r="A209" s="15">
        <v>190</v>
      </c>
      <c r="B209" s="16" t="s">
        <v>457</v>
      </c>
      <c r="C209" s="17" t="s">
        <v>458</v>
      </c>
      <c r="D209" s="17" t="s">
        <v>459</v>
      </c>
      <c r="E209" s="18">
        <v>20</v>
      </c>
      <c r="F209" s="19"/>
      <c r="G209" s="20">
        <v>0.23</v>
      </c>
      <c r="H209" s="19">
        <f t="shared" si="36"/>
        <v>0</v>
      </c>
      <c r="I209" s="19">
        <f t="shared" si="37"/>
        <v>0</v>
      </c>
      <c r="J209" s="19">
        <f t="shared" si="38"/>
        <v>0</v>
      </c>
      <c r="K209" s="19">
        <f t="shared" si="39"/>
        <v>0</v>
      </c>
    </row>
    <row r="210" spans="1:11" ht="28.8" customHeight="1" x14ac:dyDescent="0.3">
      <c r="A210" s="15">
        <v>191</v>
      </c>
      <c r="B210" s="16" t="s">
        <v>460</v>
      </c>
      <c r="C210" s="17" t="s">
        <v>461</v>
      </c>
      <c r="D210" s="17" t="s">
        <v>462</v>
      </c>
      <c r="E210" s="18">
        <v>2</v>
      </c>
      <c r="F210" s="19"/>
      <c r="G210" s="20">
        <v>0.23</v>
      </c>
      <c r="H210" s="19">
        <f t="shared" si="36"/>
        <v>0</v>
      </c>
      <c r="I210" s="19">
        <f t="shared" si="37"/>
        <v>0</v>
      </c>
      <c r="J210" s="19">
        <f t="shared" si="38"/>
        <v>0</v>
      </c>
      <c r="K210" s="19">
        <f t="shared" si="39"/>
        <v>0</v>
      </c>
    </row>
    <row r="211" spans="1:11" ht="28.8" customHeight="1" x14ac:dyDescent="0.3">
      <c r="A211" s="15">
        <v>192</v>
      </c>
      <c r="B211" s="16" t="s">
        <v>463</v>
      </c>
      <c r="C211" s="17" t="s">
        <v>464</v>
      </c>
      <c r="D211" s="17" t="s">
        <v>465</v>
      </c>
      <c r="E211" s="18">
        <v>3</v>
      </c>
      <c r="F211" s="19"/>
      <c r="G211" s="20">
        <v>0.23</v>
      </c>
      <c r="H211" s="19">
        <f t="shared" si="36"/>
        <v>0</v>
      </c>
      <c r="I211" s="19">
        <f t="shared" si="37"/>
        <v>0</v>
      </c>
      <c r="J211" s="19">
        <f t="shared" si="38"/>
        <v>0</v>
      </c>
      <c r="K211" s="19">
        <f t="shared" si="39"/>
        <v>0</v>
      </c>
    </row>
    <row r="212" spans="1:11" ht="28.8" customHeight="1" x14ac:dyDescent="0.3">
      <c r="A212" s="15">
        <v>193</v>
      </c>
      <c r="B212" s="16" t="s">
        <v>466</v>
      </c>
      <c r="C212" s="17" t="s">
        <v>467</v>
      </c>
      <c r="D212" s="83" t="s">
        <v>468</v>
      </c>
      <c r="E212" s="18">
        <v>2</v>
      </c>
      <c r="F212" s="19"/>
      <c r="G212" s="20">
        <v>0.23</v>
      </c>
      <c r="H212" s="19">
        <f t="shared" si="36"/>
        <v>0</v>
      </c>
      <c r="I212" s="19">
        <f t="shared" si="37"/>
        <v>0</v>
      </c>
      <c r="J212" s="19">
        <f t="shared" si="38"/>
        <v>0</v>
      </c>
      <c r="K212" s="19">
        <f t="shared" si="39"/>
        <v>0</v>
      </c>
    </row>
    <row r="213" spans="1:11" ht="28.8" customHeight="1" x14ac:dyDescent="0.3">
      <c r="A213" s="15">
        <v>194</v>
      </c>
      <c r="B213" s="16" t="s">
        <v>469</v>
      </c>
      <c r="C213" s="17" t="s">
        <v>470</v>
      </c>
      <c r="D213" s="84"/>
      <c r="E213" s="18">
        <v>2</v>
      </c>
      <c r="F213" s="19"/>
      <c r="G213" s="20">
        <v>0.23</v>
      </c>
      <c r="H213" s="19">
        <f t="shared" si="36"/>
        <v>0</v>
      </c>
      <c r="I213" s="19">
        <f t="shared" si="37"/>
        <v>0</v>
      </c>
      <c r="J213" s="19">
        <f t="shared" si="38"/>
        <v>0</v>
      </c>
      <c r="K213" s="19">
        <f t="shared" si="39"/>
        <v>0</v>
      </c>
    </row>
    <row r="214" spans="1:11" ht="28.8" customHeight="1" x14ac:dyDescent="0.3">
      <c r="A214" s="15">
        <v>195</v>
      </c>
      <c r="B214" s="16" t="s">
        <v>471</v>
      </c>
      <c r="C214" s="17" t="s">
        <v>472</v>
      </c>
      <c r="D214" s="17" t="s">
        <v>473</v>
      </c>
      <c r="E214" s="18">
        <v>120</v>
      </c>
      <c r="F214" s="19"/>
      <c r="G214" s="20">
        <v>0.23</v>
      </c>
      <c r="H214" s="19">
        <f t="shared" si="36"/>
        <v>0</v>
      </c>
      <c r="I214" s="19">
        <f t="shared" si="37"/>
        <v>0</v>
      </c>
      <c r="J214" s="19">
        <f t="shared" si="38"/>
        <v>0</v>
      </c>
      <c r="K214" s="19">
        <f t="shared" si="39"/>
        <v>0</v>
      </c>
    </row>
    <row r="215" spans="1:11" ht="28.8" customHeight="1" x14ac:dyDescent="0.3">
      <c r="A215" s="15">
        <v>196</v>
      </c>
      <c r="B215" s="16" t="s">
        <v>474</v>
      </c>
      <c r="C215" s="17" t="s">
        <v>475</v>
      </c>
      <c r="D215" s="17" t="s">
        <v>476</v>
      </c>
      <c r="E215" s="18">
        <v>22</v>
      </c>
      <c r="F215" s="19"/>
      <c r="G215" s="20">
        <v>0.23</v>
      </c>
      <c r="H215" s="19">
        <f t="shared" si="36"/>
        <v>0</v>
      </c>
      <c r="I215" s="19">
        <f t="shared" si="37"/>
        <v>0</v>
      </c>
      <c r="J215" s="19">
        <f t="shared" si="38"/>
        <v>0</v>
      </c>
      <c r="K215" s="19">
        <f t="shared" si="39"/>
        <v>0</v>
      </c>
    </row>
    <row r="216" spans="1:11" ht="28.8" customHeight="1" x14ac:dyDescent="0.3">
      <c r="A216" s="15">
        <v>197</v>
      </c>
      <c r="B216" s="16" t="s">
        <v>477</v>
      </c>
      <c r="C216" s="17" t="s">
        <v>478</v>
      </c>
      <c r="D216" s="17" t="s">
        <v>479</v>
      </c>
      <c r="E216" s="18">
        <v>6</v>
      </c>
      <c r="F216" s="19"/>
      <c r="G216" s="20">
        <v>0.23</v>
      </c>
      <c r="H216" s="19">
        <f t="shared" si="36"/>
        <v>0</v>
      </c>
      <c r="I216" s="19">
        <f t="shared" si="37"/>
        <v>0</v>
      </c>
      <c r="J216" s="19">
        <f t="shared" si="38"/>
        <v>0</v>
      </c>
      <c r="K216" s="19">
        <f t="shared" si="39"/>
        <v>0</v>
      </c>
    </row>
    <row r="217" spans="1:11" ht="28.8" customHeight="1" x14ac:dyDescent="0.3">
      <c r="A217" s="15">
        <v>198</v>
      </c>
      <c r="B217" s="16" t="s">
        <v>480</v>
      </c>
      <c r="C217" s="17" t="s">
        <v>458</v>
      </c>
      <c r="D217" s="17" t="s">
        <v>481</v>
      </c>
      <c r="E217" s="18">
        <v>5</v>
      </c>
      <c r="F217" s="19"/>
      <c r="G217" s="20">
        <v>0.23</v>
      </c>
      <c r="H217" s="19">
        <f t="shared" si="36"/>
        <v>0</v>
      </c>
      <c r="I217" s="19">
        <f t="shared" si="37"/>
        <v>0</v>
      </c>
      <c r="J217" s="19">
        <f t="shared" si="38"/>
        <v>0</v>
      </c>
      <c r="K217" s="19">
        <f t="shared" si="39"/>
        <v>0</v>
      </c>
    </row>
    <row r="218" spans="1:11" ht="28.8" customHeight="1" x14ac:dyDescent="0.3">
      <c r="A218" s="15">
        <v>199</v>
      </c>
      <c r="B218" s="16" t="s">
        <v>482</v>
      </c>
      <c r="C218" s="17" t="s">
        <v>483</v>
      </c>
      <c r="D218" s="83" t="s">
        <v>484</v>
      </c>
      <c r="E218" s="18">
        <v>2</v>
      </c>
      <c r="F218" s="19"/>
      <c r="G218" s="20">
        <v>0.23</v>
      </c>
      <c r="H218" s="19">
        <f t="shared" si="36"/>
        <v>0</v>
      </c>
      <c r="I218" s="19">
        <f t="shared" si="37"/>
        <v>0</v>
      </c>
      <c r="J218" s="19">
        <f t="shared" si="38"/>
        <v>0</v>
      </c>
      <c r="K218" s="19">
        <f t="shared" si="39"/>
        <v>0</v>
      </c>
    </row>
    <row r="219" spans="1:11" ht="28.8" customHeight="1" x14ac:dyDescent="0.3">
      <c r="A219" s="15">
        <v>200</v>
      </c>
      <c r="B219" s="16" t="s">
        <v>485</v>
      </c>
      <c r="C219" s="17" t="s">
        <v>486</v>
      </c>
      <c r="D219" s="84"/>
      <c r="E219" s="18">
        <v>2</v>
      </c>
      <c r="F219" s="19"/>
      <c r="G219" s="20">
        <v>0.23</v>
      </c>
      <c r="H219" s="19">
        <f t="shared" si="36"/>
        <v>0</v>
      </c>
      <c r="I219" s="19">
        <f t="shared" si="37"/>
        <v>0</v>
      </c>
      <c r="J219" s="19">
        <f t="shared" si="38"/>
        <v>0</v>
      </c>
      <c r="K219" s="19">
        <f t="shared" si="39"/>
        <v>0</v>
      </c>
    </row>
    <row r="220" spans="1:11" ht="28.8" customHeight="1" x14ac:dyDescent="0.3">
      <c r="A220" s="15">
        <v>201</v>
      </c>
      <c r="B220" s="16" t="s">
        <v>487</v>
      </c>
      <c r="C220" s="17" t="s">
        <v>488</v>
      </c>
      <c r="D220" s="83" t="s">
        <v>489</v>
      </c>
      <c r="E220" s="18">
        <v>2</v>
      </c>
      <c r="F220" s="19"/>
      <c r="G220" s="20">
        <v>0.23</v>
      </c>
      <c r="H220" s="19">
        <f t="shared" si="36"/>
        <v>0</v>
      </c>
      <c r="I220" s="19">
        <f t="shared" si="37"/>
        <v>0</v>
      </c>
      <c r="J220" s="19">
        <f t="shared" si="38"/>
        <v>0</v>
      </c>
      <c r="K220" s="19">
        <f t="shared" si="39"/>
        <v>0</v>
      </c>
    </row>
    <row r="221" spans="1:11" ht="28.8" customHeight="1" x14ac:dyDescent="0.3">
      <c r="A221" s="15">
        <v>202</v>
      </c>
      <c r="B221" s="16" t="s">
        <v>490</v>
      </c>
      <c r="C221" s="17" t="s">
        <v>491</v>
      </c>
      <c r="D221" s="84"/>
      <c r="E221" s="18">
        <v>3</v>
      </c>
      <c r="F221" s="19"/>
      <c r="G221" s="20">
        <v>0.23</v>
      </c>
      <c r="H221" s="19">
        <f t="shared" si="36"/>
        <v>0</v>
      </c>
      <c r="I221" s="19">
        <f t="shared" si="37"/>
        <v>0</v>
      </c>
      <c r="J221" s="19">
        <f t="shared" si="38"/>
        <v>0</v>
      </c>
      <c r="K221" s="19">
        <f t="shared" si="39"/>
        <v>0</v>
      </c>
    </row>
    <row r="222" spans="1:11" ht="28.8" customHeight="1" x14ac:dyDescent="0.3">
      <c r="A222" s="15">
        <v>203</v>
      </c>
      <c r="B222" s="16" t="s">
        <v>492</v>
      </c>
      <c r="C222" s="17" t="s">
        <v>493</v>
      </c>
      <c r="D222" s="17" t="s">
        <v>494</v>
      </c>
      <c r="E222" s="18">
        <v>15</v>
      </c>
      <c r="F222" s="19"/>
      <c r="G222" s="20">
        <v>0.23</v>
      </c>
      <c r="H222" s="19">
        <f t="shared" si="36"/>
        <v>0</v>
      </c>
      <c r="I222" s="19">
        <f t="shared" si="37"/>
        <v>0</v>
      </c>
      <c r="J222" s="19">
        <f t="shared" si="38"/>
        <v>0</v>
      </c>
      <c r="K222" s="19">
        <f t="shared" si="39"/>
        <v>0</v>
      </c>
    </row>
    <row r="223" spans="1:11" ht="28.8" customHeight="1" x14ac:dyDescent="0.3">
      <c r="A223" s="15">
        <v>204</v>
      </c>
      <c r="B223" s="16" t="s">
        <v>495</v>
      </c>
      <c r="C223" s="17" t="s">
        <v>496</v>
      </c>
      <c r="D223" s="17" t="s">
        <v>497</v>
      </c>
      <c r="E223" s="18">
        <v>12</v>
      </c>
      <c r="F223" s="19"/>
      <c r="G223" s="20">
        <v>0.23</v>
      </c>
      <c r="H223" s="19">
        <f t="shared" si="36"/>
        <v>0</v>
      </c>
      <c r="I223" s="19">
        <f t="shared" si="37"/>
        <v>0</v>
      </c>
      <c r="J223" s="19">
        <f t="shared" si="38"/>
        <v>0</v>
      </c>
      <c r="K223" s="19">
        <f t="shared" si="39"/>
        <v>0</v>
      </c>
    </row>
    <row r="224" spans="1:11" ht="43.2" customHeight="1" x14ac:dyDescent="0.3">
      <c r="A224" s="15">
        <v>205</v>
      </c>
      <c r="B224" s="16" t="s">
        <v>498</v>
      </c>
      <c r="C224" s="17" t="s">
        <v>499</v>
      </c>
      <c r="D224" s="17" t="s">
        <v>500</v>
      </c>
      <c r="E224" s="18">
        <v>7</v>
      </c>
      <c r="F224" s="19"/>
      <c r="G224" s="20">
        <v>0.23</v>
      </c>
      <c r="H224" s="19">
        <f t="shared" si="36"/>
        <v>0</v>
      </c>
      <c r="I224" s="19">
        <f t="shared" si="37"/>
        <v>0</v>
      </c>
      <c r="J224" s="19">
        <f t="shared" si="38"/>
        <v>0</v>
      </c>
      <c r="K224" s="19">
        <f t="shared" si="39"/>
        <v>0</v>
      </c>
    </row>
    <row r="225" spans="1:11" ht="15" customHeight="1" x14ac:dyDescent="0.3">
      <c r="A225" s="15">
        <v>206</v>
      </c>
      <c r="B225" s="16" t="s">
        <v>501</v>
      </c>
      <c r="C225" s="17" t="s">
        <v>502</v>
      </c>
      <c r="D225" s="17" t="s">
        <v>503</v>
      </c>
      <c r="E225" s="18">
        <v>2</v>
      </c>
      <c r="F225" s="19"/>
      <c r="G225" s="20">
        <v>0.23</v>
      </c>
      <c r="H225" s="19">
        <f t="shared" si="36"/>
        <v>0</v>
      </c>
      <c r="I225" s="19">
        <f t="shared" si="37"/>
        <v>0</v>
      </c>
      <c r="J225" s="19">
        <f t="shared" si="38"/>
        <v>0</v>
      </c>
      <c r="K225" s="19">
        <f t="shared" si="39"/>
        <v>0</v>
      </c>
    </row>
    <row r="226" spans="1:11" ht="28.8" customHeight="1" x14ac:dyDescent="0.3">
      <c r="A226" s="15">
        <v>207</v>
      </c>
      <c r="B226" s="16" t="s">
        <v>504</v>
      </c>
      <c r="C226" s="17" t="s">
        <v>505</v>
      </c>
      <c r="D226" s="83" t="s">
        <v>506</v>
      </c>
      <c r="E226" s="18">
        <v>12</v>
      </c>
      <c r="F226" s="19"/>
      <c r="G226" s="20">
        <v>0.23</v>
      </c>
      <c r="H226" s="19">
        <f t="shared" si="36"/>
        <v>0</v>
      </c>
      <c r="I226" s="19">
        <f t="shared" si="37"/>
        <v>0</v>
      </c>
      <c r="J226" s="19">
        <f t="shared" si="38"/>
        <v>0</v>
      </c>
      <c r="K226" s="19">
        <f t="shared" si="39"/>
        <v>0</v>
      </c>
    </row>
    <row r="227" spans="1:11" ht="28.8" customHeight="1" x14ac:dyDescent="0.3">
      <c r="A227" s="15">
        <v>208</v>
      </c>
      <c r="B227" s="16" t="s">
        <v>507</v>
      </c>
      <c r="C227" s="17" t="s">
        <v>508</v>
      </c>
      <c r="D227" s="84"/>
      <c r="E227" s="18">
        <v>7</v>
      </c>
      <c r="F227" s="19"/>
      <c r="G227" s="20">
        <v>0.23</v>
      </c>
      <c r="H227" s="19">
        <f t="shared" si="36"/>
        <v>0</v>
      </c>
      <c r="I227" s="19">
        <f t="shared" si="37"/>
        <v>0</v>
      </c>
      <c r="J227" s="19">
        <f t="shared" si="38"/>
        <v>0</v>
      </c>
      <c r="K227" s="19">
        <f t="shared" si="39"/>
        <v>0</v>
      </c>
    </row>
    <row r="228" spans="1:11" ht="28.8" customHeight="1" x14ac:dyDescent="0.3">
      <c r="A228" s="15">
        <v>209</v>
      </c>
      <c r="B228" s="16" t="s">
        <v>509</v>
      </c>
      <c r="C228" s="17" t="s">
        <v>510</v>
      </c>
      <c r="D228" s="83" t="s">
        <v>511</v>
      </c>
      <c r="E228" s="18">
        <v>12</v>
      </c>
      <c r="F228" s="19"/>
      <c r="G228" s="20">
        <v>0.23</v>
      </c>
      <c r="H228" s="19">
        <f t="shared" si="36"/>
        <v>0</v>
      </c>
      <c r="I228" s="19">
        <f t="shared" si="37"/>
        <v>0</v>
      </c>
      <c r="J228" s="19">
        <f t="shared" si="38"/>
        <v>0</v>
      </c>
      <c r="K228" s="19">
        <f t="shared" si="39"/>
        <v>0</v>
      </c>
    </row>
    <row r="229" spans="1:11" ht="52.8" customHeight="1" x14ac:dyDescent="0.3">
      <c r="A229" s="15">
        <v>210</v>
      </c>
      <c r="B229" s="16" t="s">
        <v>512</v>
      </c>
      <c r="C229" s="17" t="s">
        <v>513</v>
      </c>
      <c r="D229" s="84"/>
      <c r="E229" s="18">
        <v>6</v>
      </c>
      <c r="F229" s="19"/>
      <c r="G229" s="20">
        <v>0.23</v>
      </c>
      <c r="H229" s="19">
        <f t="shared" si="36"/>
        <v>0</v>
      </c>
      <c r="I229" s="19">
        <f t="shared" si="37"/>
        <v>0</v>
      </c>
      <c r="J229" s="19">
        <f t="shared" si="38"/>
        <v>0</v>
      </c>
      <c r="K229" s="19">
        <f t="shared" si="39"/>
        <v>0</v>
      </c>
    </row>
    <row r="230" spans="1:11" ht="28.8" customHeight="1" x14ac:dyDescent="0.3">
      <c r="A230" s="15">
        <v>211</v>
      </c>
      <c r="B230" s="16" t="s">
        <v>514</v>
      </c>
      <c r="C230" s="17" t="s">
        <v>447</v>
      </c>
      <c r="D230" s="83" t="s">
        <v>515</v>
      </c>
      <c r="E230" s="18">
        <v>15</v>
      </c>
      <c r="F230" s="19"/>
      <c r="G230" s="20">
        <v>0.23</v>
      </c>
      <c r="H230" s="19">
        <f t="shared" si="36"/>
        <v>0</v>
      </c>
      <c r="I230" s="19">
        <f t="shared" si="37"/>
        <v>0</v>
      </c>
      <c r="J230" s="19">
        <f t="shared" si="38"/>
        <v>0</v>
      </c>
      <c r="K230" s="19">
        <f t="shared" si="39"/>
        <v>0</v>
      </c>
    </row>
    <row r="231" spans="1:11" ht="28.8" customHeight="1" x14ac:dyDescent="0.3">
      <c r="A231" s="15">
        <v>212</v>
      </c>
      <c r="B231" s="16" t="s">
        <v>516</v>
      </c>
      <c r="C231" s="17" t="s">
        <v>455</v>
      </c>
      <c r="D231" s="84"/>
      <c r="E231" s="18">
        <v>6</v>
      </c>
      <c r="F231" s="19"/>
      <c r="G231" s="20">
        <v>0.23</v>
      </c>
      <c r="H231" s="19">
        <f t="shared" si="36"/>
        <v>0</v>
      </c>
      <c r="I231" s="19">
        <f t="shared" si="37"/>
        <v>0</v>
      </c>
      <c r="J231" s="19">
        <f t="shared" si="38"/>
        <v>0</v>
      </c>
      <c r="K231" s="19">
        <f t="shared" si="39"/>
        <v>0</v>
      </c>
    </row>
    <row r="232" spans="1:11" ht="52.8" customHeight="1" x14ac:dyDescent="0.3">
      <c r="A232" s="15">
        <v>213</v>
      </c>
      <c r="B232" s="16" t="s">
        <v>517</v>
      </c>
      <c r="C232" s="17" t="s">
        <v>518</v>
      </c>
      <c r="D232" s="17" t="s">
        <v>519</v>
      </c>
      <c r="E232" s="18">
        <v>5</v>
      </c>
      <c r="F232" s="19"/>
      <c r="G232" s="20">
        <v>0.23</v>
      </c>
      <c r="H232" s="19">
        <f t="shared" si="36"/>
        <v>0</v>
      </c>
      <c r="I232" s="19">
        <f t="shared" si="37"/>
        <v>0</v>
      </c>
      <c r="J232" s="19">
        <f t="shared" si="38"/>
        <v>0</v>
      </c>
      <c r="K232" s="19">
        <f t="shared" si="39"/>
        <v>0</v>
      </c>
    </row>
    <row r="233" spans="1:11" ht="15" customHeight="1" x14ac:dyDescent="0.3">
      <c r="A233" s="15">
        <v>214</v>
      </c>
      <c r="B233" s="16" t="s">
        <v>520</v>
      </c>
      <c r="C233" s="17" t="s">
        <v>521</v>
      </c>
      <c r="D233" s="83" t="s">
        <v>522</v>
      </c>
      <c r="E233" s="18">
        <v>2</v>
      </c>
      <c r="F233" s="19"/>
      <c r="G233" s="20">
        <v>0.23</v>
      </c>
      <c r="H233" s="19">
        <f t="shared" si="36"/>
        <v>0</v>
      </c>
      <c r="I233" s="19">
        <f t="shared" si="37"/>
        <v>0</v>
      </c>
      <c r="J233" s="19">
        <f t="shared" si="38"/>
        <v>0</v>
      </c>
      <c r="K233" s="19">
        <f t="shared" si="39"/>
        <v>0</v>
      </c>
    </row>
    <row r="234" spans="1:11" ht="15" customHeight="1" x14ac:dyDescent="0.3">
      <c r="A234" s="15">
        <v>215</v>
      </c>
      <c r="B234" s="16" t="s">
        <v>523</v>
      </c>
      <c r="C234" s="17" t="s">
        <v>524</v>
      </c>
      <c r="D234" s="84"/>
      <c r="E234" s="18">
        <v>3</v>
      </c>
      <c r="F234" s="19"/>
      <c r="G234" s="20">
        <v>0.23</v>
      </c>
      <c r="H234" s="19">
        <f t="shared" ref="H234:H257" si="40">F234*1.23</f>
        <v>0</v>
      </c>
      <c r="I234" s="19">
        <f t="shared" ref="I234:I257" si="41">E234*F234</f>
        <v>0</v>
      </c>
      <c r="J234" s="19">
        <f t="shared" ref="J234:J257" si="42">I234*0.23</f>
        <v>0</v>
      </c>
      <c r="K234" s="19">
        <f t="shared" ref="K234:K257" si="43">I234+J234</f>
        <v>0</v>
      </c>
    </row>
    <row r="235" spans="1:11" ht="52.8" customHeight="1" x14ac:dyDescent="0.3">
      <c r="A235" s="15">
        <v>216</v>
      </c>
      <c r="B235" s="16" t="s">
        <v>525</v>
      </c>
      <c r="C235" s="17" t="s">
        <v>526</v>
      </c>
      <c r="D235" s="17" t="s">
        <v>527</v>
      </c>
      <c r="E235" s="18">
        <v>6</v>
      </c>
      <c r="F235" s="19"/>
      <c r="G235" s="20">
        <v>0.23</v>
      </c>
      <c r="H235" s="19">
        <f t="shared" si="40"/>
        <v>0</v>
      </c>
      <c r="I235" s="19">
        <f t="shared" si="41"/>
        <v>0</v>
      </c>
      <c r="J235" s="19">
        <f t="shared" si="42"/>
        <v>0</v>
      </c>
      <c r="K235" s="19">
        <f t="shared" si="43"/>
        <v>0</v>
      </c>
    </row>
    <row r="236" spans="1:11" ht="28.8" customHeight="1" x14ac:dyDescent="0.3">
      <c r="A236" s="15">
        <v>217</v>
      </c>
      <c r="B236" s="16" t="s">
        <v>528</v>
      </c>
      <c r="C236" s="17" t="s">
        <v>529</v>
      </c>
      <c r="D236" s="83" t="s">
        <v>530</v>
      </c>
      <c r="E236" s="18">
        <v>12</v>
      </c>
      <c r="F236" s="19"/>
      <c r="G236" s="20">
        <v>0.23</v>
      </c>
      <c r="H236" s="19">
        <f t="shared" si="40"/>
        <v>0</v>
      </c>
      <c r="I236" s="19">
        <f t="shared" si="41"/>
        <v>0</v>
      </c>
      <c r="J236" s="19">
        <f t="shared" si="42"/>
        <v>0</v>
      </c>
      <c r="K236" s="19">
        <f t="shared" si="43"/>
        <v>0</v>
      </c>
    </row>
    <row r="237" spans="1:11" ht="22.2" customHeight="1" x14ac:dyDescent="0.3">
      <c r="A237" s="15">
        <v>218</v>
      </c>
      <c r="B237" s="16" t="s">
        <v>531</v>
      </c>
      <c r="C237" s="17" t="s">
        <v>532</v>
      </c>
      <c r="D237" s="84"/>
      <c r="E237" s="18">
        <v>8</v>
      </c>
      <c r="F237" s="19"/>
      <c r="G237" s="20">
        <v>0.23</v>
      </c>
      <c r="H237" s="19">
        <f t="shared" si="40"/>
        <v>0</v>
      </c>
      <c r="I237" s="19">
        <f t="shared" si="41"/>
        <v>0</v>
      </c>
      <c r="J237" s="19">
        <f t="shared" si="42"/>
        <v>0</v>
      </c>
      <c r="K237" s="19">
        <f t="shared" si="43"/>
        <v>0</v>
      </c>
    </row>
    <row r="238" spans="1:11" ht="52.8" customHeight="1" x14ac:dyDescent="0.3">
      <c r="A238" s="15">
        <v>219</v>
      </c>
      <c r="B238" s="16" t="s">
        <v>533</v>
      </c>
      <c r="C238" s="17" t="s">
        <v>534</v>
      </c>
      <c r="D238" s="17" t="s">
        <v>535</v>
      </c>
      <c r="E238" s="18">
        <v>2</v>
      </c>
      <c r="F238" s="19"/>
      <c r="G238" s="20">
        <v>0.23</v>
      </c>
      <c r="H238" s="19">
        <f t="shared" si="40"/>
        <v>0</v>
      </c>
      <c r="I238" s="19">
        <f t="shared" si="41"/>
        <v>0</v>
      </c>
      <c r="J238" s="19">
        <f t="shared" si="42"/>
        <v>0</v>
      </c>
      <c r="K238" s="19">
        <f t="shared" si="43"/>
        <v>0</v>
      </c>
    </row>
    <row r="239" spans="1:11" ht="28.8" customHeight="1" x14ac:dyDescent="0.3">
      <c r="A239" s="15">
        <v>220</v>
      </c>
      <c r="B239" s="16" t="s">
        <v>536</v>
      </c>
      <c r="C239" s="17" t="s">
        <v>458</v>
      </c>
      <c r="D239" s="17" t="s">
        <v>537</v>
      </c>
      <c r="E239" s="18">
        <v>50</v>
      </c>
      <c r="F239" s="19"/>
      <c r="G239" s="20">
        <v>0.23</v>
      </c>
      <c r="H239" s="19">
        <f t="shared" si="40"/>
        <v>0</v>
      </c>
      <c r="I239" s="19">
        <f t="shared" si="41"/>
        <v>0</v>
      </c>
      <c r="J239" s="19">
        <f t="shared" si="42"/>
        <v>0</v>
      </c>
      <c r="K239" s="19">
        <f t="shared" si="43"/>
        <v>0</v>
      </c>
    </row>
    <row r="240" spans="1:11" ht="28.8" customHeight="1" x14ac:dyDescent="0.3">
      <c r="A240" s="15">
        <v>221</v>
      </c>
      <c r="B240" s="16" t="s">
        <v>538</v>
      </c>
      <c r="C240" s="17" t="s">
        <v>491</v>
      </c>
      <c r="D240" s="17" t="s">
        <v>539</v>
      </c>
      <c r="E240" s="18">
        <v>5</v>
      </c>
      <c r="F240" s="19"/>
      <c r="G240" s="20">
        <v>0.23</v>
      </c>
      <c r="H240" s="19">
        <f t="shared" si="40"/>
        <v>0</v>
      </c>
      <c r="I240" s="19">
        <f t="shared" si="41"/>
        <v>0</v>
      </c>
      <c r="J240" s="19">
        <f t="shared" si="42"/>
        <v>0</v>
      </c>
      <c r="K240" s="19">
        <f t="shared" si="43"/>
        <v>0</v>
      </c>
    </row>
    <row r="241" spans="1:11" ht="52.8" customHeight="1" x14ac:dyDescent="0.3">
      <c r="A241" s="15">
        <v>222</v>
      </c>
      <c r="B241" s="16" t="s">
        <v>540</v>
      </c>
      <c r="C241" s="17" t="s">
        <v>541</v>
      </c>
      <c r="D241" s="17" t="s">
        <v>542</v>
      </c>
      <c r="E241" s="18">
        <v>3</v>
      </c>
      <c r="F241" s="19"/>
      <c r="G241" s="20">
        <v>0.23</v>
      </c>
      <c r="H241" s="19">
        <f t="shared" si="40"/>
        <v>0</v>
      </c>
      <c r="I241" s="19">
        <f t="shared" si="41"/>
        <v>0</v>
      </c>
      <c r="J241" s="19">
        <f t="shared" si="42"/>
        <v>0</v>
      </c>
      <c r="K241" s="19">
        <f t="shared" si="43"/>
        <v>0</v>
      </c>
    </row>
    <row r="242" spans="1:11" ht="28.8" customHeight="1" x14ac:dyDescent="0.3">
      <c r="A242" s="15">
        <v>223</v>
      </c>
      <c r="B242" s="16" t="s">
        <v>543</v>
      </c>
      <c r="C242" s="17" t="s">
        <v>438</v>
      </c>
      <c r="D242" s="17" t="s">
        <v>544</v>
      </c>
      <c r="E242" s="18">
        <v>3</v>
      </c>
      <c r="F242" s="19"/>
      <c r="G242" s="20">
        <v>0.23</v>
      </c>
      <c r="H242" s="19">
        <f t="shared" si="40"/>
        <v>0</v>
      </c>
      <c r="I242" s="19">
        <f t="shared" si="41"/>
        <v>0</v>
      </c>
      <c r="J242" s="19">
        <f t="shared" si="42"/>
        <v>0</v>
      </c>
      <c r="K242" s="19">
        <f t="shared" si="43"/>
        <v>0</v>
      </c>
    </row>
    <row r="243" spans="1:11" ht="28.8" customHeight="1" x14ac:dyDescent="0.3">
      <c r="A243" s="15">
        <v>224</v>
      </c>
      <c r="B243" s="16" t="s">
        <v>545</v>
      </c>
      <c r="C243" s="17" t="s">
        <v>541</v>
      </c>
      <c r="D243" s="17" t="s">
        <v>546</v>
      </c>
      <c r="E243" s="18">
        <v>3</v>
      </c>
      <c r="F243" s="19"/>
      <c r="G243" s="20">
        <v>0.23</v>
      </c>
      <c r="H243" s="19">
        <f t="shared" si="40"/>
        <v>0</v>
      </c>
      <c r="I243" s="19">
        <f t="shared" si="41"/>
        <v>0</v>
      </c>
      <c r="J243" s="19">
        <f t="shared" si="42"/>
        <v>0</v>
      </c>
      <c r="K243" s="19">
        <f t="shared" si="43"/>
        <v>0</v>
      </c>
    </row>
    <row r="244" spans="1:11" ht="52.8" customHeight="1" x14ac:dyDescent="0.3">
      <c r="A244" s="15">
        <v>225</v>
      </c>
      <c r="B244" s="16" t="s">
        <v>547</v>
      </c>
      <c r="C244" s="17" t="s">
        <v>541</v>
      </c>
      <c r="D244" s="17" t="s">
        <v>548</v>
      </c>
      <c r="E244" s="18">
        <v>10</v>
      </c>
      <c r="F244" s="19"/>
      <c r="G244" s="20">
        <v>0.23</v>
      </c>
      <c r="H244" s="19">
        <f t="shared" si="40"/>
        <v>0</v>
      </c>
      <c r="I244" s="19">
        <f t="shared" si="41"/>
        <v>0</v>
      </c>
      <c r="J244" s="19">
        <f t="shared" si="42"/>
        <v>0</v>
      </c>
      <c r="K244" s="19">
        <f t="shared" si="43"/>
        <v>0</v>
      </c>
    </row>
    <row r="245" spans="1:11" ht="28.8" customHeight="1" x14ac:dyDescent="0.3">
      <c r="A245" s="15">
        <v>226</v>
      </c>
      <c r="B245" s="16" t="s">
        <v>549</v>
      </c>
      <c r="C245" s="17" t="s">
        <v>534</v>
      </c>
      <c r="D245" s="17" t="s">
        <v>550</v>
      </c>
      <c r="E245" s="18">
        <v>4</v>
      </c>
      <c r="F245" s="19"/>
      <c r="G245" s="20">
        <v>0.23</v>
      </c>
      <c r="H245" s="19">
        <f t="shared" si="40"/>
        <v>0</v>
      </c>
      <c r="I245" s="19">
        <f t="shared" si="41"/>
        <v>0</v>
      </c>
      <c r="J245" s="19">
        <f t="shared" si="42"/>
        <v>0</v>
      </c>
      <c r="K245" s="19">
        <f t="shared" si="43"/>
        <v>0</v>
      </c>
    </row>
    <row r="246" spans="1:11" ht="100.8" customHeight="1" x14ac:dyDescent="0.3">
      <c r="A246" s="15">
        <v>227</v>
      </c>
      <c r="B246" s="16" t="s">
        <v>551</v>
      </c>
      <c r="C246" s="17" t="s">
        <v>552</v>
      </c>
      <c r="D246" s="17" t="s">
        <v>553</v>
      </c>
      <c r="E246" s="18">
        <v>3</v>
      </c>
      <c r="F246" s="19"/>
      <c r="G246" s="20">
        <v>0.23</v>
      </c>
      <c r="H246" s="19">
        <f t="shared" si="40"/>
        <v>0</v>
      </c>
      <c r="I246" s="19">
        <f t="shared" si="41"/>
        <v>0</v>
      </c>
      <c r="J246" s="19">
        <f t="shared" si="42"/>
        <v>0</v>
      </c>
      <c r="K246" s="19">
        <f t="shared" si="43"/>
        <v>0</v>
      </c>
    </row>
    <row r="247" spans="1:11" ht="52.8" customHeight="1" x14ac:dyDescent="0.3">
      <c r="A247" s="15">
        <v>228</v>
      </c>
      <c r="B247" s="16" t="s">
        <v>554</v>
      </c>
      <c r="C247" s="17" t="s">
        <v>541</v>
      </c>
      <c r="D247" s="17" t="s">
        <v>555</v>
      </c>
      <c r="E247" s="18">
        <v>6</v>
      </c>
      <c r="F247" s="19"/>
      <c r="G247" s="20">
        <v>0.23</v>
      </c>
      <c r="H247" s="19">
        <f t="shared" si="40"/>
        <v>0</v>
      </c>
      <c r="I247" s="19">
        <f t="shared" si="41"/>
        <v>0</v>
      </c>
      <c r="J247" s="19">
        <f t="shared" si="42"/>
        <v>0</v>
      </c>
      <c r="K247" s="19">
        <f t="shared" si="43"/>
        <v>0</v>
      </c>
    </row>
    <row r="248" spans="1:11" ht="28.8" customHeight="1" x14ac:dyDescent="0.3">
      <c r="A248" s="15">
        <v>229</v>
      </c>
      <c r="B248" s="16" t="s">
        <v>556</v>
      </c>
      <c r="C248" s="17" t="s">
        <v>534</v>
      </c>
      <c r="D248" s="17" t="s">
        <v>557</v>
      </c>
      <c r="E248" s="18">
        <v>3</v>
      </c>
      <c r="F248" s="19"/>
      <c r="G248" s="20">
        <v>0.23</v>
      </c>
      <c r="H248" s="19">
        <f t="shared" si="40"/>
        <v>0</v>
      </c>
      <c r="I248" s="19">
        <f t="shared" si="41"/>
        <v>0</v>
      </c>
      <c r="J248" s="19">
        <f t="shared" si="42"/>
        <v>0</v>
      </c>
      <c r="K248" s="19">
        <f t="shared" si="43"/>
        <v>0</v>
      </c>
    </row>
    <row r="249" spans="1:11" ht="28.8" customHeight="1" x14ac:dyDescent="0.3">
      <c r="A249" s="15">
        <v>230</v>
      </c>
      <c r="B249" s="16" t="s">
        <v>558</v>
      </c>
      <c r="C249" s="17" t="s">
        <v>534</v>
      </c>
      <c r="D249" s="17" t="s">
        <v>559</v>
      </c>
      <c r="E249" s="18">
        <v>3</v>
      </c>
      <c r="F249" s="19"/>
      <c r="G249" s="20">
        <v>0.23</v>
      </c>
      <c r="H249" s="19">
        <f t="shared" si="40"/>
        <v>0</v>
      </c>
      <c r="I249" s="19">
        <f t="shared" si="41"/>
        <v>0</v>
      </c>
      <c r="J249" s="19">
        <f t="shared" si="42"/>
        <v>0</v>
      </c>
      <c r="K249" s="19">
        <f t="shared" si="43"/>
        <v>0</v>
      </c>
    </row>
    <row r="250" spans="1:11" ht="52.8" customHeight="1" x14ac:dyDescent="0.3">
      <c r="A250" s="15">
        <v>231</v>
      </c>
      <c r="B250" s="16" t="s">
        <v>560</v>
      </c>
      <c r="C250" s="17" t="s">
        <v>496</v>
      </c>
      <c r="D250" s="17" t="s">
        <v>561</v>
      </c>
      <c r="E250" s="18">
        <v>3</v>
      </c>
      <c r="F250" s="19"/>
      <c r="G250" s="20">
        <v>0.23</v>
      </c>
      <c r="H250" s="19">
        <f t="shared" si="40"/>
        <v>0</v>
      </c>
      <c r="I250" s="19">
        <f t="shared" si="41"/>
        <v>0</v>
      </c>
      <c r="J250" s="19">
        <f t="shared" si="42"/>
        <v>0</v>
      </c>
      <c r="K250" s="19">
        <f t="shared" si="43"/>
        <v>0</v>
      </c>
    </row>
    <row r="251" spans="1:11" ht="28.8" customHeight="1" x14ac:dyDescent="0.3">
      <c r="A251" s="15">
        <v>232</v>
      </c>
      <c r="B251" s="16" t="s">
        <v>562</v>
      </c>
      <c r="C251" s="17" t="s">
        <v>563</v>
      </c>
      <c r="D251" s="17" t="s">
        <v>564</v>
      </c>
      <c r="E251" s="18">
        <v>8</v>
      </c>
      <c r="F251" s="19"/>
      <c r="G251" s="20">
        <v>0.23</v>
      </c>
      <c r="H251" s="19">
        <f t="shared" si="40"/>
        <v>0</v>
      </c>
      <c r="I251" s="19">
        <f t="shared" si="41"/>
        <v>0</v>
      </c>
      <c r="J251" s="19">
        <f t="shared" si="42"/>
        <v>0</v>
      </c>
      <c r="K251" s="19">
        <f t="shared" si="43"/>
        <v>0</v>
      </c>
    </row>
    <row r="252" spans="1:11" ht="15" customHeight="1" x14ac:dyDescent="0.3">
      <c r="A252" s="15">
        <v>233</v>
      </c>
      <c r="B252" s="16" t="s">
        <v>565</v>
      </c>
      <c r="C252" s="22" t="s">
        <v>502</v>
      </c>
      <c r="D252" s="90" t="s">
        <v>566</v>
      </c>
      <c r="E252" s="18">
        <v>5</v>
      </c>
      <c r="F252" s="19"/>
      <c r="G252" s="20">
        <v>0.23</v>
      </c>
      <c r="H252" s="19">
        <f t="shared" si="40"/>
        <v>0</v>
      </c>
      <c r="I252" s="19">
        <f t="shared" si="41"/>
        <v>0</v>
      </c>
      <c r="J252" s="19">
        <f t="shared" si="42"/>
        <v>0</v>
      </c>
      <c r="K252" s="19">
        <f t="shared" si="43"/>
        <v>0</v>
      </c>
    </row>
    <row r="253" spans="1:11" ht="15" customHeight="1" x14ac:dyDescent="0.3">
      <c r="A253" s="15">
        <v>234</v>
      </c>
      <c r="B253" s="16" t="s">
        <v>567</v>
      </c>
      <c r="C253" s="22" t="s">
        <v>568</v>
      </c>
      <c r="D253" s="91"/>
      <c r="E253" s="18">
        <v>6</v>
      </c>
      <c r="F253" s="19"/>
      <c r="G253" s="20">
        <v>0.23</v>
      </c>
      <c r="H253" s="19">
        <f t="shared" si="40"/>
        <v>0</v>
      </c>
      <c r="I253" s="19">
        <f t="shared" si="41"/>
        <v>0</v>
      </c>
      <c r="J253" s="19">
        <f t="shared" si="42"/>
        <v>0</v>
      </c>
      <c r="K253" s="19">
        <f t="shared" si="43"/>
        <v>0</v>
      </c>
    </row>
    <row r="254" spans="1:11" ht="15" customHeight="1" x14ac:dyDescent="0.3">
      <c r="A254" s="15">
        <v>235</v>
      </c>
      <c r="B254" s="16" t="s">
        <v>569</v>
      </c>
      <c r="C254" s="22" t="s">
        <v>570</v>
      </c>
      <c r="D254" s="22" t="s">
        <v>571</v>
      </c>
      <c r="E254" s="18">
        <v>4</v>
      </c>
      <c r="F254" s="19"/>
      <c r="G254" s="20">
        <v>0.23</v>
      </c>
      <c r="H254" s="19">
        <f t="shared" si="40"/>
        <v>0</v>
      </c>
      <c r="I254" s="19">
        <f t="shared" si="41"/>
        <v>0</v>
      </c>
      <c r="J254" s="19">
        <f t="shared" si="42"/>
        <v>0</v>
      </c>
      <c r="K254" s="19">
        <f t="shared" si="43"/>
        <v>0</v>
      </c>
    </row>
    <row r="255" spans="1:11" ht="15" customHeight="1" x14ac:dyDescent="0.3">
      <c r="A255" s="15">
        <v>236</v>
      </c>
      <c r="B255" s="16" t="s">
        <v>572</v>
      </c>
      <c r="C255" s="22" t="s">
        <v>570</v>
      </c>
      <c r="D255" s="22" t="s">
        <v>573</v>
      </c>
      <c r="E255" s="18">
        <v>3</v>
      </c>
      <c r="F255" s="19"/>
      <c r="G255" s="20">
        <v>0.23</v>
      </c>
      <c r="H255" s="19">
        <f t="shared" si="40"/>
        <v>0</v>
      </c>
      <c r="I255" s="19">
        <f t="shared" si="41"/>
        <v>0</v>
      </c>
      <c r="J255" s="19">
        <f t="shared" si="42"/>
        <v>0</v>
      </c>
      <c r="K255" s="19">
        <f t="shared" si="43"/>
        <v>0</v>
      </c>
    </row>
    <row r="256" spans="1:11" ht="15" customHeight="1" x14ac:dyDescent="0.3">
      <c r="A256" s="15">
        <v>237</v>
      </c>
      <c r="B256" s="16" t="s">
        <v>574</v>
      </c>
      <c r="C256" s="22" t="s">
        <v>575</v>
      </c>
      <c r="D256" s="85" t="s">
        <v>576</v>
      </c>
      <c r="E256" s="18">
        <v>3</v>
      </c>
      <c r="F256" s="19"/>
      <c r="G256" s="20">
        <v>0.23</v>
      </c>
      <c r="H256" s="19">
        <f t="shared" si="40"/>
        <v>0</v>
      </c>
      <c r="I256" s="19">
        <f t="shared" si="41"/>
        <v>0</v>
      </c>
      <c r="J256" s="19">
        <f t="shared" si="42"/>
        <v>0</v>
      </c>
      <c r="K256" s="19">
        <f t="shared" si="43"/>
        <v>0</v>
      </c>
    </row>
    <row r="257" spans="1:11" ht="15" customHeight="1" x14ac:dyDescent="0.3">
      <c r="A257" s="15">
        <v>238</v>
      </c>
      <c r="B257" s="16" t="s">
        <v>577</v>
      </c>
      <c r="C257" s="22" t="s">
        <v>578</v>
      </c>
      <c r="D257" s="87"/>
      <c r="E257" s="18">
        <v>3</v>
      </c>
      <c r="F257" s="19"/>
      <c r="G257" s="20">
        <v>0.23</v>
      </c>
      <c r="H257" s="19">
        <f t="shared" si="40"/>
        <v>0</v>
      </c>
      <c r="I257" s="19">
        <f t="shared" si="41"/>
        <v>0</v>
      </c>
      <c r="J257" s="19">
        <f t="shared" si="42"/>
        <v>0</v>
      </c>
      <c r="K257" s="19">
        <f t="shared" si="43"/>
        <v>0</v>
      </c>
    </row>
    <row r="258" spans="1:11" ht="15" customHeight="1" x14ac:dyDescent="0.3">
      <c r="A258" s="5"/>
      <c r="B258" s="31"/>
      <c r="C258" s="8" t="s">
        <v>106</v>
      </c>
      <c r="D258" s="14"/>
      <c r="E258" s="9"/>
      <c r="F258" s="9"/>
      <c r="G258" s="9"/>
      <c r="H258" s="9"/>
      <c r="I258" s="9"/>
      <c r="J258" s="9"/>
      <c r="K258" s="9"/>
    </row>
    <row r="259" spans="1:11" ht="52.8" customHeight="1" x14ac:dyDescent="0.3">
      <c r="A259" s="15">
        <v>239</v>
      </c>
      <c r="B259" s="16" t="s">
        <v>579</v>
      </c>
      <c r="C259" s="17" t="s">
        <v>580</v>
      </c>
      <c r="D259" s="83" t="s">
        <v>453</v>
      </c>
      <c r="E259" s="18">
        <v>4</v>
      </c>
      <c r="F259" s="19"/>
      <c r="G259" s="20">
        <v>0.23</v>
      </c>
      <c r="H259" s="19">
        <f t="shared" ref="H259:H290" si="44">F259*1.23</f>
        <v>0</v>
      </c>
      <c r="I259" s="19">
        <f t="shared" ref="I259:I290" si="45">E259*F259</f>
        <v>0</v>
      </c>
      <c r="J259" s="19">
        <f t="shared" ref="J259:J290" si="46">I259*0.23</f>
        <v>0</v>
      </c>
      <c r="K259" s="19">
        <f t="shared" ref="K259:K290" si="47">I259+J259</f>
        <v>0</v>
      </c>
    </row>
    <row r="260" spans="1:11" ht="28.8" customHeight="1" x14ac:dyDescent="0.3">
      <c r="A260" s="15">
        <v>240</v>
      </c>
      <c r="B260" s="16" t="s">
        <v>581</v>
      </c>
      <c r="C260" s="17" t="s">
        <v>582</v>
      </c>
      <c r="D260" s="84"/>
      <c r="E260" s="18">
        <v>4</v>
      </c>
      <c r="F260" s="19"/>
      <c r="G260" s="20">
        <v>0.23</v>
      </c>
      <c r="H260" s="19">
        <f t="shared" si="44"/>
        <v>0</v>
      </c>
      <c r="I260" s="19">
        <f t="shared" si="45"/>
        <v>0</v>
      </c>
      <c r="J260" s="19">
        <f t="shared" si="46"/>
        <v>0</v>
      </c>
      <c r="K260" s="19">
        <f t="shared" si="47"/>
        <v>0</v>
      </c>
    </row>
    <row r="261" spans="1:11" ht="28.8" customHeight="1" x14ac:dyDescent="0.3">
      <c r="A261" s="15">
        <v>241</v>
      </c>
      <c r="B261" s="16" t="s">
        <v>583</v>
      </c>
      <c r="C261" s="17" t="s">
        <v>584</v>
      </c>
      <c r="D261" s="84"/>
      <c r="E261" s="18">
        <v>4</v>
      </c>
      <c r="F261" s="19"/>
      <c r="G261" s="20">
        <v>0.23</v>
      </c>
      <c r="H261" s="19">
        <f t="shared" si="44"/>
        <v>0</v>
      </c>
      <c r="I261" s="19">
        <f t="shared" si="45"/>
        <v>0</v>
      </c>
      <c r="J261" s="19">
        <f t="shared" si="46"/>
        <v>0</v>
      </c>
      <c r="K261" s="19">
        <f t="shared" si="47"/>
        <v>0</v>
      </c>
    </row>
    <row r="262" spans="1:11" ht="52.8" customHeight="1" x14ac:dyDescent="0.3">
      <c r="A262" s="15">
        <v>242</v>
      </c>
      <c r="B262" s="16" t="s">
        <v>585</v>
      </c>
      <c r="C262" s="17" t="s">
        <v>586</v>
      </c>
      <c r="D262" s="83" t="s">
        <v>587</v>
      </c>
      <c r="E262" s="18">
        <v>3</v>
      </c>
      <c r="F262" s="19"/>
      <c r="G262" s="20">
        <v>0.23</v>
      </c>
      <c r="H262" s="19">
        <f t="shared" si="44"/>
        <v>0</v>
      </c>
      <c r="I262" s="19">
        <f t="shared" si="45"/>
        <v>0</v>
      </c>
      <c r="J262" s="19">
        <f t="shared" si="46"/>
        <v>0</v>
      </c>
      <c r="K262" s="19">
        <f t="shared" si="47"/>
        <v>0</v>
      </c>
    </row>
    <row r="263" spans="1:11" ht="28.8" customHeight="1" x14ac:dyDescent="0.3">
      <c r="A263" s="15">
        <v>243</v>
      </c>
      <c r="B263" s="16" t="s">
        <v>588</v>
      </c>
      <c r="C263" s="17" t="s">
        <v>589</v>
      </c>
      <c r="D263" s="84"/>
      <c r="E263" s="18">
        <v>3</v>
      </c>
      <c r="F263" s="19"/>
      <c r="G263" s="20">
        <v>0.23</v>
      </c>
      <c r="H263" s="19">
        <f t="shared" si="44"/>
        <v>0</v>
      </c>
      <c r="I263" s="19">
        <f t="shared" si="45"/>
        <v>0</v>
      </c>
      <c r="J263" s="19">
        <f t="shared" si="46"/>
        <v>0</v>
      </c>
      <c r="K263" s="19">
        <f t="shared" si="47"/>
        <v>0</v>
      </c>
    </row>
    <row r="264" spans="1:11" ht="28.8" customHeight="1" x14ac:dyDescent="0.3">
      <c r="A264" s="15">
        <v>244</v>
      </c>
      <c r="B264" s="16" t="s">
        <v>590</v>
      </c>
      <c r="C264" s="17" t="s">
        <v>591</v>
      </c>
      <c r="D264" s="84"/>
      <c r="E264" s="18">
        <v>3</v>
      </c>
      <c r="F264" s="19"/>
      <c r="G264" s="20">
        <v>0.23</v>
      </c>
      <c r="H264" s="19">
        <f t="shared" si="44"/>
        <v>0</v>
      </c>
      <c r="I264" s="19">
        <f t="shared" si="45"/>
        <v>0</v>
      </c>
      <c r="J264" s="19">
        <f t="shared" si="46"/>
        <v>0</v>
      </c>
      <c r="K264" s="19">
        <f t="shared" si="47"/>
        <v>0</v>
      </c>
    </row>
    <row r="265" spans="1:11" ht="52.8" customHeight="1" x14ac:dyDescent="0.3">
      <c r="A265" s="15">
        <v>245</v>
      </c>
      <c r="B265" s="16" t="s">
        <v>592</v>
      </c>
      <c r="C265" s="17" t="s">
        <v>593</v>
      </c>
      <c r="D265" s="83" t="s">
        <v>445</v>
      </c>
      <c r="E265" s="18">
        <v>2</v>
      </c>
      <c r="F265" s="19"/>
      <c r="G265" s="20">
        <v>0.23</v>
      </c>
      <c r="H265" s="19">
        <f t="shared" si="44"/>
        <v>0</v>
      </c>
      <c r="I265" s="19">
        <f t="shared" si="45"/>
        <v>0</v>
      </c>
      <c r="J265" s="19">
        <f t="shared" si="46"/>
        <v>0</v>
      </c>
      <c r="K265" s="19">
        <f t="shared" si="47"/>
        <v>0</v>
      </c>
    </row>
    <row r="266" spans="1:11" ht="28.8" customHeight="1" x14ac:dyDescent="0.3">
      <c r="A266" s="15">
        <v>246</v>
      </c>
      <c r="B266" s="16" t="s">
        <v>594</v>
      </c>
      <c r="C266" s="17" t="s">
        <v>595</v>
      </c>
      <c r="D266" s="84"/>
      <c r="E266" s="18">
        <v>2</v>
      </c>
      <c r="F266" s="19"/>
      <c r="G266" s="20">
        <v>0.23</v>
      </c>
      <c r="H266" s="19">
        <f t="shared" si="44"/>
        <v>0</v>
      </c>
      <c r="I266" s="19">
        <f t="shared" si="45"/>
        <v>0</v>
      </c>
      <c r="J266" s="19">
        <f t="shared" si="46"/>
        <v>0</v>
      </c>
      <c r="K266" s="19">
        <f t="shared" si="47"/>
        <v>0</v>
      </c>
    </row>
    <row r="267" spans="1:11" ht="28.8" customHeight="1" x14ac:dyDescent="0.3">
      <c r="A267" s="15">
        <v>247</v>
      </c>
      <c r="B267" s="16" t="s">
        <v>596</v>
      </c>
      <c r="C267" s="17" t="s">
        <v>597</v>
      </c>
      <c r="D267" s="84"/>
      <c r="E267" s="18">
        <v>2</v>
      </c>
      <c r="F267" s="19"/>
      <c r="G267" s="20">
        <v>0.23</v>
      </c>
      <c r="H267" s="19">
        <f t="shared" si="44"/>
        <v>0</v>
      </c>
      <c r="I267" s="19">
        <f t="shared" si="45"/>
        <v>0</v>
      </c>
      <c r="J267" s="19">
        <f t="shared" si="46"/>
        <v>0</v>
      </c>
      <c r="K267" s="19">
        <f t="shared" si="47"/>
        <v>0</v>
      </c>
    </row>
    <row r="268" spans="1:11" ht="52.8" customHeight="1" x14ac:dyDescent="0.3">
      <c r="A268" s="15">
        <v>248</v>
      </c>
      <c r="B268" s="16" t="s">
        <v>598</v>
      </c>
      <c r="C268" s="17" t="s">
        <v>599</v>
      </c>
      <c r="D268" s="83" t="s">
        <v>600</v>
      </c>
      <c r="E268" s="18">
        <v>2</v>
      </c>
      <c r="F268" s="19"/>
      <c r="G268" s="20">
        <v>0.23</v>
      </c>
      <c r="H268" s="19">
        <f t="shared" si="44"/>
        <v>0</v>
      </c>
      <c r="I268" s="19">
        <f t="shared" si="45"/>
        <v>0</v>
      </c>
      <c r="J268" s="19">
        <f t="shared" si="46"/>
        <v>0</v>
      </c>
      <c r="K268" s="19">
        <f t="shared" si="47"/>
        <v>0</v>
      </c>
    </row>
    <row r="269" spans="1:11" ht="28.8" customHeight="1" x14ac:dyDescent="0.3">
      <c r="A269" s="15">
        <v>249</v>
      </c>
      <c r="B269" s="16" t="s">
        <v>601</v>
      </c>
      <c r="C269" s="17" t="s">
        <v>602</v>
      </c>
      <c r="D269" s="84"/>
      <c r="E269" s="18">
        <v>2</v>
      </c>
      <c r="F269" s="19"/>
      <c r="G269" s="20">
        <v>0.23</v>
      </c>
      <c r="H269" s="19">
        <f t="shared" si="44"/>
        <v>0</v>
      </c>
      <c r="I269" s="19">
        <f t="shared" si="45"/>
        <v>0</v>
      </c>
      <c r="J269" s="19">
        <f t="shared" si="46"/>
        <v>0</v>
      </c>
      <c r="K269" s="19">
        <f t="shared" si="47"/>
        <v>0</v>
      </c>
    </row>
    <row r="270" spans="1:11" ht="28.8" customHeight="1" x14ac:dyDescent="0.3">
      <c r="A270" s="15">
        <v>250</v>
      </c>
      <c r="B270" s="16" t="s">
        <v>603</v>
      </c>
      <c r="C270" s="17" t="s">
        <v>604</v>
      </c>
      <c r="D270" s="84"/>
      <c r="E270" s="18">
        <v>2</v>
      </c>
      <c r="F270" s="19"/>
      <c r="G270" s="20">
        <v>0.23</v>
      </c>
      <c r="H270" s="19">
        <f t="shared" si="44"/>
        <v>0</v>
      </c>
      <c r="I270" s="19">
        <f t="shared" si="45"/>
        <v>0</v>
      </c>
      <c r="J270" s="19">
        <f t="shared" si="46"/>
        <v>0</v>
      </c>
      <c r="K270" s="19">
        <f t="shared" si="47"/>
        <v>0</v>
      </c>
    </row>
    <row r="271" spans="1:11" ht="52.8" customHeight="1" x14ac:dyDescent="0.3">
      <c r="A271" s="15">
        <v>251</v>
      </c>
      <c r="B271" s="16" t="s">
        <v>605</v>
      </c>
      <c r="C271" s="17" t="s">
        <v>606</v>
      </c>
      <c r="D271" s="83" t="s">
        <v>553</v>
      </c>
      <c r="E271" s="18">
        <v>1</v>
      </c>
      <c r="F271" s="19"/>
      <c r="G271" s="20">
        <v>0.23</v>
      </c>
      <c r="H271" s="19">
        <f t="shared" si="44"/>
        <v>0</v>
      </c>
      <c r="I271" s="19">
        <f t="shared" si="45"/>
        <v>0</v>
      </c>
      <c r="J271" s="19">
        <f t="shared" si="46"/>
        <v>0</v>
      </c>
      <c r="K271" s="19">
        <f t="shared" si="47"/>
        <v>0</v>
      </c>
    </row>
    <row r="272" spans="1:11" ht="28.8" customHeight="1" x14ac:dyDescent="0.3">
      <c r="A272" s="15">
        <v>252</v>
      </c>
      <c r="B272" s="16" t="s">
        <v>607</v>
      </c>
      <c r="C272" s="17" t="s">
        <v>608</v>
      </c>
      <c r="D272" s="84"/>
      <c r="E272" s="18">
        <v>1</v>
      </c>
      <c r="F272" s="19"/>
      <c r="G272" s="20">
        <v>0.23</v>
      </c>
      <c r="H272" s="19">
        <f t="shared" si="44"/>
        <v>0</v>
      </c>
      <c r="I272" s="19">
        <f t="shared" si="45"/>
        <v>0</v>
      </c>
      <c r="J272" s="19">
        <f t="shared" si="46"/>
        <v>0</v>
      </c>
      <c r="K272" s="19">
        <f t="shared" si="47"/>
        <v>0</v>
      </c>
    </row>
    <row r="273" spans="1:11" ht="28.8" customHeight="1" x14ac:dyDescent="0.3">
      <c r="A273" s="15">
        <v>253</v>
      </c>
      <c r="B273" s="16" t="s">
        <v>609</v>
      </c>
      <c r="C273" s="17" t="s">
        <v>610</v>
      </c>
      <c r="D273" s="84"/>
      <c r="E273" s="18">
        <v>1</v>
      </c>
      <c r="F273" s="19"/>
      <c r="G273" s="20">
        <v>0.23</v>
      </c>
      <c r="H273" s="19">
        <f t="shared" si="44"/>
        <v>0</v>
      </c>
      <c r="I273" s="19">
        <f t="shared" si="45"/>
        <v>0</v>
      </c>
      <c r="J273" s="19">
        <f t="shared" si="46"/>
        <v>0</v>
      </c>
      <c r="K273" s="19">
        <f t="shared" si="47"/>
        <v>0</v>
      </c>
    </row>
    <row r="274" spans="1:11" ht="52.8" customHeight="1" x14ac:dyDescent="0.3">
      <c r="A274" s="15">
        <v>254</v>
      </c>
      <c r="B274" s="16" t="s">
        <v>611</v>
      </c>
      <c r="C274" s="17" t="s">
        <v>612</v>
      </c>
      <c r="D274" s="83" t="s">
        <v>613</v>
      </c>
      <c r="E274" s="18">
        <v>3</v>
      </c>
      <c r="F274" s="19"/>
      <c r="G274" s="20">
        <v>0.23</v>
      </c>
      <c r="H274" s="19">
        <f t="shared" si="44"/>
        <v>0</v>
      </c>
      <c r="I274" s="19">
        <f t="shared" si="45"/>
        <v>0</v>
      </c>
      <c r="J274" s="19">
        <f t="shared" si="46"/>
        <v>0</v>
      </c>
      <c r="K274" s="19">
        <f t="shared" si="47"/>
        <v>0</v>
      </c>
    </row>
    <row r="275" spans="1:11" ht="28.8" customHeight="1" x14ac:dyDescent="0.3">
      <c r="A275" s="15">
        <v>255</v>
      </c>
      <c r="B275" s="16" t="s">
        <v>614</v>
      </c>
      <c r="C275" s="17" t="s">
        <v>615</v>
      </c>
      <c r="D275" s="84"/>
      <c r="E275" s="18">
        <v>3</v>
      </c>
      <c r="F275" s="19"/>
      <c r="G275" s="20">
        <v>0.23</v>
      </c>
      <c r="H275" s="19">
        <f t="shared" si="44"/>
        <v>0</v>
      </c>
      <c r="I275" s="19">
        <f t="shared" si="45"/>
        <v>0</v>
      </c>
      <c r="J275" s="19">
        <f t="shared" si="46"/>
        <v>0</v>
      </c>
      <c r="K275" s="19">
        <f t="shared" si="47"/>
        <v>0</v>
      </c>
    </row>
    <row r="276" spans="1:11" ht="28.8" customHeight="1" x14ac:dyDescent="0.3">
      <c r="A276" s="15">
        <v>256</v>
      </c>
      <c r="B276" s="16" t="s">
        <v>616</v>
      </c>
      <c r="C276" s="17" t="s">
        <v>617</v>
      </c>
      <c r="D276" s="84"/>
      <c r="E276" s="18">
        <v>3</v>
      </c>
      <c r="F276" s="19"/>
      <c r="G276" s="20">
        <v>0.23</v>
      </c>
      <c r="H276" s="19">
        <f t="shared" si="44"/>
        <v>0</v>
      </c>
      <c r="I276" s="19">
        <f t="shared" si="45"/>
        <v>0</v>
      </c>
      <c r="J276" s="19">
        <f t="shared" si="46"/>
        <v>0</v>
      </c>
      <c r="K276" s="19">
        <f t="shared" si="47"/>
        <v>0</v>
      </c>
    </row>
    <row r="277" spans="1:11" ht="52.8" customHeight="1" x14ac:dyDescent="0.3">
      <c r="A277" s="15">
        <v>257</v>
      </c>
      <c r="B277" s="16" t="s">
        <v>618</v>
      </c>
      <c r="C277" s="17" t="s">
        <v>619</v>
      </c>
      <c r="D277" s="83" t="s">
        <v>462</v>
      </c>
      <c r="E277" s="18">
        <v>2</v>
      </c>
      <c r="F277" s="19"/>
      <c r="G277" s="20">
        <v>0.23</v>
      </c>
      <c r="H277" s="19">
        <f t="shared" si="44"/>
        <v>0</v>
      </c>
      <c r="I277" s="19">
        <f t="shared" si="45"/>
        <v>0</v>
      </c>
      <c r="J277" s="19">
        <f t="shared" si="46"/>
        <v>0</v>
      </c>
      <c r="K277" s="19">
        <f t="shared" si="47"/>
        <v>0</v>
      </c>
    </row>
    <row r="278" spans="1:11" ht="28.8" customHeight="1" x14ac:dyDescent="0.3">
      <c r="A278" s="15">
        <v>258</v>
      </c>
      <c r="B278" s="16" t="s">
        <v>620</v>
      </c>
      <c r="C278" s="17" t="s">
        <v>621</v>
      </c>
      <c r="D278" s="84"/>
      <c r="E278" s="18">
        <v>2</v>
      </c>
      <c r="F278" s="19"/>
      <c r="G278" s="20">
        <v>0.23</v>
      </c>
      <c r="H278" s="19">
        <f t="shared" si="44"/>
        <v>0</v>
      </c>
      <c r="I278" s="19">
        <f t="shared" si="45"/>
        <v>0</v>
      </c>
      <c r="J278" s="19">
        <f t="shared" si="46"/>
        <v>0</v>
      </c>
      <c r="K278" s="19">
        <f t="shared" si="47"/>
        <v>0</v>
      </c>
    </row>
    <row r="279" spans="1:11" ht="28.8" customHeight="1" x14ac:dyDescent="0.3">
      <c r="A279" s="15">
        <v>259</v>
      </c>
      <c r="B279" s="16" t="s">
        <v>622</v>
      </c>
      <c r="C279" s="17" t="s">
        <v>623</v>
      </c>
      <c r="D279" s="84"/>
      <c r="E279" s="18">
        <v>2</v>
      </c>
      <c r="F279" s="19"/>
      <c r="G279" s="20">
        <v>0.23</v>
      </c>
      <c r="H279" s="19">
        <f t="shared" si="44"/>
        <v>0</v>
      </c>
      <c r="I279" s="19">
        <f t="shared" si="45"/>
        <v>0</v>
      </c>
      <c r="J279" s="19">
        <f t="shared" si="46"/>
        <v>0</v>
      </c>
      <c r="K279" s="19">
        <f t="shared" si="47"/>
        <v>0</v>
      </c>
    </row>
    <row r="280" spans="1:11" ht="28.8" customHeight="1" x14ac:dyDescent="0.3">
      <c r="A280" s="15">
        <v>260</v>
      </c>
      <c r="B280" s="16" t="s">
        <v>624</v>
      </c>
      <c r="C280" s="17" t="s">
        <v>625</v>
      </c>
      <c r="D280" s="83" t="s">
        <v>468</v>
      </c>
      <c r="E280" s="18">
        <v>2</v>
      </c>
      <c r="F280" s="19"/>
      <c r="G280" s="20">
        <v>0.23</v>
      </c>
      <c r="H280" s="19">
        <f t="shared" si="44"/>
        <v>0</v>
      </c>
      <c r="I280" s="19">
        <f t="shared" si="45"/>
        <v>0</v>
      </c>
      <c r="J280" s="19">
        <f t="shared" si="46"/>
        <v>0</v>
      </c>
      <c r="K280" s="19">
        <f t="shared" si="47"/>
        <v>0</v>
      </c>
    </row>
    <row r="281" spans="1:11" ht="28.8" customHeight="1" x14ac:dyDescent="0.3">
      <c r="A281" s="15">
        <v>261</v>
      </c>
      <c r="B281" s="16" t="s">
        <v>626</v>
      </c>
      <c r="C281" s="17" t="s">
        <v>627</v>
      </c>
      <c r="D281" s="84"/>
      <c r="E281" s="18">
        <v>2</v>
      </c>
      <c r="F281" s="19"/>
      <c r="G281" s="20">
        <v>0.23</v>
      </c>
      <c r="H281" s="19">
        <f t="shared" si="44"/>
        <v>0</v>
      </c>
      <c r="I281" s="19">
        <f t="shared" si="45"/>
        <v>0</v>
      </c>
      <c r="J281" s="19">
        <f t="shared" si="46"/>
        <v>0</v>
      </c>
      <c r="K281" s="19">
        <f t="shared" si="47"/>
        <v>0</v>
      </c>
    </row>
    <row r="282" spans="1:11" ht="28.8" customHeight="1" x14ac:dyDescent="0.3">
      <c r="A282" s="15">
        <v>262</v>
      </c>
      <c r="B282" s="16" t="s">
        <v>628</v>
      </c>
      <c r="C282" s="17" t="s">
        <v>629</v>
      </c>
      <c r="D282" s="84"/>
      <c r="E282" s="18">
        <v>2</v>
      </c>
      <c r="F282" s="19"/>
      <c r="G282" s="20">
        <v>0.23</v>
      </c>
      <c r="H282" s="19">
        <f t="shared" si="44"/>
        <v>0</v>
      </c>
      <c r="I282" s="19">
        <f t="shared" si="45"/>
        <v>0</v>
      </c>
      <c r="J282" s="19">
        <f t="shared" si="46"/>
        <v>0</v>
      </c>
      <c r="K282" s="19">
        <f t="shared" si="47"/>
        <v>0</v>
      </c>
    </row>
    <row r="283" spans="1:11" ht="15" customHeight="1" x14ac:dyDescent="0.3">
      <c r="A283" s="15">
        <v>263</v>
      </c>
      <c r="B283" s="16" t="s">
        <v>630</v>
      </c>
      <c r="C283" s="17" t="s">
        <v>631</v>
      </c>
      <c r="D283" s="83" t="s">
        <v>632</v>
      </c>
      <c r="E283" s="18">
        <v>4</v>
      </c>
      <c r="F283" s="19"/>
      <c r="G283" s="20">
        <v>0.23</v>
      </c>
      <c r="H283" s="19">
        <f t="shared" si="44"/>
        <v>0</v>
      </c>
      <c r="I283" s="19">
        <f t="shared" si="45"/>
        <v>0</v>
      </c>
      <c r="J283" s="19">
        <f t="shared" si="46"/>
        <v>0</v>
      </c>
      <c r="K283" s="19">
        <f t="shared" si="47"/>
        <v>0</v>
      </c>
    </row>
    <row r="284" spans="1:11" ht="28.8" customHeight="1" x14ac:dyDescent="0.3">
      <c r="A284" s="15">
        <v>264</v>
      </c>
      <c r="B284" s="16" t="s">
        <v>633</v>
      </c>
      <c r="C284" s="17" t="s">
        <v>634</v>
      </c>
      <c r="D284" s="84"/>
      <c r="E284" s="18">
        <v>4</v>
      </c>
      <c r="F284" s="19"/>
      <c r="G284" s="20">
        <v>0.23</v>
      </c>
      <c r="H284" s="19">
        <f t="shared" si="44"/>
        <v>0</v>
      </c>
      <c r="I284" s="19">
        <f t="shared" si="45"/>
        <v>0</v>
      </c>
      <c r="J284" s="19">
        <f t="shared" si="46"/>
        <v>0</v>
      </c>
      <c r="K284" s="19">
        <f t="shared" si="47"/>
        <v>0</v>
      </c>
    </row>
    <row r="285" spans="1:11" ht="28.8" customHeight="1" x14ac:dyDescent="0.3">
      <c r="A285" s="15">
        <v>265</v>
      </c>
      <c r="B285" s="16" t="s">
        <v>635</v>
      </c>
      <c r="C285" s="17" t="s">
        <v>636</v>
      </c>
      <c r="D285" s="84"/>
      <c r="E285" s="18">
        <v>4</v>
      </c>
      <c r="F285" s="19"/>
      <c r="G285" s="20">
        <v>0.23</v>
      </c>
      <c r="H285" s="19">
        <f t="shared" si="44"/>
        <v>0</v>
      </c>
      <c r="I285" s="19">
        <f t="shared" si="45"/>
        <v>0</v>
      </c>
      <c r="J285" s="19">
        <f t="shared" si="46"/>
        <v>0</v>
      </c>
      <c r="K285" s="19">
        <f t="shared" si="47"/>
        <v>0</v>
      </c>
    </row>
    <row r="286" spans="1:11" ht="15" customHeight="1" x14ac:dyDescent="0.3">
      <c r="A286" s="15">
        <v>266</v>
      </c>
      <c r="B286" s="16" t="s">
        <v>637</v>
      </c>
      <c r="C286" s="17" t="s">
        <v>638</v>
      </c>
      <c r="D286" s="83" t="s">
        <v>481</v>
      </c>
      <c r="E286" s="18">
        <v>4</v>
      </c>
      <c r="F286" s="19"/>
      <c r="G286" s="20">
        <v>0.23</v>
      </c>
      <c r="H286" s="19">
        <f t="shared" si="44"/>
        <v>0</v>
      </c>
      <c r="I286" s="19">
        <f t="shared" si="45"/>
        <v>0</v>
      </c>
      <c r="J286" s="19">
        <f t="shared" si="46"/>
        <v>0</v>
      </c>
      <c r="K286" s="19">
        <f t="shared" si="47"/>
        <v>0</v>
      </c>
    </row>
    <row r="287" spans="1:11" ht="28.8" customHeight="1" x14ac:dyDescent="0.3">
      <c r="A287" s="15">
        <v>267</v>
      </c>
      <c r="B287" s="16" t="s">
        <v>639</v>
      </c>
      <c r="C287" s="17" t="s">
        <v>640</v>
      </c>
      <c r="D287" s="84"/>
      <c r="E287" s="18">
        <v>4</v>
      </c>
      <c r="F287" s="19"/>
      <c r="G287" s="20">
        <v>0.23</v>
      </c>
      <c r="H287" s="19">
        <f t="shared" si="44"/>
        <v>0</v>
      </c>
      <c r="I287" s="19">
        <f t="shared" si="45"/>
        <v>0</v>
      </c>
      <c r="J287" s="19">
        <f t="shared" si="46"/>
        <v>0</v>
      </c>
      <c r="K287" s="19">
        <f t="shared" si="47"/>
        <v>0</v>
      </c>
    </row>
    <row r="288" spans="1:11" ht="28.8" customHeight="1" x14ac:dyDescent="0.3">
      <c r="A288" s="15">
        <v>268</v>
      </c>
      <c r="B288" s="16" t="s">
        <v>641</v>
      </c>
      <c r="C288" s="17" t="s">
        <v>642</v>
      </c>
      <c r="D288" s="84"/>
      <c r="E288" s="18">
        <v>4</v>
      </c>
      <c r="F288" s="19"/>
      <c r="G288" s="20">
        <v>0.23</v>
      </c>
      <c r="H288" s="19">
        <f t="shared" si="44"/>
        <v>0</v>
      </c>
      <c r="I288" s="19">
        <f t="shared" si="45"/>
        <v>0</v>
      </c>
      <c r="J288" s="19">
        <f t="shared" si="46"/>
        <v>0</v>
      </c>
      <c r="K288" s="19">
        <f t="shared" si="47"/>
        <v>0</v>
      </c>
    </row>
    <row r="289" spans="1:11" ht="28.8" customHeight="1" x14ac:dyDescent="0.3">
      <c r="A289" s="15">
        <v>269</v>
      </c>
      <c r="B289" s="16" t="s">
        <v>643</v>
      </c>
      <c r="C289" s="17" t="s">
        <v>644</v>
      </c>
      <c r="D289" s="83" t="s">
        <v>484</v>
      </c>
      <c r="E289" s="18">
        <v>2</v>
      </c>
      <c r="F289" s="19"/>
      <c r="G289" s="20">
        <v>0.23</v>
      </c>
      <c r="H289" s="19">
        <f t="shared" si="44"/>
        <v>0</v>
      </c>
      <c r="I289" s="19">
        <f t="shared" si="45"/>
        <v>0</v>
      </c>
      <c r="J289" s="19">
        <f t="shared" si="46"/>
        <v>0</v>
      </c>
      <c r="K289" s="19">
        <f t="shared" si="47"/>
        <v>0</v>
      </c>
    </row>
    <row r="290" spans="1:11" ht="28.8" customHeight="1" x14ac:dyDescent="0.3">
      <c r="A290" s="15">
        <v>270</v>
      </c>
      <c r="B290" s="16" t="s">
        <v>645</v>
      </c>
      <c r="C290" s="17" t="s">
        <v>646</v>
      </c>
      <c r="D290" s="84"/>
      <c r="E290" s="18">
        <v>2</v>
      </c>
      <c r="F290" s="19"/>
      <c r="G290" s="20">
        <v>0.23</v>
      </c>
      <c r="H290" s="19">
        <f t="shared" si="44"/>
        <v>0</v>
      </c>
      <c r="I290" s="19">
        <f t="shared" si="45"/>
        <v>0</v>
      </c>
      <c r="J290" s="19">
        <f t="shared" si="46"/>
        <v>0</v>
      </c>
      <c r="K290" s="19">
        <f t="shared" si="47"/>
        <v>0</v>
      </c>
    </row>
    <row r="291" spans="1:11" ht="28.8" customHeight="1" x14ac:dyDescent="0.3">
      <c r="A291" s="15">
        <v>271</v>
      </c>
      <c r="B291" s="16" t="s">
        <v>647</v>
      </c>
      <c r="C291" s="17" t="s">
        <v>648</v>
      </c>
      <c r="D291" s="84"/>
      <c r="E291" s="18">
        <v>2</v>
      </c>
      <c r="F291" s="19"/>
      <c r="G291" s="20">
        <v>0.23</v>
      </c>
      <c r="H291" s="19">
        <f t="shared" ref="H291:H318" si="48">F291*1.23</f>
        <v>0</v>
      </c>
      <c r="I291" s="19">
        <f t="shared" ref="I291:I318" si="49">E291*F291</f>
        <v>0</v>
      </c>
      <c r="J291" s="19">
        <f t="shared" ref="J291:J318" si="50">I291*0.23</f>
        <v>0</v>
      </c>
      <c r="K291" s="19">
        <f t="shared" ref="K291:K318" si="51">I291+J291</f>
        <v>0</v>
      </c>
    </row>
    <row r="292" spans="1:11" ht="15" customHeight="1" x14ac:dyDescent="0.3">
      <c r="A292" s="15">
        <v>272</v>
      </c>
      <c r="B292" s="16" t="s">
        <v>649</v>
      </c>
      <c r="C292" s="17" t="s">
        <v>650</v>
      </c>
      <c r="D292" s="83" t="s">
        <v>489</v>
      </c>
      <c r="E292" s="18">
        <v>4</v>
      </c>
      <c r="F292" s="19"/>
      <c r="G292" s="20">
        <v>0.23</v>
      </c>
      <c r="H292" s="19">
        <f t="shared" si="48"/>
        <v>0</v>
      </c>
      <c r="I292" s="19">
        <f t="shared" si="49"/>
        <v>0</v>
      </c>
      <c r="J292" s="19">
        <f t="shared" si="50"/>
        <v>0</v>
      </c>
      <c r="K292" s="19">
        <f t="shared" si="51"/>
        <v>0</v>
      </c>
    </row>
    <row r="293" spans="1:11" ht="28.8" customHeight="1" x14ac:dyDescent="0.3">
      <c r="A293" s="15">
        <v>273</v>
      </c>
      <c r="B293" s="16" t="s">
        <v>651</v>
      </c>
      <c r="C293" s="17" t="s">
        <v>652</v>
      </c>
      <c r="D293" s="84"/>
      <c r="E293" s="18">
        <v>4</v>
      </c>
      <c r="F293" s="19"/>
      <c r="G293" s="20">
        <v>0.23</v>
      </c>
      <c r="H293" s="19">
        <f t="shared" si="48"/>
        <v>0</v>
      </c>
      <c r="I293" s="19">
        <f t="shared" si="49"/>
        <v>0</v>
      </c>
      <c r="J293" s="19">
        <f t="shared" si="50"/>
        <v>0</v>
      </c>
      <c r="K293" s="19">
        <f t="shared" si="51"/>
        <v>0</v>
      </c>
    </row>
    <row r="294" spans="1:11" ht="28.8" customHeight="1" x14ac:dyDescent="0.3">
      <c r="A294" s="15">
        <v>274</v>
      </c>
      <c r="B294" s="16" t="s">
        <v>653</v>
      </c>
      <c r="C294" s="17" t="s">
        <v>654</v>
      </c>
      <c r="D294" s="84"/>
      <c r="E294" s="18">
        <v>4</v>
      </c>
      <c r="F294" s="19"/>
      <c r="G294" s="20">
        <v>0.23</v>
      </c>
      <c r="H294" s="19">
        <f t="shared" si="48"/>
        <v>0</v>
      </c>
      <c r="I294" s="19">
        <f t="shared" si="49"/>
        <v>0</v>
      </c>
      <c r="J294" s="19">
        <f t="shared" si="50"/>
        <v>0</v>
      </c>
      <c r="K294" s="19">
        <f t="shared" si="51"/>
        <v>0</v>
      </c>
    </row>
    <row r="295" spans="1:11" ht="28.8" customHeight="1" x14ac:dyDescent="0.3">
      <c r="A295" s="15">
        <v>275</v>
      </c>
      <c r="B295" s="16" t="s">
        <v>655</v>
      </c>
      <c r="C295" s="17" t="s">
        <v>656</v>
      </c>
      <c r="D295" s="83" t="s">
        <v>500</v>
      </c>
      <c r="E295" s="18">
        <v>5</v>
      </c>
      <c r="F295" s="19"/>
      <c r="G295" s="20">
        <v>0.23</v>
      </c>
      <c r="H295" s="19">
        <f t="shared" si="48"/>
        <v>0</v>
      </c>
      <c r="I295" s="19">
        <f t="shared" si="49"/>
        <v>0</v>
      </c>
      <c r="J295" s="19">
        <f t="shared" si="50"/>
        <v>0</v>
      </c>
      <c r="K295" s="19">
        <f t="shared" si="51"/>
        <v>0</v>
      </c>
    </row>
    <row r="296" spans="1:11" ht="28.8" customHeight="1" x14ac:dyDescent="0.3">
      <c r="A296" s="15">
        <v>276</v>
      </c>
      <c r="B296" s="16" t="s">
        <v>657</v>
      </c>
      <c r="C296" s="17" t="s">
        <v>658</v>
      </c>
      <c r="D296" s="84"/>
      <c r="E296" s="18">
        <v>5</v>
      </c>
      <c r="F296" s="19"/>
      <c r="G296" s="20">
        <v>0.23</v>
      </c>
      <c r="H296" s="19">
        <f t="shared" si="48"/>
        <v>0</v>
      </c>
      <c r="I296" s="19">
        <f t="shared" si="49"/>
        <v>0</v>
      </c>
      <c r="J296" s="19">
        <f t="shared" si="50"/>
        <v>0</v>
      </c>
      <c r="K296" s="19">
        <f t="shared" si="51"/>
        <v>0</v>
      </c>
    </row>
    <row r="297" spans="1:11" ht="28.8" customHeight="1" x14ac:dyDescent="0.3">
      <c r="A297" s="15">
        <v>277</v>
      </c>
      <c r="B297" s="16" t="s">
        <v>659</v>
      </c>
      <c r="C297" s="17" t="s">
        <v>660</v>
      </c>
      <c r="D297" s="84"/>
      <c r="E297" s="18">
        <v>5</v>
      </c>
      <c r="F297" s="19"/>
      <c r="G297" s="20">
        <v>0.23</v>
      </c>
      <c r="H297" s="19">
        <f t="shared" si="48"/>
        <v>0</v>
      </c>
      <c r="I297" s="19">
        <f t="shared" si="49"/>
        <v>0</v>
      </c>
      <c r="J297" s="19">
        <f t="shared" si="50"/>
        <v>0</v>
      </c>
      <c r="K297" s="19">
        <f t="shared" si="51"/>
        <v>0</v>
      </c>
    </row>
    <row r="298" spans="1:11" ht="15" customHeight="1" x14ac:dyDescent="0.3">
      <c r="A298" s="15">
        <v>278</v>
      </c>
      <c r="B298" s="16" t="s">
        <v>661</v>
      </c>
      <c r="C298" s="17" t="s">
        <v>631</v>
      </c>
      <c r="D298" s="83" t="s">
        <v>519</v>
      </c>
      <c r="E298" s="18">
        <v>2</v>
      </c>
      <c r="F298" s="19"/>
      <c r="G298" s="20">
        <v>0.23</v>
      </c>
      <c r="H298" s="19">
        <f t="shared" si="48"/>
        <v>0</v>
      </c>
      <c r="I298" s="19">
        <f t="shared" si="49"/>
        <v>0</v>
      </c>
      <c r="J298" s="19">
        <f t="shared" si="50"/>
        <v>0</v>
      </c>
      <c r="K298" s="19">
        <f t="shared" si="51"/>
        <v>0</v>
      </c>
    </row>
    <row r="299" spans="1:11" ht="28.8" customHeight="1" x14ac:dyDescent="0.3">
      <c r="A299" s="15">
        <v>279</v>
      </c>
      <c r="B299" s="16" t="s">
        <v>662</v>
      </c>
      <c r="C299" s="17" t="s">
        <v>634</v>
      </c>
      <c r="D299" s="84"/>
      <c r="E299" s="18">
        <v>2</v>
      </c>
      <c r="F299" s="19"/>
      <c r="G299" s="20">
        <v>0.23</v>
      </c>
      <c r="H299" s="19">
        <f t="shared" si="48"/>
        <v>0</v>
      </c>
      <c r="I299" s="19">
        <f t="shared" si="49"/>
        <v>0</v>
      </c>
      <c r="J299" s="19">
        <f t="shared" si="50"/>
        <v>0</v>
      </c>
      <c r="K299" s="19">
        <f t="shared" si="51"/>
        <v>0</v>
      </c>
    </row>
    <row r="300" spans="1:11" ht="28.8" customHeight="1" x14ac:dyDescent="0.3">
      <c r="A300" s="15">
        <v>280</v>
      </c>
      <c r="B300" s="16" t="s">
        <v>663</v>
      </c>
      <c r="C300" s="17" t="s">
        <v>636</v>
      </c>
      <c r="D300" s="84"/>
      <c r="E300" s="18">
        <v>2</v>
      </c>
      <c r="F300" s="19"/>
      <c r="G300" s="20">
        <v>0.23</v>
      </c>
      <c r="H300" s="19">
        <f t="shared" si="48"/>
        <v>0</v>
      </c>
      <c r="I300" s="19">
        <f t="shared" si="49"/>
        <v>0</v>
      </c>
      <c r="J300" s="19">
        <f t="shared" si="50"/>
        <v>0</v>
      </c>
      <c r="K300" s="19">
        <f t="shared" si="51"/>
        <v>0</v>
      </c>
    </row>
    <row r="301" spans="1:11" ht="15" customHeight="1" x14ac:dyDescent="0.3">
      <c r="A301" s="15">
        <v>281</v>
      </c>
      <c r="B301" s="16" t="s">
        <v>664</v>
      </c>
      <c r="C301" s="17" t="s">
        <v>665</v>
      </c>
      <c r="D301" s="83" t="s">
        <v>522</v>
      </c>
      <c r="E301" s="18">
        <v>5</v>
      </c>
      <c r="F301" s="19"/>
      <c r="G301" s="20">
        <v>0.23</v>
      </c>
      <c r="H301" s="19">
        <f t="shared" si="48"/>
        <v>0</v>
      </c>
      <c r="I301" s="19">
        <f t="shared" si="49"/>
        <v>0</v>
      </c>
      <c r="J301" s="19">
        <f t="shared" si="50"/>
        <v>0</v>
      </c>
      <c r="K301" s="19">
        <f t="shared" si="51"/>
        <v>0</v>
      </c>
    </row>
    <row r="302" spans="1:11" ht="28.8" customHeight="1" x14ac:dyDescent="0.3">
      <c r="A302" s="15">
        <v>282</v>
      </c>
      <c r="B302" s="16" t="s">
        <v>666</v>
      </c>
      <c r="C302" s="17" t="s">
        <v>667</v>
      </c>
      <c r="D302" s="84"/>
      <c r="E302" s="18">
        <v>5</v>
      </c>
      <c r="F302" s="19"/>
      <c r="G302" s="20">
        <v>0.23</v>
      </c>
      <c r="H302" s="19">
        <f t="shared" si="48"/>
        <v>0</v>
      </c>
      <c r="I302" s="19">
        <f t="shared" si="49"/>
        <v>0</v>
      </c>
      <c r="J302" s="19">
        <f t="shared" si="50"/>
        <v>0</v>
      </c>
      <c r="K302" s="19">
        <f t="shared" si="51"/>
        <v>0</v>
      </c>
    </row>
    <row r="303" spans="1:11" ht="28.8" customHeight="1" x14ac:dyDescent="0.3">
      <c r="A303" s="15">
        <v>283</v>
      </c>
      <c r="B303" s="16" t="s">
        <v>668</v>
      </c>
      <c r="C303" s="17" t="s">
        <v>669</v>
      </c>
      <c r="D303" s="84"/>
      <c r="E303" s="18">
        <v>5</v>
      </c>
      <c r="F303" s="19"/>
      <c r="G303" s="20">
        <v>0.23</v>
      </c>
      <c r="H303" s="19">
        <f t="shared" si="48"/>
        <v>0</v>
      </c>
      <c r="I303" s="19">
        <f t="shared" si="49"/>
        <v>0</v>
      </c>
      <c r="J303" s="19">
        <f t="shared" si="50"/>
        <v>0</v>
      </c>
      <c r="K303" s="19">
        <f t="shared" si="51"/>
        <v>0</v>
      </c>
    </row>
    <row r="304" spans="1:11" ht="28.8" customHeight="1" x14ac:dyDescent="0.3">
      <c r="A304" s="15">
        <v>284</v>
      </c>
      <c r="B304" s="16" t="s">
        <v>670</v>
      </c>
      <c r="C304" s="17" t="s">
        <v>586</v>
      </c>
      <c r="D304" s="83" t="s">
        <v>527</v>
      </c>
      <c r="E304" s="18">
        <v>5</v>
      </c>
      <c r="F304" s="19"/>
      <c r="G304" s="20">
        <v>0.23</v>
      </c>
      <c r="H304" s="19">
        <f t="shared" si="48"/>
        <v>0</v>
      </c>
      <c r="I304" s="19">
        <f t="shared" si="49"/>
        <v>0</v>
      </c>
      <c r="J304" s="19">
        <f t="shared" si="50"/>
        <v>0</v>
      </c>
      <c r="K304" s="19">
        <f t="shared" si="51"/>
        <v>0</v>
      </c>
    </row>
    <row r="305" spans="1:11" ht="28.8" customHeight="1" x14ac:dyDescent="0.3">
      <c r="A305" s="15">
        <v>285</v>
      </c>
      <c r="B305" s="16" t="s">
        <v>671</v>
      </c>
      <c r="C305" s="17" t="s">
        <v>589</v>
      </c>
      <c r="D305" s="84"/>
      <c r="E305" s="18">
        <v>5</v>
      </c>
      <c r="F305" s="19"/>
      <c r="G305" s="20">
        <v>0.23</v>
      </c>
      <c r="H305" s="19">
        <f t="shared" si="48"/>
        <v>0</v>
      </c>
      <c r="I305" s="19">
        <f t="shared" si="49"/>
        <v>0</v>
      </c>
      <c r="J305" s="19">
        <f t="shared" si="50"/>
        <v>0</v>
      </c>
      <c r="K305" s="19">
        <f t="shared" si="51"/>
        <v>0</v>
      </c>
    </row>
    <row r="306" spans="1:11" ht="28.8" customHeight="1" x14ac:dyDescent="0.3">
      <c r="A306" s="15">
        <v>286</v>
      </c>
      <c r="B306" s="16" t="s">
        <v>672</v>
      </c>
      <c r="C306" s="17" t="s">
        <v>591</v>
      </c>
      <c r="D306" s="84"/>
      <c r="E306" s="18">
        <v>5</v>
      </c>
      <c r="F306" s="19"/>
      <c r="G306" s="20">
        <v>0.23</v>
      </c>
      <c r="H306" s="19">
        <f t="shared" si="48"/>
        <v>0</v>
      </c>
      <c r="I306" s="19">
        <f t="shared" si="49"/>
        <v>0</v>
      </c>
      <c r="J306" s="19">
        <f t="shared" si="50"/>
        <v>0</v>
      </c>
      <c r="K306" s="19">
        <f t="shared" si="51"/>
        <v>0</v>
      </c>
    </row>
    <row r="307" spans="1:11" ht="28.8" customHeight="1" x14ac:dyDescent="0.3">
      <c r="A307" s="15">
        <v>287</v>
      </c>
      <c r="B307" s="16" t="s">
        <v>673</v>
      </c>
      <c r="C307" s="17" t="s">
        <v>674</v>
      </c>
      <c r="D307" s="92" t="s">
        <v>675</v>
      </c>
      <c r="E307" s="18">
        <v>10</v>
      </c>
      <c r="F307" s="19"/>
      <c r="G307" s="20">
        <v>0.23</v>
      </c>
      <c r="H307" s="19">
        <f t="shared" si="48"/>
        <v>0</v>
      </c>
      <c r="I307" s="19">
        <f t="shared" si="49"/>
        <v>0</v>
      </c>
      <c r="J307" s="19">
        <f t="shared" si="50"/>
        <v>0</v>
      </c>
      <c r="K307" s="19">
        <f t="shared" si="51"/>
        <v>0</v>
      </c>
    </row>
    <row r="308" spans="1:11" ht="28.8" customHeight="1" x14ac:dyDescent="0.3">
      <c r="A308" s="15">
        <v>288</v>
      </c>
      <c r="B308" s="16" t="s">
        <v>676</v>
      </c>
      <c r="C308" s="17" t="s">
        <v>677</v>
      </c>
      <c r="D308" s="93"/>
      <c r="E308" s="18">
        <v>10</v>
      </c>
      <c r="F308" s="19"/>
      <c r="G308" s="20">
        <v>0.23</v>
      </c>
      <c r="H308" s="19">
        <f t="shared" si="48"/>
        <v>0</v>
      </c>
      <c r="I308" s="19">
        <f t="shared" si="49"/>
        <v>0</v>
      </c>
      <c r="J308" s="19">
        <f t="shared" si="50"/>
        <v>0</v>
      </c>
      <c r="K308" s="19">
        <f t="shared" si="51"/>
        <v>0</v>
      </c>
    </row>
    <row r="309" spans="1:11" ht="39.6" customHeight="1" x14ac:dyDescent="0.3">
      <c r="A309" s="15">
        <v>289</v>
      </c>
      <c r="B309" s="16" t="s">
        <v>678</v>
      </c>
      <c r="C309" s="17" t="s">
        <v>679</v>
      </c>
      <c r="D309" s="93"/>
      <c r="E309" s="18">
        <v>10</v>
      </c>
      <c r="F309" s="19"/>
      <c r="G309" s="20">
        <v>0.23</v>
      </c>
      <c r="H309" s="19">
        <f t="shared" si="48"/>
        <v>0</v>
      </c>
      <c r="I309" s="19">
        <f t="shared" si="49"/>
        <v>0</v>
      </c>
      <c r="J309" s="19">
        <f t="shared" si="50"/>
        <v>0</v>
      </c>
      <c r="K309" s="19">
        <f t="shared" si="51"/>
        <v>0</v>
      </c>
    </row>
    <row r="310" spans="1:11" ht="39.6" customHeight="1" x14ac:dyDescent="0.3">
      <c r="A310" s="15">
        <v>290</v>
      </c>
      <c r="B310" s="16" t="s">
        <v>680</v>
      </c>
      <c r="C310" s="17" t="s">
        <v>681</v>
      </c>
      <c r="D310" s="93"/>
      <c r="E310" s="18">
        <v>4</v>
      </c>
      <c r="F310" s="19"/>
      <c r="G310" s="20">
        <v>0.23</v>
      </c>
      <c r="H310" s="19">
        <f t="shared" si="48"/>
        <v>0</v>
      </c>
      <c r="I310" s="19">
        <f t="shared" si="49"/>
        <v>0</v>
      </c>
      <c r="J310" s="19">
        <f t="shared" si="50"/>
        <v>0</v>
      </c>
      <c r="K310" s="19">
        <f t="shared" si="51"/>
        <v>0</v>
      </c>
    </row>
    <row r="311" spans="1:11" ht="39.6" customHeight="1" x14ac:dyDescent="0.3">
      <c r="A311" s="15">
        <v>291</v>
      </c>
      <c r="B311" s="16" t="s">
        <v>682</v>
      </c>
      <c r="C311" s="17" t="s">
        <v>683</v>
      </c>
      <c r="D311" s="93"/>
      <c r="E311" s="18">
        <v>4</v>
      </c>
      <c r="F311" s="19"/>
      <c r="G311" s="20">
        <v>0.23</v>
      </c>
      <c r="H311" s="19">
        <f t="shared" si="48"/>
        <v>0</v>
      </c>
      <c r="I311" s="19">
        <f t="shared" si="49"/>
        <v>0</v>
      </c>
      <c r="J311" s="19">
        <f t="shared" si="50"/>
        <v>0</v>
      </c>
      <c r="K311" s="19">
        <f t="shared" si="51"/>
        <v>0</v>
      </c>
    </row>
    <row r="312" spans="1:11" ht="39.6" customHeight="1" x14ac:dyDescent="0.3">
      <c r="A312" s="15">
        <v>292</v>
      </c>
      <c r="B312" s="16" t="s">
        <v>684</v>
      </c>
      <c r="C312" s="17" t="s">
        <v>685</v>
      </c>
      <c r="D312" s="94"/>
      <c r="E312" s="18">
        <v>4</v>
      </c>
      <c r="F312" s="19"/>
      <c r="G312" s="20">
        <v>0.23</v>
      </c>
      <c r="H312" s="19">
        <f t="shared" si="48"/>
        <v>0</v>
      </c>
      <c r="I312" s="19">
        <f t="shared" si="49"/>
        <v>0</v>
      </c>
      <c r="J312" s="19">
        <f t="shared" si="50"/>
        <v>0</v>
      </c>
      <c r="K312" s="19">
        <f t="shared" si="51"/>
        <v>0</v>
      </c>
    </row>
    <row r="313" spans="1:11" ht="18.600000000000001" customHeight="1" x14ac:dyDescent="0.3">
      <c r="A313" s="15">
        <v>293</v>
      </c>
      <c r="B313" s="16" t="s">
        <v>686</v>
      </c>
      <c r="C313" s="11" t="s">
        <v>687</v>
      </c>
      <c r="D313" s="85" t="s">
        <v>576</v>
      </c>
      <c r="E313" s="18">
        <v>3</v>
      </c>
      <c r="F313" s="19"/>
      <c r="G313" s="20">
        <v>0.23</v>
      </c>
      <c r="H313" s="19">
        <f t="shared" si="48"/>
        <v>0</v>
      </c>
      <c r="I313" s="19">
        <f t="shared" si="49"/>
        <v>0</v>
      </c>
      <c r="J313" s="19">
        <f t="shared" si="50"/>
        <v>0</v>
      </c>
      <c r="K313" s="19">
        <f t="shared" si="51"/>
        <v>0</v>
      </c>
    </row>
    <row r="314" spans="1:11" ht="18.600000000000001" customHeight="1" x14ac:dyDescent="0.3">
      <c r="A314" s="15">
        <v>294</v>
      </c>
      <c r="B314" s="16" t="s">
        <v>688</v>
      </c>
      <c r="C314" s="11" t="s">
        <v>689</v>
      </c>
      <c r="D314" s="86"/>
      <c r="E314" s="18">
        <v>3</v>
      </c>
      <c r="F314" s="19"/>
      <c r="G314" s="20">
        <v>0.23</v>
      </c>
      <c r="H314" s="19">
        <f t="shared" si="48"/>
        <v>0</v>
      </c>
      <c r="I314" s="19">
        <f t="shared" si="49"/>
        <v>0</v>
      </c>
      <c r="J314" s="19">
        <f t="shared" si="50"/>
        <v>0</v>
      </c>
      <c r="K314" s="19">
        <f t="shared" si="51"/>
        <v>0</v>
      </c>
    </row>
    <row r="315" spans="1:11" ht="18.600000000000001" customHeight="1" x14ac:dyDescent="0.3">
      <c r="A315" s="15">
        <v>295</v>
      </c>
      <c r="B315" s="16" t="s">
        <v>690</v>
      </c>
      <c r="C315" s="11" t="s">
        <v>691</v>
      </c>
      <c r="D315" s="86"/>
      <c r="E315" s="18">
        <v>3</v>
      </c>
      <c r="F315" s="19"/>
      <c r="G315" s="20">
        <v>0.23</v>
      </c>
      <c r="H315" s="19">
        <f t="shared" si="48"/>
        <v>0</v>
      </c>
      <c r="I315" s="19">
        <f t="shared" si="49"/>
        <v>0</v>
      </c>
      <c r="J315" s="19">
        <f t="shared" si="50"/>
        <v>0</v>
      </c>
      <c r="K315" s="19">
        <f t="shared" si="51"/>
        <v>0</v>
      </c>
    </row>
    <row r="316" spans="1:11" ht="18.600000000000001" customHeight="1" x14ac:dyDescent="0.3">
      <c r="A316" s="15">
        <v>296</v>
      </c>
      <c r="B316" s="16" t="s">
        <v>692</v>
      </c>
      <c r="C316" s="11" t="s">
        <v>693</v>
      </c>
      <c r="D316" s="86"/>
      <c r="E316" s="18">
        <v>3</v>
      </c>
      <c r="F316" s="19"/>
      <c r="G316" s="20">
        <v>0.23</v>
      </c>
      <c r="H316" s="19">
        <f t="shared" si="48"/>
        <v>0</v>
      </c>
      <c r="I316" s="19">
        <f t="shared" si="49"/>
        <v>0</v>
      </c>
      <c r="J316" s="19">
        <f t="shared" si="50"/>
        <v>0</v>
      </c>
      <c r="K316" s="19">
        <f t="shared" si="51"/>
        <v>0</v>
      </c>
    </row>
    <row r="317" spans="1:11" ht="18.600000000000001" customHeight="1" x14ac:dyDescent="0.3">
      <c r="A317" s="15">
        <v>297</v>
      </c>
      <c r="B317" s="16" t="s">
        <v>694</v>
      </c>
      <c r="C317" s="11" t="s">
        <v>695</v>
      </c>
      <c r="D317" s="86"/>
      <c r="E317" s="18">
        <v>3</v>
      </c>
      <c r="F317" s="19"/>
      <c r="G317" s="20">
        <v>0.23</v>
      </c>
      <c r="H317" s="19">
        <f t="shared" si="48"/>
        <v>0</v>
      </c>
      <c r="I317" s="19">
        <f t="shared" si="49"/>
        <v>0</v>
      </c>
      <c r="J317" s="19">
        <f t="shared" si="50"/>
        <v>0</v>
      </c>
      <c r="K317" s="19">
        <f t="shared" si="51"/>
        <v>0</v>
      </c>
    </row>
    <row r="318" spans="1:11" ht="18.600000000000001" customHeight="1" x14ac:dyDescent="0.3">
      <c r="A318" s="15">
        <v>298</v>
      </c>
      <c r="B318" s="16" t="s">
        <v>696</v>
      </c>
      <c r="C318" s="11" t="s">
        <v>697</v>
      </c>
      <c r="D318" s="87"/>
      <c r="E318" s="18">
        <v>3</v>
      </c>
      <c r="F318" s="19"/>
      <c r="G318" s="20">
        <v>0.23</v>
      </c>
      <c r="H318" s="19">
        <f t="shared" si="48"/>
        <v>0</v>
      </c>
      <c r="I318" s="19">
        <f t="shared" si="49"/>
        <v>0</v>
      </c>
      <c r="J318" s="19">
        <f t="shared" si="50"/>
        <v>0</v>
      </c>
      <c r="K318" s="19">
        <f t="shared" si="51"/>
        <v>0</v>
      </c>
    </row>
    <row r="319" spans="1:11" ht="15" customHeight="1" x14ac:dyDescent="0.3">
      <c r="A319" s="5"/>
      <c r="B319" s="31"/>
      <c r="C319" s="7"/>
      <c r="D319" s="8" t="s">
        <v>698</v>
      </c>
      <c r="E319" s="9"/>
      <c r="F319" s="9"/>
      <c r="G319" s="9"/>
      <c r="H319" s="9"/>
      <c r="I319" s="9"/>
      <c r="J319" s="9"/>
      <c r="K319" s="9"/>
    </row>
    <row r="320" spans="1:11" ht="15" customHeight="1" x14ac:dyDescent="0.3">
      <c r="A320" s="10"/>
      <c r="B320" s="16"/>
      <c r="C320" s="30"/>
      <c r="D320" s="12"/>
      <c r="E320" s="13"/>
      <c r="F320" s="13"/>
      <c r="G320" s="13"/>
      <c r="H320" s="13"/>
      <c r="I320" s="13"/>
      <c r="J320" s="13"/>
      <c r="K320" s="13"/>
    </row>
    <row r="321" spans="1:11" ht="39.6" customHeight="1" x14ac:dyDescent="0.3">
      <c r="A321" s="5"/>
      <c r="B321" s="31"/>
      <c r="C321" s="8" t="s">
        <v>12</v>
      </c>
      <c r="D321" s="14"/>
      <c r="E321" s="9"/>
      <c r="F321" s="9"/>
      <c r="G321" s="9"/>
      <c r="H321" s="9"/>
      <c r="I321" s="9"/>
      <c r="J321" s="9"/>
      <c r="K321" s="9"/>
    </row>
    <row r="322" spans="1:11" ht="28.8" customHeight="1" x14ac:dyDescent="0.3">
      <c r="A322" s="15">
        <v>299</v>
      </c>
      <c r="B322" s="27" t="s">
        <v>699</v>
      </c>
      <c r="C322" s="17" t="s">
        <v>541</v>
      </c>
      <c r="D322" s="17" t="s">
        <v>700</v>
      </c>
      <c r="E322" s="18">
        <v>2</v>
      </c>
      <c r="F322" s="19"/>
      <c r="G322" s="20">
        <v>0.23</v>
      </c>
      <c r="H322" s="19">
        <f t="shared" ref="H322:H328" si="52">F322*1.23</f>
        <v>0</v>
      </c>
      <c r="I322" s="19">
        <f t="shared" ref="I322:I328" si="53">E322*F322</f>
        <v>0</v>
      </c>
      <c r="J322" s="19">
        <f t="shared" ref="J322:J328" si="54">I322*0.23</f>
        <v>0</v>
      </c>
      <c r="K322" s="19">
        <f t="shared" ref="K322:K328" si="55">I322+J322</f>
        <v>0</v>
      </c>
    </row>
    <row r="323" spans="1:11" ht="28.8" customHeight="1" x14ac:dyDescent="0.3">
      <c r="A323" s="15">
        <v>300</v>
      </c>
      <c r="B323" s="27" t="s">
        <v>701</v>
      </c>
      <c r="C323" s="17" t="s">
        <v>541</v>
      </c>
      <c r="D323" s="17" t="s">
        <v>702</v>
      </c>
      <c r="E323" s="18">
        <v>2</v>
      </c>
      <c r="F323" s="19"/>
      <c r="G323" s="20">
        <v>0.23</v>
      </c>
      <c r="H323" s="19">
        <f t="shared" si="52"/>
        <v>0</v>
      </c>
      <c r="I323" s="19">
        <f t="shared" si="53"/>
        <v>0</v>
      </c>
      <c r="J323" s="19">
        <f t="shared" si="54"/>
        <v>0</v>
      </c>
      <c r="K323" s="19">
        <f t="shared" si="55"/>
        <v>0</v>
      </c>
    </row>
    <row r="324" spans="1:11" ht="39.6" customHeight="1" x14ac:dyDescent="0.3">
      <c r="A324" s="15">
        <v>301</v>
      </c>
      <c r="B324" s="16" t="s">
        <v>703</v>
      </c>
      <c r="C324" s="17" t="s">
        <v>441</v>
      </c>
      <c r="D324" s="17" t="s">
        <v>704</v>
      </c>
      <c r="E324" s="18">
        <v>2</v>
      </c>
      <c r="F324" s="19"/>
      <c r="G324" s="20">
        <v>0.23</v>
      </c>
      <c r="H324" s="19">
        <f t="shared" si="52"/>
        <v>0</v>
      </c>
      <c r="I324" s="19">
        <f t="shared" si="53"/>
        <v>0</v>
      </c>
      <c r="J324" s="19">
        <f t="shared" si="54"/>
        <v>0</v>
      </c>
      <c r="K324" s="19">
        <f t="shared" si="55"/>
        <v>0</v>
      </c>
    </row>
    <row r="325" spans="1:11" ht="28.8" customHeight="1" x14ac:dyDescent="0.3">
      <c r="A325" s="15">
        <v>302</v>
      </c>
      <c r="B325" s="16" t="s">
        <v>705</v>
      </c>
      <c r="C325" s="17" t="s">
        <v>458</v>
      </c>
      <c r="D325" s="17" t="s">
        <v>706</v>
      </c>
      <c r="E325" s="18">
        <v>2</v>
      </c>
      <c r="F325" s="19"/>
      <c r="G325" s="20">
        <v>0.23</v>
      </c>
      <c r="H325" s="19">
        <f t="shared" si="52"/>
        <v>0</v>
      </c>
      <c r="I325" s="19">
        <f t="shared" si="53"/>
        <v>0</v>
      </c>
      <c r="J325" s="19">
        <f t="shared" si="54"/>
        <v>0</v>
      </c>
      <c r="K325" s="19">
        <f t="shared" si="55"/>
        <v>0</v>
      </c>
    </row>
    <row r="326" spans="1:11" ht="28.8" customHeight="1" x14ac:dyDescent="0.3">
      <c r="A326" s="15">
        <v>303</v>
      </c>
      <c r="B326" s="16" t="s">
        <v>707</v>
      </c>
      <c r="C326" s="17" t="s">
        <v>441</v>
      </c>
      <c r="D326" s="17" t="s">
        <v>708</v>
      </c>
      <c r="E326" s="18">
        <v>2</v>
      </c>
      <c r="F326" s="19"/>
      <c r="G326" s="20">
        <v>0.23</v>
      </c>
      <c r="H326" s="19">
        <f t="shared" si="52"/>
        <v>0</v>
      </c>
      <c r="I326" s="19">
        <f t="shared" si="53"/>
        <v>0</v>
      </c>
      <c r="J326" s="19">
        <f t="shared" si="54"/>
        <v>0</v>
      </c>
      <c r="K326" s="19">
        <f t="shared" si="55"/>
        <v>0</v>
      </c>
    </row>
    <row r="327" spans="1:11" ht="39.6" customHeight="1" x14ac:dyDescent="0.3">
      <c r="A327" s="15">
        <v>304</v>
      </c>
      <c r="B327" s="16" t="s">
        <v>709</v>
      </c>
      <c r="C327" s="22" t="s">
        <v>710</v>
      </c>
      <c r="D327" s="22" t="s">
        <v>711</v>
      </c>
      <c r="E327" s="18">
        <v>2</v>
      </c>
      <c r="F327" s="19"/>
      <c r="G327" s="20">
        <v>0.23</v>
      </c>
      <c r="H327" s="19">
        <f t="shared" si="52"/>
        <v>0</v>
      </c>
      <c r="I327" s="19">
        <f t="shared" si="53"/>
        <v>0</v>
      </c>
      <c r="J327" s="19">
        <f t="shared" si="54"/>
        <v>0</v>
      </c>
      <c r="K327" s="19">
        <f t="shared" si="55"/>
        <v>0</v>
      </c>
    </row>
    <row r="328" spans="1:11" ht="15" customHeight="1" x14ac:dyDescent="0.3">
      <c r="A328" s="15">
        <v>305</v>
      </c>
      <c r="B328" s="16" t="s">
        <v>712</v>
      </c>
      <c r="C328" s="22" t="s">
        <v>713</v>
      </c>
      <c r="D328" s="22" t="s">
        <v>714</v>
      </c>
      <c r="E328" s="18">
        <v>2</v>
      </c>
      <c r="F328" s="19"/>
      <c r="G328" s="20">
        <v>0.23</v>
      </c>
      <c r="H328" s="19">
        <f t="shared" si="52"/>
        <v>0</v>
      </c>
      <c r="I328" s="19">
        <f t="shared" si="53"/>
        <v>0</v>
      </c>
      <c r="J328" s="19">
        <f t="shared" si="54"/>
        <v>0</v>
      </c>
      <c r="K328" s="19">
        <f t="shared" si="55"/>
        <v>0</v>
      </c>
    </row>
    <row r="329" spans="1:11" ht="15" customHeight="1" x14ac:dyDescent="0.3">
      <c r="A329" s="5"/>
      <c r="B329" s="31"/>
      <c r="C329" s="8" t="s">
        <v>106</v>
      </c>
      <c r="D329" s="7"/>
      <c r="E329" s="32"/>
      <c r="F329" s="32"/>
      <c r="G329" s="33"/>
      <c r="H329" s="32"/>
      <c r="I329" s="32"/>
      <c r="J329" s="32"/>
      <c r="K329" s="32"/>
    </row>
    <row r="330" spans="1:11" ht="21" customHeight="1" x14ac:dyDescent="0.3">
      <c r="A330" s="34">
        <v>306</v>
      </c>
      <c r="B330" s="16" t="s">
        <v>715</v>
      </c>
      <c r="C330" s="22" t="s">
        <v>716</v>
      </c>
      <c r="D330" s="88" t="s">
        <v>714</v>
      </c>
      <c r="E330" s="18">
        <v>2</v>
      </c>
      <c r="F330" s="19"/>
      <c r="G330" s="20">
        <v>0.23</v>
      </c>
      <c r="H330" s="19">
        <f>F330*1.23</f>
        <v>0</v>
      </c>
      <c r="I330" s="19">
        <f>E330*F330</f>
        <v>0</v>
      </c>
      <c r="J330" s="19">
        <f>I330*0.23</f>
        <v>0</v>
      </c>
      <c r="K330" s="19">
        <f>I330+J330</f>
        <v>0</v>
      </c>
    </row>
    <row r="331" spans="1:11" ht="15" customHeight="1" x14ac:dyDescent="0.3">
      <c r="A331" s="34">
        <v>307</v>
      </c>
      <c r="B331" s="16" t="s">
        <v>717</v>
      </c>
      <c r="C331" s="22" t="s">
        <v>718</v>
      </c>
      <c r="D331" s="89"/>
      <c r="E331" s="18">
        <v>2</v>
      </c>
      <c r="F331" s="19"/>
      <c r="G331" s="20">
        <v>0.23</v>
      </c>
      <c r="H331" s="19">
        <f>F331*1.23</f>
        <v>0</v>
      </c>
      <c r="I331" s="19">
        <f>E331*F331</f>
        <v>0</v>
      </c>
      <c r="J331" s="19">
        <f>I331*0.23</f>
        <v>0</v>
      </c>
      <c r="K331" s="19">
        <f>I331+J331</f>
        <v>0</v>
      </c>
    </row>
    <row r="332" spans="1:11" ht="15" customHeight="1" x14ac:dyDescent="0.3">
      <c r="A332" s="34">
        <v>308</v>
      </c>
      <c r="B332" s="16" t="s">
        <v>719</v>
      </c>
      <c r="C332" s="22" t="s">
        <v>720</v>
      </c>
      <c r="D332" s="89"/>
      <c r="E332" s="18">
        <v>2</v>
      </c>
      <c r="F332" s="19"/>
      <c r="G332" s="20">
        <v>0.23</v>
      </c>
      <c r="H332" s="19">
        <f>F332*1.23</f>
        <v>0</v>
      </c>
      <c r="I332" s="19">
        <f>E332*F332</f>
        <v>0</v>
      </c>
      <c r="J332" s="19">
        <f>I332*0.23</f>
        <v>0</v>
      </c>
      <c r="K332" s="19">
        <f>I332+J332</f>
        <v>0</v>
      </c>
    </row>
    <row r="333" spans="1:11" ht="15" customHeight="1" x14ac:dyDescent="0.3">
      <c r="A333" s="5"/>
      <c r="B333" s="31"/>
      <c r="C333" s="7"/>
      <c r="D333" s="8" t="s">
        <v>721</v>
      </c>
      <c r="E333" s="9"/>
      <c r="F333" s="9"/>
      <c r="G333" s="9"/>
      <c r="H333" s="9"/>
      <c r="I333" s="9"/>
      <c r="J333" s="9"/>
      <c r="K333" s="9"/>
    </row>
    <row r="334" spans="1:11" ht="15" customHeight="1" x14ac:dyDescent="0.3">
      <c r="A334" s="10"/>
      <c r="B334" s="16"/>
      <c r="C334" s="30"/>
      <c r="D334" s="12"/>
      <c r="E334" s="13"/>
      <c r="F334" s="13"/>
      <c r="G334" s="13"/>
      <c r="H334" s="13"/>
      <c r="I334" s="13"/>
      <c r="J334" s="13"/>
      <c r="K334" s="13"/>
    </row>
    <row r="335" spans="1:11" ht="15" customHeight="1" x14ac:dyDescent="0.3">
      <c r="A335" s="5"/>
      <c r="B335" s="31"/>
      <c r="C335" s="8" t="s">
        <v>12</v>
      </c>
      <c r="D335" s="14"/>
      <c r="E335" s="9"/>
      <c r="F335" s="9"/>
      <c r="G335" s="9"/>
      <c r="H335" s="9"/>
      <c r="I335" s="9"/>
      <c r="J335" s="9"/>
      <c r="K335" s="9"/>
    </row>
    <row r="336" spans="1:11" ht="28.8" customHeight="1" x14ac:dyDescent="0.3">
      <c r="A336" s="15">
        <v>309</v>
      </c>
      <c r="B336" s="16" t="s">
        <v>722</v>
      </c>
      <c r="C336" s="17" t="s">
        <v>438</v>
      </c>
      <c r="D336" s="23" t="s">
        <v>723</v>
      </c>
      <c r="E336" s="18">
        <v>2</v>
      </c>
      <c r="F336" s="19"/>
      <c r="G336" s="20">
        <v>0.23</v>
      </c>
      <c r="H336" s="19">
        <f t="shared" ref="H336:H357" si="56">F336*1.23</f>
        <v>0</v>
      </c>
      <c r="I336" s="19">
        <f t="shared" ref="I336:I357" si="57">E336*F336</f>
        <v>0</v>
      </c>
      <c r="J336" s="19">
        <f t="shared" ref="J336:J357" si="58">I336*0.23</f>
        <v>0</v>
      </c>
      <c r="K336" s="19">
        <f t="shared" ref="K336:K357" si="59">I336+J336</f>
        <v>0</v>
      </c>
    </row>
    <row r="337" spans="1:11" ht="43.2" customHeight="1" x14ac:dyDescent="0.3">
      <c r="A337" s="15">
        <v>310</v>
      </c>
      <c r="B337" s="16" t="s">
        <v>724</v>
      </c>
      <c r="C337" s="17" t="s">
        <v>541</v>
      </c>
      <c r="D337" s="17" t="s">
        <v>725</v>
      </c>
      <c r="E337" s="18">
        <v>4</v>
      </c>
      <c r="F337" s="19"/>
      <c r="G337" s="20">
        <v>0.23</v>
      </c>
      <c r="H337" s="19">
        <f t="shared" si="56"/>
        <v>0</v>
      </c>
      <c r="I337" s="19">
        <f t="shared" si="57"/>
        <v>0</v>
      </c>
      <c r="J337" s="19">
        <f t="shared" si="58"/>
        <v>0</v>
      </c>
      <c r="K337" s="19">
        <f t="shared" si="59"/>
        <v>0</v>
      </c>
    </row>
    <row r="338" spans="1:11" ht="52.8" customHeight="1" x14ac:dyDescent="0.3">
      <c r="A338" s="15">
        <v>311</v>
      </c>
      <c r="B338" s="16" t="s">
        <v>726</v>
      </c>
      <c r="C338" s="17" t="s">
        <v>541</v>
      </c>
      <c r="D338" s="17" t="s">
        <v>727</v>
      </c>
      <c r="E338" s="18">
        <v>2</v>
      </c>
      <c r="F338" s="19"/>
      <c r="G338" s="20">
        <v>0.23</v>
      </c>
      <c r="H338" s="19">
        <f t="shared" si="56"/>
        <v>0</v>
      </c>
      <c r="I338" s="19">
        <f t="shared" si="57"/>
        <v>0</v>
      </c>
      <c r="J338" s="19">
        <f t="shared" si="58"/>
        <v>0</v>
      </c>
      <c r="K338" s="19">
        <f t="shared" si="59"/>
        <v>0</v>
      </c>
    </row>
    <row r="339" spans="1:11" ht="28.8" customHeight="1" x14ac:dyDescent="0.3">
      <c r="A339" s="15">
        <v>312</v>
      </c>
      <c r="B339" s="16" t="s">
        <v>728</v>
      </c>
      <c r="C339" s="17" t="s">
        <v>491</v>
      </c>
      <c r="D339" s="17" t="s">
        <v>727</v>
      </c>
      <c r="E339" s="18">
        <v>4</v>
      </c>
      <c r="F339" s="19"/>
      <c r="G339" s="20">
        <v>0.23</v>
      </c>
      <c r="H339" s="19">
        <f t="shared" si="56"/>
        <v>0</v>
      </c>
      <c r="I339" s="19">
        <f t="shared" si="57"/>
        <v>0</v>
      </c>
      <c r="J339" s="19">
        <f t="shared" si="58"/>
        <v>0</v>
      </c>
      <c r="K339" s="19">
        <f t="shared" si="59"/>
        <v>0</v>
      </c>
    </row>
    <row r="340" spans="1:11" ht="15" customHeight="1" x14ac:dyDescent="0.3">
      <c r="A340" s="15">
        <v>313</v>
      </c>
      <c r="B340" s="16" t="s">
        <v>729</v>
      </c>
      <c r="C340" s="17" t="s">
        <v>730</v>
      </c>
      <c r="D340" s="17" t="s">
        <v>731</v>
      </c>
      <c r="E340" s="18">
        <v>2</v>
      </c>
      <c r="F340" s="19"/>
      <c r="G340" s="20">
        <v>0.23</v>
      </c>
      <c r="H340" s="19">
        <f t="shared" si="56"/>
        <v>0</v>
      </c>
      <c r="I340" s="19">
        <f t="shared" si="57"/>
        <v>0</v>
      </c>
      <c r="J340" s="19">
        <f t="shared" si="58"/>
        <v>0</v>
      </c>
      <c r="K340" s="19">
        <f t="shared" si="59"/>
        <v>0</v>
      </c>
    </row>
    <row r="341" spans="1:11" ht="28.8" customHeight="1" x14ac:dyDescent="0.3">
      <c r="A341" s="15">
        <v>314</v>
      </c>
      <c r="B341" s="16" t="s">
        <v>732</v>
      </c>
      <c r="C341" s="17" t="s">
        <v>541</v>
      </c>
      <c r="D341" s="17" t="s">
        <v>733</v>
      </c>
      <c r="E341" s="18">
        <v>3</v>
      </c>
      <c r="F341" s="19"/>
      <c r="G341" s="20">
        <v>0.23</v>
      </c>
      <c r="H341" s="19">
        <f t="shared" si="56"/>
        <v>0</v>
      </c>
      <c r="I341" s="19">
        <f t="shared" si="57"/>
        <v>0</v>
      </c>
      <c r="J341" s="19">
        <f t="shared" si="58"/>
        <v>0</v>
      </c>
      <c r="K341" s="19">
        <f t="shared" si="59"/>
        <v>0</v>
      </c>
    </row>
    <row r="342" spans="1:11" ht="28.8" customHeight="1" x14ac:dyDescent="0.3">
      <c r="A342" s="15">
        <v>315</v>
      </c>
      <c r="B342" s="16" t="s">
        <v>734</v>
      </c>
      <c r="C342" s="17" t="s">
        <v>447</v>
      </c>
      <c r="D342" s="17" t="s">
        <v>735</v>
      </c>
      <c r="E342" s="18">
        <v>3</v>
      </c>
      <c r="F342" s="19"/>
      <c r="G342" s="20">
        <v>0.23</v>
      </c>
      <c r="H342" s="19">
        <f t="shared" si="56"/>
        <v>0</v>
      </c>
      <c r="I342" s="19">
        <f t="shared" si="57"/>
        <v>0</v>
      </c>
      <c r="J342" s="19">
        <f t="shared" si="58"/>
        <v>0</v>
      </c>
      <c r="K342" s="19">
        <f t="shared" si="59"/>
        <v>0</v>
      </c>
    </row>
    <row r="343" spans="1:11" ht="28.8" customHeight="1" x14ac:dyDescent="0.3">
      <c r="A343" s="15">
        <v>316</v>
      </c>
      <c r="B343" s="16" t="s">
        <v>736</v>
      </c>
      <c r="C343" s="17" t="s">
        <v>737</v>
      </c>
      <c r="D343" s="17" t="s">
        <v>738</v>
      </c>
      <c r="E343" s="18">
        <v>3</v>
      </c>
      <c r="F343" s="19"/>
      <c r="G343" s="20">
        <v>0.23</v>
      </c>
      <c r="H343" s="19">
        <f t="shared" si="56"/>
        <v>0</v>
      </c>
      <c r="I343" s="19">
        <f t="shared" si="57"/>
        <v>0</v>
      </c>
      <c r="J343" s="19">
        <f t="shared" si="58"/>
        <v>0</v>
      </c>
      <c r="K343" s="19">
        <f t="shared" si="59"/>
        <v>0</v>
      </c>
    </row>
    <row r="344" spans="1:11" ht="28.8" customHeight="1" x14ac:dyDescent="0.3">
      <c r="A344" s="15">
        <v>317</v>
      </c>
      <c r="B344" s="16" t="s">
        <v>739</v>
      </c>
      <c r="C344" s="17" t="s">
        <v>541</v>
      </c>
      <c r="D344" s="23" t="s">
        <v>740</v>
      </c>
      <c r="E344" s="18">
        <v>2</v>
      </c>
      <c r="F344" s="19"/>
      <c r="G344" s="20">
        <v>0.23</v>
      </c>
      <c r="H344" s="19">
        <f t="shared" si="56"/>
        <v>0</v>
      </c>
      <c r="I344" s="19">
        <f t="shared" si="57"/>
        <v>0</v>
      </c>
      <c r="J344" s="19">
        <f t="shared" si="58"/>
        <v>0</v>
      </c>
      <c r="K344" s="19">
        <f t="shared" si="59"/>
        <v>0</v>
      </c>
    </row>
    <row r="345" spans="1:11" ht="43.2" customHeight="1" x14ac:dyDescent="0.3">
      <c r="A345" s="15">
        <v>318</v>
      </c>
      <c r="B345" s="16" t="s">
        <v>741</v>
      </c>
      <c r="C345" s="17" t="s">
        <v>742</v>
      </c>
      <c r="D345" s="17" t="s">
        <v>743</v>
      </c>
      <c r="E345" s="18">
        <v>8</v>
      </c>
      <c r="F345" s="19"/>
      <c r="G345" s="20">
        <v>0.23</v>
      </c>
      <c r="H345" s="19">
        <f t="shared" si="56"/>
        <v>0</v>
      </c>
      <c r="I345" s="19">
        <f t="shared" si="57"/>
        <v>0</v>
      </c>
      <c r="J345" s="19">
        <f t="shared" si="58"/>
        <v>0</v>
      </c>
      <c r="K345" s="19">
        <f t="shared" si="59"/>
        <v>0</v>
      </c>
    </row>
    <row r="346" spans="1:11" ht="43.2" customHeight="1" x14ac:dyDescent="0.3">
      <c r="A346" s="15">
        <v>319</v>
      </c>
      <c r="B346" s="16" t="s">
        <v>744</v>
      </c>
      <c r="C346" s="17" t="s">
        <v>742</v>
      </c>
      <c r="D346" s="17" t="s">
        <v>745</v>
      </c>
      <c r="E346" s="18">
        <v>5</v>
      </c>
      <c r="F346" s="19"/>
      <c r="G346" s="20">
        <v>0.23</v>
      </c>
      <c r="H346" s="19">
        <f t="shared" si="56"/>
        <v>0</v>
      </c>
      <c r="I346" s="19">
        <f t="shared" si="57"/>
        <v>0</v>
      </c>
      <c r="J346" s="19">
        <f t="shared" si="58"/>
        <v>0</v>
      </c>
      <c r="K346" s="19">
        <f t="shared" si="59"/>
        <v>0</v>
      </c>
    </row>
    <row r="347" spans="1:11" ht="28.8" customHeight="1" x14ac:dyDescent="0.3">
      <c r="A347" s="15">
        <v>320</v>
      </c>
      <c r="B347" s="16" t="s">
        <v>746</v>
      </c>
      <c r="C347" s="17" t="s">
        <v>747</v>
      </c>
      <c r="D347" s="17" t="s">
        <v>748</v>
      </c>
      <c r="E347" s="18">
        <v>2</v>
      </c>
      <c r="F347" s="19"/>
      <c r="G347" s="20">
        <v>0.23</v>
      </c>
      <c r="H347" s="19">
        <f t="shared" si="56"/>
        <v>0</v>
      </c>
      <c r="I347" s="19">
        <f t="shared" si="57"/>
        <v>0</v>
      </c>
      <c r="J347" s="19">
        <f t="shared" si="58"/>
        <v>0</v>
      </c>
      <c r="K347" s="19">
        <f t="shared" si="59"/>
        <v>0</v>
      </c>
    </row>
    <row r="348" spans="1:11" ht="43.2" customHeight="1" x14ac:dyDescent="0.3">
      <c r="A348" s="15">
        <v>321</v>
      </c>
      <c r="B348" s="16" t="s">
        <v>749</v>
      </c>
      <c r="C348" s="17" t="s">
        <v>467</v>
      </c>
      <c r="D348" s="17" t="s">
        <v>750</v>
      </c>
      <c r="E348" s="18">
        <v>2</v>
      </c>
      <c r="F348" s="19"/>
      <c r="G348" s="20">
        <v>0.23</v>
      </c>
      <c r="H348" s="19">
        <f t="shared" si="56"/>
        <v>0</v>
      </c>
      <c r="I348" s="19">
        <f t="shared" si="57"/>
        <v>0</v>
      </c>
      <c r="J348" s="19">
        <f t="shared" si="58"/>
        <v>0</v>
      </c>
      <c r="K348" s="19">
        <f t="shared" si="59"/>
        <v>0</v>
      </c>
    </row>
    <row r="349" spans="1:11" ht="28.8" customHeight="1" x14ac:dyDescent="0.3">
      <c r="A349" s="15">
        <v>322</v>
      </c>
      <c r="B349" s="16" t="s">
        <v>751</v>
      </c>
      <c r="C349" s="17" t="s">
        <v>467</v>
      </c>
      <c r="D349" s="17" t="s">
        <v>752</v>
      </c>
      <c r="E349" s="18">
        <v>2</v>
      </c>
      <c r="F349" s="19"/>
      <c r="G349" s="20">
        <v>0.23</v>
      </c>
      <c r="H349" s="19">
        <f t="shared" si="56"/>
        <v>0</v>
      </c>
      <c r="I349" s="19">
        <f t="shared" si="57"/>
        <v>0</v>
      </c>
      <c r="J349" s="19">
        <f t="shared" si="58"/>
        <v>0</v>
      </c>
      <c r="K349" s="19">
        <f t="shared" si="59"/>
        <v>0</v>
      </c>
    </row>
    <row r="350" spans="1:11" ht="28.8" customHeight="1" x14ac:dyDescent="0.3">
      <c r="A350" s="15">
        <v>323</v>
      </c>
      <c r="B350" s="16" t="s">
        <v>753</v>
      </c>
      <c r="C350" s="17" t="s">
        <v>444</v>
      </c>
      <c r="D350" s="17" t="s">
        <v>754</v>
      </c>
      <c r="E350" s="18">
        <v>2</v>
      </c>
      <c r="F350" s="19"/>
      <c r="G350" s="20">
        <v>0.23</v>
      </c>
      <c r="H350" s="19">
        <f t="shared" si="56"/>
        <v>0</v>
      </c>
      <c r="I350" s="19">
        <f t="shared" si="57"/>
        <v>0</v>
      </c>
      <c r="J350" s="19">
        <f t="shared" si="58"/>
        <v>0</v>
      </c>
      <c r="K350" s="19">
        <f t="shared" si="59"/>
        <v>0</v>
      </c>
    </row>
    <row r="351" spans="1:11" ht="57.6" customHeight="1" x14ac:dyDescent="0.3">
      <c r="A351" s="15">
        <v>324</v>
      </c>
      <c r="B351" s="16" t="s">
        <v>755</v>
      </c>
      <c r="C351" s="17" t="s">
        <v>563</v>
      </c>
      <c r="D351" s="17" t="s">
        <v>756</v>
      </c>
      <c r="E351" s="18">
        <f t="shared" ref="E351:E612" si="60">1+1</f>
        <v>2</v>
      </c>
      <c r="F351" s="19"/>
      <c r="G351" s="20">
        <v>0.23</v>
      </c>
      <c r="H351" s="19">
        <f t="shared" si="56"/>
        <v>0</v>
      </c>
      <c r="I351" s="19">
        <f t="shared" si="57"/>
        <v>0</v>
      </c>
      <c r="J351" s="19">
        <f t="shared" si="58"/>
        <v>0</v>
      </c>
      <c r="K351" s="19">
        <f t="shared" si="59"/>
        <v>0</v>
      </c>
    </row>
    <row r="352" spans="1:11" ht="28.8" customHeight="1" x14ac:dyDescent="0.3">
      <c r="A352" s="15">
        <v>325</v>
      </c>
      <c r="B352" s="25" t="s">
        <v>757</v>
      </c>
      <c r="C352" s="17" t="s">
        <v>534</v>
      </c>
      <c r="D352" s="17" t="s">
        <v>758</v>
      </c>
      <c r="E352" s="18">
        <v>3</v>
      </c>
      <c r="F352" s="19"/>
      <c r="G352" s="20">
        <v>0.23</v>
      </c>
      <c r="H352" s="19">
        <f t="shared" si="56"/>
        <v>0</v>
      </c>
      <c r="I352" s="19">
        <f t="shared" si="57"/>
        <v>0</v>
      </c>
      <c r="J352" s="19">
        <f t="shared" si="58"/>
        <v>0</v>
      </c>
      <c r="K352" s="19">
        <f t="shared" si="59"/>
        <v>0</v>
      </c>
    </row>
    <row r="353" spans="1:11" ht="15" customHeight="1" x14ac:dyDescent="0.3">
      <c r="A353" s="15">
        <v>326</v>
      </c>
      <c r="B353" s="25" t="s">
        <v>759</v>
      </c>
      <c r="C353" s="22" t="s">
        <v>563</v>
      </c>
      <c r="D353" s="11" t="s">
        <v>760</v>
      </c>
      <c r="E353" s="18">
        <v>3</v>
      </c>
      <c r="F353" s="19"/>
      <c r="G353" s="20">
        <v>0.23</v>
      </c>
      <c r="H353" s="19">
        <f t="shared" si="56"/>
        <v>0</v>
      </c>
      <c r="I353" s="19">
        <f t="shared" si="57"/>
        <v>0</v>
      </c>
      <c r="J353" s="19">
        <f t="shared" si="58"/>
        <v>0</v>
      </c>
      <c r="K353" s="19">
        <f t="shared" si="59"/>
        <v>0</v>
      </c>
    </row>
    <row r="354" spans="1:11" ht="28.8" customHeight="1" x14ac:dyDescent="0.3">
      <c r="A354" s="15">
        <v>327</v>
      </c>
      <c r="B354" s="25" t="s">
        <v>761</v>
      </c>
      <c r="C354" s="23" t="s">
        <v>458</v>
      </c>
      <c r="D354" s="11" t="s">
        <v>762</v>
      </c>
      <c r="E354" s="18">
        <v>2</v>
      </c>
      <c r="F354" s="19"/>
      <c r="G354" s="20">
        <v>0.23</v>
      </c>
      <c r="H354" s="19">
        <f t="shared" si="56"/>
        <v>0</v>
      </c>
      <c r="I354" s="19">
        <f t="shared" si="57"/>
        <v>0</v>
      </c>
      <c r="J354" s="19">
        <f t="shared" si="58"/>
        <v>0</v>
      </c>
      <c r="K354" s="19">
        <f t="shared" si="59"/>
        <v>0</v>
      </c>
    </row>
    <row r="355" spans="1:11" ht="28.8" customHeight="1" x14ac:dyDescent="0.3">
      <c r="A355" s="15">
        <v>328</v>
      </c>
      <c r="B355" s="25" t="s">
        <v>763</v>
      </c>
      <c r="C355" s="23" t="s">
        <v>447</v>
      </c>
      <c r="D355" s="11" t="s">
        <v>764</v>
      </c>
      <c r="E355" s="18">
        <v>2</v>
      </c>
      <c r="F355" s="19"/>
      <c r="G355" s="20">
        <v>0.23</v>
      </c>
      <c r="H355" s="19">
        <f t="shared" si="56"/>
        <v>0</v>
      </c>
      <c r="I355" s="19">
        <f t="shared" si="57"/>
        <v>0</v>
      </c>
      <c r="J355" s="19">
        <f t="shared" si="58"/>
        <v>0</v>
      </c>
      <c r="K355" s="19">
        <f t="shared" si="59"/>
        <v>0</v>
      </c>
    </row>
    <row r="356" spans="1:11" ht="28.8" customHeight="1" x14ac:dyDescent="0.3">
      <c r="A356" s="15">
        <v>329</v>
      </c>
      <c r="B356" s="25" t="s">
        <v>765</v>
      </c>
      <c r="C356" s="23" t="s">
        <v>563</v>
      </c>
      <c r="D356" s="11" t="s">
        <v>766</v>
      </c>
      <c r="E356" s="18">
        <v>3</v>
      </c>
      <c r="F356" s="19"/>
      <c r="G356" s="20">
        <v>0.23</v>
      </c>
      <c r="H356" s="19">
        <f t="shared" si="56"/>
        <v>0</v>
      </c>
      <c r="I356" s="19">
        <f t="shared" si="57"/>
        <v>0</v>
      </c>
      <c r="J356" s="19">
        <f t="shared" si="58"/>
        <v>0</v>
      </c>
      <c r="K356" s="19">
        <f t="shared" si="59"/>
        <v>0</v>
      </c>
    </row>
    <row r="357" spans="1:11" ht="28.8" customHeight="1" x14ac:dyDescent="0.3">
      <c r="A357" s="15">
        <v>330</v>
      </c>
      <c r="B357" s="25" t="s">
        <v>767</v>
      </c>
      <c r="C357" s="23" t="s">
        <v>737</v>
      </c>
      <c r="D357" s="11" t="s">
        <v>768</v>
      </c>
      <c r="E357" s="18">
        <v>2</v>
      </c>
      <c r="F357" s="19"/>
      <c r="G357" s="20">
        <v>0.23</v>
      </c>
      <c r="H357" s="19">
        <f t="shared" si="56"/>
        <v>0</v>
      </c>
      <c r="I357" s="19">
        <f t="shared" si="57"/>
        <v>0</v>
      </c>
      <c r="J357" s="19">
        <f t="shared" si="58"/>
        <v>0</v>
      </c>
      <c r="K357" s="19">
        <f t="shared" si="59"/>
        <v>0</v>
      </c>
    </row>
    <row r="358" spans="1:11" ht="15" customHeight="1" x14ac:dyDescent="0.3">
      <c r="A358" s="5"/>
      <c r="B358" s="31"/>
      <c r="C358" s="8" t="s">
        <v>106</v>
      </c>
      <c r="D358" s="14"/>
      <c r="E358" s="9"/>
      <c r="F358" s="9"/>
      <c r="G358" s="9"/>
      <c r="H358" s="9"/>
      <c r="I358" s="9"/>
      <c r="J358" s="9"/>
      <c r="K358" s="9"/>
    </row>
    <row r="359" spans="1:11" ht="14.4" customHeight="1" x14ac:dyDescent="0.3">
      <c r="A359" s="15">
        <v>331</v>
      </c>
      <c r="B359" s="16" t="s">
        <v>769</v>
      </c>
      <c r="C359" s="17" t="s">
        <v>770</v>
      </c>
      <c r="D359" s="83" t="s">
        <v>723</v>
      </c>
      <c r="E359" s="18">
        <v>2</v>
      </c>
      <c r="F359" s="19"/>
      <c r="G359" s="20">
        <v>0.23</v>
      </c>
      <c r="H359" s="19">
        <f t="shared" ref="H359:H379" si="61">F359*1.23</f>
        <v>0</v>
      </c>
      <c r="I359" s="19">
        <f t="shared" ref="I359:I379" si="62">E359*F359</f>
        <v>0</v>
      </c>
      <c r="J359" s="19">
        <f t="shared" ref="J359:J379" si="63">I359*0.23</f>
        <v>0</v>
      </c>
      <c r="K359" s="19">
        <f t="shared" ref="K359:K379" si="64">I359+J359</f>
        <v>0</v>
      </c>
    </row>
    <row r="360" spans="1:11" ht="15" customHeight="1" x14ac:dyDescent="0.3">
      <c r="A360" s="15">
        <v>332</v>
      </c>
      <c r="B360" s="16" t="s">
        <v>771</v>
      </c>
      <c r="C360" s="17" t="s">
        <v>772</v>
      </c>
      <c r="D360" s="84"/>
      <c r="E360" s="18">
        <v>2</v>
      </c>
      <c r="F360" s="19"/>
      <c r="G360" s="20">
        <v>0.23</v>
      </c>
      <c r="H360" s="19">
        <f t="shared" si="61"/>
        <v>0</v>
      </c>
      <c r="I360" s="19">
        <f t="shared" si="62"/>
        <v>0</v>
      </c>
      <c r="J360" s="19">
        <f t="shared" si="63"/>
        <v>0</v>
      </c>
      <c r="K360" s="19">
        <f t="shared" si="64"/>
        <v>0</v>
      </c>
    </row>
    <row r="361" spans="1:11" ht="15" customHeight="1" x14ac:dyDescent="0.3">
      <c r="A361" s="15">
        <v>333</v>
      </c>
      <c r="B361" s="16" t="s">
        <v>773</v>
      </c>
      <c r="C361" s="17" t="s">
        <v>774</v>
      </c>
      <c r="D361" s="84"/>
      <c r="E361" s="18">
        <v>2</v>
      </c>
      <c r="F361" s="19"/>
      <c r="G361" s="20">
        <v>0.23</v>
      </c>
      <c r="H361" s="19">
        <f t="shared" si="61"/>
        <v>0</v>
      </c>
      <c r="I361" s="19">
        <f t="shared" si="62"/>
        <v>0</v>
      </c>
      <c r="J361" s="19">
        <f t="shared" si="63"/>
        <v>0</v>
      </c>
      <c r="K361" s="19">
        <f t="shared" si="64"/>
        <v>0</v>
      </c>
    </row>
    <row r="362" spans="1:11" ht="14.4" customHeight="1" x14ac:dyDescent="0.3">
      <c r="A362" s="15">
        <v>334</v>
      </c>
      <c r="B362" s="16" t="s">
        <v>775</v>
      </c>
      <c r="C362" s="17" t="s">
        <v>776</v>
      </c>
      <c r="D362" s="83" t="s">
        <v>725</v>
      </c>
      <c r="E362" s="18">
        <v>3</v>
      </c>
      <c r="F362" s="19"/>
      <c r="G362" s="20">
        <v>0.23</v>
      </c>
      <c r="H362" s="19">
        <f t="shared" si="61"/>
        <v>0</v>
      </c>
      <c r="I362" s="19">
        <f t="shared" si="62"/>
        <v>0</v>
      </c>
      <c r="J362" s="19">
        <f t="shared" si="63"/>
        <v>0</v>
      </c>
      <c r="K362" s="19">
        <f t="shared" si="64"/>
        <v>0</v>
      </c>
    </row>
    <row r="363" spans="1:11" ht="15" customHeight="1" x14ac:dyDescent="0.3">
      <c r="A363" s="15">
        <v>335</v>
      </c>
      <c r="B363" s="16" t="s">
        <v>777</v>
      </c>
      <c r="C363" s="17" t="s">
        <v>778</v>
      </c>
      <c r="D363" s="84"/>
      <c r="E363" s="18">
        <v>3</v>
      </c>
      <c r="F363" s="19"/>
      <c r="G363" s="20">
        <v>0.23</v>
      </c>
      <c r="H363" s="19">
        <f t="shared" si="61"/>
        <v>0</v>
      </c>
      <c r="I363" s="19">
        <f t="shared" si="62"/>
        <v>0</v>
      </c>
      <c r="J363" s="19">
        <f t="shared" si="63"/>
        <v>0</v>
      </c>
      <c r="K363" s="19">
        <f t="shared" si="64"/>
        <v>0</v>
      </c>
    </row>
    <row r="364" spans="1:11" ht="39.6" customHeight="1" x14ac:dyDescent="0.3">
      <c r="A364" s="15">
        <v>336</v>
      </c>
      <c r="B364" s="16" t="s">
        <v>779</v>
      </c>
      <c r="C364" s="17" t="s">
        <v>780</v>
      </c>
      <c r="D364" s="84"/>
      <c r="E364" s="18">
        <v>3</v>
      </c>
      <c r="F364" s="19"/>
      <c r="G364" s="20">
        <v>0.23</v>
      </c>
      <c r="H364" s="19">
        <f t="shared" si="61"/>
        <v>0</v>
      </c>
      <c r="I364" s="19">
        <f t="shared" si="62"/>
        <v>0</v>
      </c>
      <c r="J364" s="19">
        <f t="shared" si="63"/>
        <v>0</v>
      </c>
      <c r="K364" s="19">
        <f t="shared" si="64"/>
        <v>0</v>
      </c>
    </row>
    <row r="365" spans="1:11" ht="14.4" customHeight="1" x14ac:dyDescent="0.3">
      <c r="A365" s="15">
        <v>337</v>
      </c>
      <c r="B365" s="16" t="s">
        <v>781</v>
      </c>
      <c r="C365" s="17" t="s">
        <v>782</v>
      </c>
      <c r="D365" s="83" t="s">
        <v>727</v>
      </c>
      <c r="E365" s="18">
        <v>3</v>
      </c>
      <c r="F365" s="19"/>
      <c r="G365" s="20">
        <v>0.23</v>
      </c>
      <c r="H365" s="19">
        <f t="shared" si="61"/>
        <v>0</v>
      </c>
      <c r="I365" s="19">
        <f t="shared" si="62"/>
        <v>0</v>
      </c>
      <c r="J365" s="19">
        <f t="shared" si="63"/>
        <v>0</v>
      </c>
      <c r="K365" s="19">
        <f t="shared" si="64"/>
        <v>0</v>
      </c>
    </row>
    <row r="366" spans="1:11" ht="15" customHeight="1" x14ac:dyDescent="0.3">
      <c r="A366" s="15">
        <v>338</v>
      </c>
      <c r="B366" s="16" t="s">
        <v>783</v>
      </c>
      <c r="C366" s="17" t="s">
        <v>784</v>
      </c>
      <c r="D366" s="84"/>
      <c r="E366" s="18">
        <v>3</v>
      </c>
      <c r="F366" s="19"/>
      <c r="G366" s="20">
        <v>0.23</v>
      </c>
      <c r="H366" s="19">
        <f t="shared" si="61"/>
        <v>0</v>
      </c>
      <c r="I366" s="19">
        <f t="shared" si="62"/>
        <v>0</v>
      </c>
      <c r="J366" s="19">
        <f t="shared" si="63"/>
        <v>0</v>
      </c>
      <c r="K366" s="19">
        <f t="shared" si="64"/>
        <v>0</v>
      </c>
    </row>
    <row r="367" spans="1:11" ht="39.6" customHeight="1" x14ac:dyDescent="0.3">
      <c r="A367" s="15">
        <v>339</v>
      </c>
      <c r="B367" s="16" t="s">
        <v>785</v>
      </c>
      <c r="C367" s="17" t="s">
        <v>786</v>
      </c>
      <c r="D367" s="84"/>
      <c r="E367" s="18">
        <v>3</v>
      </c>
      <c r="F367" s="19"/>
      <c r="G367" s="20">
        <v>0.23</v>
      </c>
      <c r="H367" s="19">
        <f t="shared" si="61"/>
        <v>0</v>
      </c>
      <c r="I367" s="19">
        <f t="shared" si="62"/>
        <v>0</v>
      </c>
      <c r="J367" s="19">
        <f t="shared" si="63"/>
        <v>0</v>
      </c>
      <c r="K367" s="19">
        <f t="shared" si="64"/>
        <v>0</v>
      </c>
    </row>
    <row r="368" spans="1:11" ht="14.4" customHeight="1" x14ac:dyDescent="0.3">
      <c r="A368" s="15">
        <v>340</v>
      </c>
      <c r="B368" s="16" t="s">
        <v>787</v>
      </c>
      <c r="C368" s="17" t="s">
        <v>788</v>
      </c>
      <c r="D368" s="83" t="s">
        <v>727</v>
      </c>
      <c r="E368" s="18">
        <v>2</v>
      </c>
      <c r="F368" s="19"/>
      <c r="G368" s="20">
        <v>0.23</v>
      </c>
      <c r="H368" s="19">
        <f t="shared" si="61"/>
        <v>0</v>
      </c>
      <c r="I368" s="19">
        <f t="shared" si="62"/>
        <v>0</v>
      </c>
      <c r="J368" s="19">
        <f t="shared" si="63"/>
        <v>0</v>
      </c>
      <c r="K368" s="19">
        <f t="shared" si="64"/>
        <v>0</v>
      </c>
    </row>
    <row r="369" spans="1:11" ht="15" customHeight="1" x14ac:dyDescent="0.3">
      <c r="A369" s="15">
        <v>341</v>
      </c>
      <c r="B369" s="16" t="s">
        <v>789</v>
      </c>
      <c r="C369" s="17" t="s">
        <v>790</v>
      </c>
      <c r="D369" s="84"/>
      <c r="E369" s="18">
        <v>2</v>
      </c>
      <c r="F369" s="19"/>
      <c r="G369" s="20">
        <v>0.23</v>
      </c>
      <c r="H369" s="19">
        <f t="shared" si="61"/>
        <v>0</v>
      </c>
      <c r="I369" s="19">
        <f t="shared" si="62"/>
        <v>0</v>
      </c>
      <c r="J369" s="19">
        <f t="shared" si="63"/>
        <v>0</v>
      </c>
      <c r="K369" s="19">
        <f t="shared" si="64"/>
        <v>0</v>
      </c>
    </row>
    <row r="370" spans="1:11" ht="39.6" customHeight="1" x14ac:dyDescent="0.3">
      <c r="A370" s="15">
        <v>342</v>
      </c>
      <c r="B370" s="16" t="s">
        <v>791</v>
      </c>
      <c r="C370" s="17" t="s">
        <v>792</v>
      </c>
      <c r="D370" s="84"/>
      <c r="E370" s="18">
        <v>2</v>
      </c>
      <c r="F370" s="19"/>
      <c r="G370" s="20">
        <v>0.23</v>
      </c>
      <c r="H370" s="19">
        <f t="shared" si="61"/>
        <v>0</v>
      </c>
      <c r="I370" s="19">
        <f t="shared" si="62"/>
        <v>0</v>
      </c>
      <c r="J370" s="19">
        <f t="shared" si="63"/>
        <v>0</v>
      </c>
      <c r="K370" s="19">
        <f t="shared" si="64"/>
        <v>0</v>
      </c>
    </row>
    <row r="371" spans="1:11" ht="15" customHeight="1" x14ac:dyDescent="0.3">
      <c r="A371" s="15">
        <v>343</v>
      </c>
      <c r="B371" s="25" t="s">
        <v>793</v>
      </c>
      <c r="C371" s="17" t="s">
        <v>794</v>
      </c>
      <c r="D371" s="83" t="s">
        <v>758</v>
      </c>
      <c r="E371" s="18">
        <v>2</v>
      </c>
      <c r="F371" s="19"/>
      <c r="G371" s="20">
        <v>0.23</v>
      </c>
      <c r="H371" s="19">
        <f t="shared" si="61"/>
        <v>0</v>
      </c>
      <c r="I371" s="19">
        <f t="shared" si="62"/>
        <v>0</v>
      </c>
      <c r="J371" s="19">
        <f t="shared" si="63"/>
        <v>0</v>
      </c>
      <c r="K371" s="19">
        <f t="shared" si="64"/>
        <v>0</v>
      </c>
    </row>
    <row r="372" spans="1:11" ht="15" customHeight="1" x14ac:dyDescent="0.3">
      <c r="A372" s="15">
        <v>344</v>
      </c>
      <c r="B372" s="25" t="s">
        <v>795</v>
      </c>
      <c r="C372" s="17" t="s">
        <v>796</v>
      </c>
      <c r="D372" s="84"/>
      <c r="E372" s="18">
        <v>2</v>
      </c>
      <c r="F372" s="19"/>
      <c r="G372" s="20">
        <v>0.23</v>
      </c>
      <c r="H372" s="19">
        <f t="shared" si="61"/>
        <v>0</v>
      </c>
      <c r="I372" s="19">
        <f t="shared" si="62"/>
        <v>0</v>
      </c>
      <c r="J372" s="19">
        <f t="shared" si="63"/>
        <v>0</v>
      </c>
      <c r="K372" s="19">
        <f t="shared" si="64"/>
        <v>0</v>
      </c>
    </row>
    <row r="373" spans="1:11" ht="39.6" customHeight="1" x14ac:dyDescent="0.3">
      <c r="A373" s="15">
        <v>345</v>
      </c>
      <c r="B373" s="25" t="s">
        <v>797</v>
      </c>
      <c r="C373" s="17" t="s">
        <v>798</v>
      </c>
      <c r="D373" s="84"/>
      <c r="E373" s="18">
        <v>2</v>
      </c>
      <c r="F373" s="19"/>
      <c r="G373" s="20">
        <v>0.23</v>
      </c>
      <c r="H373" s="19">
        <f t="shared" si="61"/>
        <v>0</v>
      </c>
      <c r="I373" s="19">
        <f t="shared" si="62"/>
        <v>0</v>
      </c>
      <c r="J373" s="19">
        <f t="shared" si="63"/>
        <v>0</v>
      </c>
      <c r="K373" s="19">
        <f t="shared" si="64"/>
        <v>0</v>
      </c>
    </row>
    <row r="374" spans="1:11" ht="15" customHeight="1" x14ac:dyDescent="0.3">
      <c r="A374" s="15">
        <v>346</v>
      </c>
      <c r="B374" s="25" t="s">
        <v>799</v>
      </c>
      <c r="C374" s="22" t="s">
        <v>800</v>
      </c>
      <c r="D374" s="88" t="s">
        <v>760</v>
      </c>
      <c r="E374" s="18">
        <v>2</v>
      </c>
      <c r="F374" s="19"/>
      <c r="G374" s="20">
        <v>0.23</v>
      </c>
      <c r="H374" s="19">
        <f t="shared" si="61"/>
        <v>0</v>
      </c>
      <c r="I374" s="19">
        <f t="shared" si="62"/>
        <v>0</v>
      </c>
      <c r="J374" s="19">
        <f t="shared" si="63"/>
        <v>0</v>
      </c>
      <c r="K374" s="19">
        <f t="shared" si="64"/>
        <v>0</v>
      </c>
    </row>
    <row r="375" spans="1:11" ht="15" customHeight="1" x14ac:dyDescent="0.3">
      <c r="A375" s="15">
        <v>347</v>
      </c>
      <c r="B375" s="25" t="s">
        <v>801</v>
      </c>
      <c r="C375" s="22" t="s">
        <v>802</v>
      </c>
      <c r="D375" s="89"/>
      <c r="E375" s="18">
        <v>2</v>
      </c>
      <c r="F375" s="19"/>
      <c r="G375" s="20">
        <v>0.23</v>
      </c>
      <c r="H375" s="19">
        <f t="shared" si="61"/>
        <v>0</v>
      </c>
      <c r="I375" s="19">
        <f t="shared" si="62"/>
        <v>0</v>
      </c>
      <c r="J375" s="19">
        <f t="shared" si="63"/>
        <v>0</v>
      </c>
      <c r="K375" s="19">
        <f t="shared" si="64"/>
        <v>0</v>
      </c>
    </row>
    <row r="376" spans="1:11" ht="15" customHeight="1" x14ac:dyDescent="0.3">
      <c r="A376" s="15">
        <v>348</v>
      </c>
      <c r="B376" s="25" t="s">
        <v>803</v>
      </c>
      <c r="C376" s="22" t="s">
        <v>804</v>
      </c>
      <c r="D376" s="89"/>
      <c r="E376" s="18">
        <v>2</v>
      </c>
      <c r="F376" s="19"/>
      <c r="G376" s="20">
        <v>0.23</v>
      </c>
      <c r="H376" s="19">
        <f t="shared" si="61"/>
        <v>0</v>
      </c>
      <c r="I376" s="19">
        <f t="shared" si="62"/>
        <v>0</v>
      </c>
      <c r="J376" s="19">
        <f t="shared" si="63"/>
        <v>0</v>
      </c>
      <c r="K376" s="19">
        <f t="shared" si="64"/>
        <v>0</v>
      </c>
    </row>
    <row r="377" spans="1:11" ht="15" customHeight="1" x14ac:dyDescent="0.3">
      <c r="A377" s="15">
        <v>349</v>
      </c>
      <c r="B377" s="25" t="s">
        <v>805</v>
      </c>
      <c r="C377" s="22" t="s">
        <v>806</v>
      </c>
      <c r="D377" s="85" t="s">
        <v>768</v>
      </c>
      <c r="E377" s="18">
        <v>2</v>
      </c>
      <c r="F377" s="19"/>
      <c r="G377" s="20">
        <v>0.23</v>
      </c>
      <c r="H377" s="19">
        <f t="shared" si="61"/>
        <v>0</v>
      </c>
      <c r="I377" s="19">
        <f t="shared" si="62"/>
        <v>0</v>
      </c>
      <c r="J377" s="19">
        <f t="shared" si="63"/>
        <v>0</v>
      </c>
      <c r="K377" s="19">
        <f t="shared" si="64"/>
        <v>0</v>
      </c>
    </row>
    <row r="378" spans="1:11" ht="15" customHeight="1" x14ac:dyDescent="0.3">
      <c r="A378" s="15">
        <v>350</v>
      </c>
      <c r="B378" s="25" t="s">
        <v>807</v>
      </c>
      <c r="C378" s="22" t="s">
        <v>808</v>
      </c>
      <c r="D378" s="86"/>
      <c r="E378" s="18">
        <v>2</v>
      </c>
      <c r="F378" s="19"/>
      <c r="G378" s="20">
        <v>0.23</v>
      </c>
      <c r="H378" s="19">
        <f t="shared" si="61"/>
        <v>0</v>
      </c>
      <c r="I378" s="19">
        <f t="shared" si="62"/>
        <v>0</v>
      </c>
      <c r="J378" s="19">
        <f t="shared" si="63"/>
        <v>0</v>
      </c>
      <c r="K378" s="19">
        <f t="shared" si="64"/>
        <v>0</v>
      </c>
    </row>
    <row r="379" spans="1:11" ht="15" customHeight="1" x14ac:dyDescent="0.3">
      <c r="A379" s="15">
        <v>351</v>
      </c>
      <c r="B379" s="25" t="s">
        <v>809</v>
      </c>
      <c r="C379" s="22" t="s">
        <v>810</v>
      </c>
      <c r="D379" s="87"/>
      <c r="E379" s="18">
        <v>2</v>
      </c>
      <c r="F379" s="19"/>
      <c r="G379" s="20">
        <v>0.23</v>
      </c>
      <c r="H379" s="19">
        <f t="shared" si="61"/>
        <v>0</v>
      </c>
      <c r="I379" s="19">
        <f t="shared" si="62"/>
        <v>0</v>
      </c>
      <c r="J379" s="19">
        <f t="shared" si="63"/>
        <v>0</v>
      </c>
      <c r="K379" s="19">
        <f t="shared" si="64"/>
        <v>0</v>
      </c>
    </row>
    <row r="380" spans="1:11" ht="15" customHeight="1" x14ac:dyDescent="0.3">
      <c r="A380" s="5"/>
      <c r="B380" s="35"/>
      <c r="C380" s="7"/>
      <c r="D380" s="8" t="s">
        <v>811</v>
      </c>
      <c r="E380" s="9"/>
      <c r="F380" s="9"/>
      <c r="G380" s="9"/>
      <c r="H380" s="9"/>
      <c r="I380" s="9"/>
      <c r="J380" s="9"/>
      <c r="K380" s="9"/>
    </row>
    <row r="381" spans="1:11" ht="28.8" customHeight="1" x14ac:dyDescent="0.3">
      <c r="A381" s="15">
        <v>352</v>
      </c>
      <c r="B381" s="16" t="s">
        <v>812</v>
      </c>
      <c r="C381" s="17" t="s">
        <v>458</v>
      </c>
      <c r="D381" s="17" t="s">
        <v>813</v>
      </c>
      <c r="E381" s="18">
        <v>2</v>
      </c>
      <c r="F381" s="19"/>
      <c r="G381" s="20">
        <v>0.23</v>
      </c>
      <c r="H381" s="19">
        <f t="shared" ref="H381:H409" si="65">F381*1.23</f>
        <v>0</v>
      </c>
      <c r="I381" s="19">
        <f t="shared" ref="I381:I409" si="66">E381*F381</f>
        <v>0</v>
      </c>
      <c r="J381" s="19">
        <f t="shared" ref="J381:J409" si="67">I381*0.23</f>
        <v>0</v>
      </c>
      <c r="K381" s="19">
        <f t="shared" ref="K381:K409" si="68">I381+J381</f>
        <v>0</v>
      </c>
    </row>
    <row r="382" spans="1:11" ht="28.8" customHeight="1" x14ac:dyDescent="0.3">
      <c r="A382" s="15">
        <v>353</v>
      </c>
      <c r="B382" s="16" t="s">
        <v>814</v>
      </c>
      <c r="C382" s="17" t="s">
        <v>541</v>
      </c>
      <c r="D382" s="17" t="s">
        <v>815</v>
      </c>
      <c r="E382" s="18">
        <v>2</v>
      </c>
      <c r="F382" s="19"/>
      <c r="G382" s="20">
        <v>0.23</v>
      </c>
      <c r="H382" s="19">
        <f t="shared" si="65"/>
        <v>0</v>
      </c>
      <c r="I382" s="19">
        <f t="shared" si="66"/>
        <v>0</v>
      </c>
      <c r="J382" s="19">
        <f t="shared" si="67"/>
        <v>0</v>
      </c>
      <c r="K382" s="19">
        <f t="shared" si="68"/>
        <v>0</v>
      </c>
    </row>
    <row r="383" spans="1:11" ht="28.8" customHeight="1" x14ac:dyDescent="0.3">
      <c r="A383" s="15">
        <v>354</v>
      </c>
      <c r="B383" s="16" t="s">
        <v>816</v>
      </c>
      <c r="C383" s="17" t="s">
        <v>458</v>
      </c>
      <c r="D383" s="17" t="s">
        <v>817</v>
      </c>
      <c r="E383" s="18">
        <v>2</v>
      </c>
      <c r="F383" s="19"/>
      <c r="G383" s="20">
        <v>0.23</v>
      </c>
      <c r="H383" s="19">
        <f t="shared" si="65"/>
        <v>0</v>
      </c>
      <c r="I383" s="19">
        <f t="shared" si="66"/>
        <v>0</v>
      </c>
      <c r="J383" s="19">
        <f t="shared" si="67"/>
        <v>0</v>
      </c>
      <c r="K383" s="19">
        <f t="shared" si="68"/>
        <v>0</v>
      </c>
    </row>
    <row r="384" spans="1:11" ht="28.8" customHeight="1" x14ac:dyDescent="0.3">
      <c r="A384" s="15">
        <v>355</v>
      </c>
      <c r="B384" s="16" t="s">
        <v>818</v>
      </c>
      <c r="C384" s="17" t="s">
        <v>438</v>
      </c>
      <c r="D384" s="17" t="s">
        <v>819</v>
      </c>
      <c r="E384" s="18">
        <v>2</v>
      </c>
      <c r="F384" s="19"/>
      <c r="G384" s="20">
        <v>0.23</v>
      </c>
      <c r="H384" s="19">
        <f t="shared" si="65"/>
        <v>0</v>
      </c>
      <c r="I384" s="19">
        <f t="shared" si="66"/>
        <v>0</v>
      </c>
      <c r="J384" s="19">
        <f t="shared" si="67"/>
        <v>0</v>
      </c>
      <c r="K384" s="19">
        <f t="shared" si="68"/>
        <v>0</v>
      </c>
    </row>
    <row r="385" spans="1:11" ht="28.8" customHeight="1" x14ac:dyDescent="0.3">
      <c r="A385" s="15">
        <v>356</v>
      </c>
      <c r="B385" s="16" t="s">
        <v>820</v>
      </c>
      <c r="C385" s="17" t="s">
        <v>475</v>
      </c>
      <c r="D385" s="83" t="s">
        <v>821</v>
      </c>
      <c r="E385" s="18">
        <v>3</v>
      </c>
      <c r="F385" s="19"/>
      <c r="G385" s="20">
        <v>0.23</v>
      </c>
      <c r="H385" s="19">
        <f t="shared" si="65"/>
        <v>0</v>
      </c>
      <c r="I385" s="19">
        <f t="shared" si="66"/>
        <v>0</v>
      </c>
      <c r="J385" s="19">
        <f t="shared" si="67"/>
        <v>0</v>
      </c>
      <c r="K385" s="19">
        <f t="shared" si="68"/>
        <v>0</v>
      </c>
    </row>
    <row r="386" spans="1:11" ht="28.8" customHeight="1" x14ac:dyDescent="0.3">
      <c r="A386" s="15">
        <v>357</v>
      </c>
      <c r="B386" s="16" t="s">
        <v>822</v>
      </c>
      <c r="C386" s="17" t="s">
        <v>823</v>
      </c>
      <c r="D386" s="84"/>
      <c r="E386" s="18">
        <v>2</v>
      </c>
      <c r="F386" s="19"/>
      <c r="G386" s="20">
        <v>0.23</v>
      </c>
      <c r="H386" s="19">
        <f t="shared" si="65"/>
        <v>0</v>
      </c>
      <c r="I386" s="19">
        <f t="shared" si="66"/>
        <v>0</v>
      </c>
      <c r="J386" s="19">
        <f t="shared" si="67"/>
        <v>0</v>
      </c>
      <c r="K386" s="19">
        <f t="shared" si="68"/>
        <v>0</v>
      </c>
    </row>
    <row r="387" spans="1:11" ht="28.8" customHeight="1" x14ac:dyDescent="0.3">
      <c r="A387" s="15">
        <v>358</v>
      </c>
      <c r="B387" s="16" t="s">
        <v>824</v>
      </c>
      <c r="C387" s="17" t="s">
        <v>534</v>
      </c>
      <c r="D387" s="17" t="s">
        <v>825</v>
      </c>
      <c r="E387" s="18">
        <v>2</v>
      </c>
      <c r="F387" s="19"/>
      <c r="G387" s="20">
        <v>0.23</v>
      </c>
      <c r="H387" s="19">
        <f t="shared" si="65"/>
        <v>0</v>
      </c>
      <c r="I387" s="19">
        <f t="shared" si="66"/>
        <v>0</v>
      </c>
      <c r="J387" s="19">
        <f t="shared" si="67"/>
        <v>0</v>
      </c>
      <c r="K387" s="19">
        <f t="shared" si="68"/>
        <v>0</v>
      </c>
    </row>
    <row r="388" spans="1:11" ht="28.8" customHeight="1" x14ac:dyDescent="0.3">
      <c r="A388" s="15">
        <v>359</v>
      </c>
      <c r="B388" s="16" t="s">
        <v>826</v>
      </c>
      <c r="C388" s="17" t="s">
        <v>447</v>
      </c>
      <c r="D388" s="17" t="s">
        <v>827</v>
      </c>
      <c r="E388" s="18">
        <v>2</v>
      </c>
      <c r="F388" s="19"/>
      <c r="G388" s="20">
        <v>0.23</v>
      </c>
      <c r="H388" s="19">
        <f t="shared" si="65"/>
        <v>0</v>
      </c>
      <c r="I388" s="19">
        <f t="shared" si="66"/>
        <v>0</v>
      </c>
      <c r="J388" s="19">
        <f t="shared" si="67"/>
        <v>0</v>
      </c>
      <c r="K388" s="19">
        <f t="shared" si="68"/>
        <v>0</v>
      </c>
    </row>
    <row r="389" spans="1:11" ht="43.2" customHeight="1" x14ac:dyDescent="0.3">
      <c r="A389" s="15">
        <v>360</v>
      </c>
      <c r="B389" s="16" t="s">
        <v>828</v>
      </c>
      <c r="C389" s="17" t="s">
        <v>829</v>
      </c>
      <c r="D389" s="17" t="s">
        <v>830</v>
      </c>
      <c r="E389" s="18">
        <v>10</v>
      </c>
      <c r="F389" s="19"/>
      <c r="G389" s="20">
        <v>0.23</v>
      </c>
      <c r="H389" s="19">
        <f t="shared" si="65"/>
        <v>0</v>
      </c>
      <c r="I389" s="19">
        <f t="shared" si="66"/>
        <v>0</v>
      </c>
      <c r="J389" s="19">
        <f t="shared" si="67"/>
        <v>0</v>
      </c>
      <c r="K389" s="19">
        <f t="shared" si="68"/>
        <v>0</v>
      </c>
    </row>
    <row r="390" spans="1:11" ht="28.8" customHeight="1" x14ac:dyDescent="0.3">
      <c r="A390" s="15">
        <v>361</v>
      </c>
      <c r="B390" s="16" t="s">
        <v>831</v>
      </c>
      <c r="C390" s="17" t="s">
        <v>475</v>
      </c>
      <c r="D390" s="17" t="s">
        <v>832</v>
      </c>
      <c r="E390" s="18">
        <v>2</v>
      </c>
      <c r="F390" s="19"/>
      <c r="G390" s="20">
        <v>0.23</v>
      </c>
      <c r="H390" s="19">
        <f t="shared" si="65"/>
        <v>0</v>
      </c>
      <c r="I390" s="19">
        <f t="shared" si="66"/>
        <v>0</v>
      </c>
      <c r="J390" s="19">
        <f t="shared" si="67"/>
        <v>0</v>
      </c>
      <c r="K390" s="19">
        <f t="shared" si="68"/>
        <v>0</v>
      </c>
    </row>
    <row r="391" spans="1:11" ht="39.6" customHeight="1" x14ac:dyDescent="0.3">
      <c r="A391" s="15">
        <v>362</v>
      </c>
      <c r="B391" s="25" t="s">
        <v>833</v>
      </c>
      <c r="C391" s="17" t="s">
        <v>834</v>
      </c>
      <c r="D391" s="17" t="s">
        <v>835</v>
      </c>
      <c r="E391" s="36">
        <v>2</v>
      </c>
      <c r="F391" s="19"/>
      <c r="G391" s="20">
        <v>0.23</v>
      </c>
      <c r="H391" s="19">
        <f t="shared" si="65"/>
        <v>0</v>
      </c>
      <c r="I391" s="19">
        <f t="shared" si="66"/>
        <v>0</v>
      </c>
      <c r="J391" s="19">
        <f t="shared" si="67"/>
        <v>0</v>
      </c>
      <c r="K391" s="19">
        <f t="shared" si="68"/>
        <v>0</v>
      </c>
    </row>
    <row r="392" spans="1:11" ht="28.8" customHeight="1" x14ac:dyDescent="0.3">
      <c r="A392" s="15">
        <v>363</v>
      </c>
      <c r="B392" s="16" t="s">
        <v>836</v>
      </c>
      <c r="C392" s="23" t="s">
        <v>491</v>
      </c>
      <c r="D392" s="17" t="s">
        <v>837</v>
      </c>
      <c r="E392" s="36">
        <v>1</v>
      </c>
      <c r="F392" s="19"/>
      <c r="G392" s="20">
        <v>0.23</v>
      </c>
      <c r="H392" s="19">
        <f t="shared" si="65"/>
        <v>0</v>
      </c>
      <c r="I392" s="19">
        <f t="shared" si="66"/>
        <v>0</v>
      </c>
      <c r="J392" s="19">
        <f t="shared" si="67"/>
        <v>0</v>
      </c>
      <c r="K392" s="19">
        <f t="shared" si="68"/>
        <v>0</v>
      </c>
    </row>
    <row r="393" spans="1:11" ht="28.8" customHeight="1" x14ac:dyDescent="0.3">
      <c r="A393" s="15">
        <v>364</v>
      </c>
      <c r="B393" s="16" t="s">
        <v>838</v>
      </c>
      <c r="C393" s="17" t="s">
        <v>513</v>
      </c>
      <c r="D393" s="17" t="s">
        <v>839</v>
      </c>
      <c r="E393" s="36">
        <v>1</v>
      </c>
      <c r="F393" s="19"/>
      <c r="G393" s="20">
        <v>0.23</v>
      </c>
      <c r="H393" s="19">
        <f t="shared" si="65"/>
        <v>0</v>
      </c>
      <c r="I393" s="19">
        <f t="shared" si="66"/>
        <v>0</v>
      </c>
      <c r="J393" s="19">
        <f t="shared" si="67"/>
        <v>0</v>
      </c>
      <c r="K393" s="19">
        <f t="shared" si="68"/>
        <v>0</v>
      </c>
    </row>
    <row r="394" spans="1:11" ht="43.2" customHeight="1" x14ac:dyDescent="0.3">
      <c r="A394" s="15">
        <v>365</v>
      </c>
      <c r="B394" s="27" t="s">
        <v>840</v>
      </c>
      <c r="C394" s="17" t="s">
        <v>841</v>
      </c>
      <c r="D394" s="17" t="s">
        <v>842</v>
      </c>
      <c r="E394" s="36">
        <v>2</v>
      </c>
      <c r="F394" s="19"/>
      <c r="G394" s="20">
        <v>0.23</v>
      </c>
      <c r="H394" s="19">
        <f t="shared" si="65"/>
        <v>0</v>
      </c>
      <c r="I394" s="19">
        <f t="shared" si="66"/>
        <v>0</v>
      </c>
      <c r="J394" s="19">
        <f t="shared" si="67"/>
        <v>0</v>
      </c>
      <c r="K394" s="19">
        <f t="shared" si="68"/>
        <v>0</v>
      </c>
    </row>
    <row r="395" spans="1:11" ht="28.8" customHeight="1" x14ac:dyDescent="0.3">
      <c r="A395" s="15">
        <v>366</v>
      </c>
      <c r="B395" s="16" t="s">
        <v>843</v>
      </c>
      <c r="C395" s="17" t="s">
        <v>844</v>
      </c>
      <c r="D395" s="17" t="s">
        <v>845</v>
      </c>
      <c r="E395" s="36">
        <v>2</v>
      </c>
      <c r="F395" s="19"/>
      <c r="G395" s="20">
        <v>0.23</v>
      </c>
      <c r="H395" s="19">
        <f t="shared" si="65"/>
        <v>0</v>
      </c>
      <c r="I395" s="19">
        <f t="shared" si="66"/>
        <v>0</v>
      </c>
      <c r="J395" s="19">
        <f t="shared" si="67"/>
        <v>0</v>
      </c>
      <c r="K395" s="19">
        <f t="shared" si="68"/>
        <v>0</v>
      </c>
    </row>
    <row r="396" spans="1:11" ht="28.8" customHeight="1" x14ac:dyDescent="0.3">
      <c r="A396" s="15">
        <v>367</v>
      </c>
      <c r="B396" s="16" t="s">
        <v>846</v>
      </c>
      <c r="C396" s="17" t="s">
        <v>847</v>
      </c>
      <c r="D396" s="17" t="s">
        <v>848</v>
      </c>
      <c r="E396" s="36">
        <v>15</v>
      </c>
      <c r="F396" s="19"/>
      <c r="G396" s="20">
        <v>0.23</v>
      </c>
      <c r="H396" s="19">
        <f t="shared" si="65"/>
        <v>0</v>
      </c>
      <c r="I396" s="19">
        <f t="shared" si="66"/>
        <v>0</v>
      </c>
      <c r="J396" s="19">
        <f t="shared" si="67"/>
        <v>0</v>
      </c>
      <c r="K396" s="19">
        <f t="shared" si="68"/>
        <v>0</v>
      </c>
    </row>
    <row r="397" spans="1:11" ht="39.6" customHeight="1" x14ac:dyDescent="0.3">
      <c r="A397" s="15">
        <v>368</v>
      </c>
      <c r="B397" s="16" t="s">
        <v>849</v>
      </c>
      <c r="C397" s="17" t="s">
        <v>534</v>
      </c>
      <c r="D397" s="17" t="s">
        <v>850</v>
      </c>
      <c r="E397" s="36">
        <v>5</v>
      </c>
      <c r="F397" s="19"/>
      <c r="G397" s="20">
        <v>0.23</v>
      </c>
      <c r="H397" s="19">
        <f t="shared" si="65"/>
        <v>0</v>
      </c>
      <c r="I397" s="19">
        <f t="shared" si="66"/>
        <v>0</v>
      </c>
      <c r="J397" s="19">
        <f t="shared" si="67"/>
        <v>0</v>
      </c>
      <c r="K397" s="19">
        <f t="shared" si="68"/>
        <v>0</v>
      </c>
    </row>
    <row r="398" spans="1:11" ht="28.8" customHeight="1" x14ac:dyDescent="0.3">
      <c r="A398" s="15">
        <v>369</v>
      </c>
      <c r="B398" s="37" t="s">
        <v>851</v>
      </c>
      <c r="C398" s="23" t="s">
        <v>852</v>
      </c>
      <c r="D398" s="17" t="s">
        <v>853</v>
      </c>
      <c r="E398" s="36">
        <v>2</v>
      </c>
      <c r="F398" s="19"/>
      <c r="G398" s="20">
        <v>0.23</v>
      </c>
      <c r="H398" s="19">
        <f t="shared" si="65"/>
        <v>0</v>
      </c>
      <c r="I398" s="19">
        <f t="shared" si="66"/>
        <v>0</v>
      </c>
      <c r="J398" s="19">
        <f t="shared" si="67"/>
        <v>0</v>
      </c>
      <c r="K398" s="19">
        <f t="shared" si="68"/>
        <v>0</v>
      </c>
    </row>
    <row r="399" spans="1:11" ht="28.8" customHeight="1" x14ac:dyDescent="0.3">
      <c r="A399" s="38">
        <v>370</v>
      </c>
      <c r="B399" s="39" t="s">
        <v>854</v>
      </c>
      <c r="C399" s="17" t="s">
        <v>855</v>
      </c>
      <c r="D399" s="17" t="s">
        <v>856</v>
      </c>
      <c r="E399" s="36">
        <v>11</v>
      </c>
      <c r="F399" s="19"/>
      <c r="G399" s="20">
        <v>0.23</v>
      </c>
      <c r="H399" s="19">
        <f t="shared" si="65"/>
        <v>0</v>
      </c>
      <c r="I399" s="19">
        <f t="shared" si="66"/>
        <v>0</v>
      </c>
      <c r="J399" s="19">
        <f t="shared" si="67"/>
        <v>0</v>
      </c>
      <c r="K399" s="19">
        <f t="shared" si="68"/>
        <v>0</v>
      </c>
    </row>
    <row r="400" spans="1:11" ht="28.8" customHeight="1" x14ac:dyDescent="0.3">
      <c r="A400" s="38">
        <v>371</v>
      </c>
      <c r="B400" s="40" t="s">
        <v>857</v>
      </c>
      <c r="C400" s="17" t="s">
        <v>858</v>
      </c>
      <c r="D400" s="17" t="s">
        <v>859</v>
      </c>
      <c r="E400" s="36">
        <v>11</v>
      </c>
      <c r="F400" s="19"/>
      <c r="G400" s="20">
        <v>0.23</v>
      </c>
      <c r="H400" s="19">
        <f t="shared" si="65"/>
        <v>0</v>
      </c>
      <c r="I400" s="19">
        <f t="shared" si="66"/>
        <v>0</v>
      </c>
      <c r="J400" s="19">
        <f t="shared" si="67"/>
        <v>0</v>
      </c>
      <c r="K400" s="19">
        <f t="shared" si="68"/>
        <v>0</v>
      </c>
    </row>
    <row r="401" spans="1:11" ht="28.8" customHeight="1" x14ac:dyDescent="0.3">
      <c r="A401" s="15">
        <v>372</v>
      </c>
      <c r="B401" s="27" t="s">
        <v>860</v>
      </c>
      <c r="C401" s="17" t="s">
        <v>861</v>
      </c>
      <c r="D401" s="17" t="s">
        <v>862</v>
      </c>
      <c r="E401" s="36">
        <v>2</v>
      </c>
      <c r="F401" s="19"/>
      <c r="G401" s="20">
        <v>0.23</v>
      </c>
      <c r="H401" s="19">
        <f t="shared" si="65"/>
        <v>0</v>
      </c>
      <c r="I401" s="19">
        <f t="shared" si="66"/>
        <v>0</v>
      </c>
      <c r="J401" s="19">
        <f t="shared" si="67"/>
        <v>0</v>
      </c>
      <c r="K401" s="19">
        <f t="shared" si="68"/>
        <v>0</v>
      </c>
    </row>
    <row r="402" spans="1:11" ht="28.8" customHeight="1" x14ac:dyDescent="0.3">
      <c r="A402" s="15">
        <v>373</v>
      </c>
      <c r="B402" s="27" t="s">
        <v>863</v>
      </c>
      <c r="C402" s="17" t="s">
        <v>864</v>
      </c>
      <c r="D402" s="17" t="s">
        <v>865</v>
      </c>
      <c r="E402" s="36">
        <v>1</v>
      </c>
      <c r="F402" s="19"/>
      <c r="G402" s="20">
        <v>0.23</v>
      </c>
      <c r="H402" s="19">
        <f t="shared" si="65"/>
        <v>0</v>
      </c>
      <c r="I402" s="19">
        <f t="shared" si="66"/>
        <v>0</v>
      </c>
      <c r="J402" s="19">
        <f t="shared" si="67"/>
        <v>0</v>
      </c>
      <c r="K402" s="19">
        <f t="shared" si="68"/>
        <v>0</v>
      </c>
    </row>
    <row r="403" spans="1:11" ht="28.8" customHeight="1" x14ac:dyDescent="0.3">
      <c r="A403" s="15">
        <v>374</v>
      </c>
      <c r="B403" s="25" t="s">
        <v>866</v>
      </c>
      <c r="C403" s="17" t="s">
        <v>867</v>
      </c>
      <c r="D403" s="17" t="s">
        <v>868</v>
      </c>
      <c r="E403" s="36">
        <v>1</v>
      </c>
      <c r="F403" s="19"/>
      <c r="G403" s="20">
        <v>0.23</v>
      </c>
      <c r="H403" s="19">
        <f t="shared" si="65"/>
        <v>0</v>
      </c>
      <c r="I403" s="19">
        <f t="shared" si="66"/>
        <v>0</v>
      </c>
      <c r="J403" s="19">
        <f t="shared" si="67"/>
        <v>0</v>
      </c>
      <c r="K403" s="19">
        <f t="shared" si="68"/>
        <v>0</v>
      </c>
    </row>
    <row r="404" spans="1:11" ht="28.8" customHeight="1" x14ac:dyDescent="0.3">
      <c r="A404" s="15">
        <v>375</v>
      </c>
      <c r="B404" s="25" t="s">
        <v>869</v>
      </c>
      <c r="C404" s="17" t="s">
        <v>870</v>
      </c>
      <c r="D404" s="17" t="s">
        <v>871</v>
      </c>
      <c r="E404" s="36">
        <v>2</v>
      </c>
      <c r="F404" s="19"/>
      <c r="G404" s="20">
        <v>0.23</v>
      </c>
      <c r="H404" s="19">
        <f t="shared" si="65"/>
        <v>0</v>
      </c>
      <c r="I404" s="19">
        <f t="shared" si="66"/>
        <v>0</v>
      </c>
      <c r="J404" s="19">
        <f t="shared" si="67"/>
        <v>0</v>
      </c>
      <c r="K404" s="19">
        <f t="shared" si="68"/>
        <v>0</v>
      </c>
    </row>
    <row r="405" spans="1:11" ht="28.8" customHeight="1" x14ac:dyDescent="0.3">
      <c r="A405" s="15">
        <v>376</v>
      </c>
      <c r="B405" s="25" t="s">
        <v>872</v>
      </c>
      <c r="C405" s="17" t="s">
        <v>873</v>
      </c>
      <c r="D405" s="23" t="s">
        <v>874</v>
      </c>
      <c r="E405" s="36">
        <v>1</v>
      </c>
      <c r="F405" s="19"/>
      <c r="G405" s="20">
        <v>0.23</v>
      </c>
      <c r="H405" s="19">
        <f t="shared" si="65"/>
        <v>0</v>
      </c>
      <c r="I405" s="19">
        <f t="shared" si="66"/>
        <v>0</v>
      </c>
      <c r="J405" s="19">
        <f t="shared" si="67"/>
        <v>0</v>
      </c>
      <c r="K405" s="19">
        <f t="shared" si="68"/>
        <v>0</v>
      </c>
    </row>
    <row r="406" spans="1:11" ht="15" customHeight="1" x14ac:dyDescent="0.3">
      <c r="A406" s="15">
        <v>377</v>
      </c>
      <c r="B406" s="25" t="s">
        <v>875</v>
      </c>
      <c r="C406" s="22" t="s">
        <v>876</v>
      </c>
      <c r="D406" s="11" t="s">
        <v>877</v>
      </c>
      <c r="E406" s="18">
        <v>1</v>
      </c>
      <c r="F406" s="19"/>
      <c r="G406" s="20">
        <v>0.23</v>
      </c>
      <c r="H406" s="19">
        <f t="shared" si="65"/>
        <v>0</v>
      </c>
      <c r="I406" s="19">
        <f t="shared" si="66"/>
        <v>0</v>
      </c>
      <c r="J406" s="19">
        <f t="shared" si="67"/>
        <v>0</v>
      </c>
      <c r="K406" s="19">
        <f t="shared" si="68"/>
        <v>0</v>
      </c>
    </row>
    <row r="407" spans="1:11" ht="15" customHeight="1" x14ac:dyDescent="0.3">
      <c r="A407" s="10"/>
      <c r="B407" s="25" t="s">
        <v>878</v>
      </c>
      <c r="C407" s="22" t="s">
        <v>879</v>
      </c>
      <c r="D407" s="11" t="s">
        <v>880</v>
      </c>
      <c r="E407" s="18">
        <v>2</v>
      </c>
      <c r="F407" s="19"/>
      <c r="G407" s="20">
        <v>0.23</v>
      </c>
      <c r="H407" s="19">
        <f t="shared" si="65"/>
        <v>0</v>
      </c>
      <c r="I407" s="19">
        <f t="shared" si="66"/>
        <v>0</v>
      </c>
      <c r="J407" s="19">
        <f t="shared" si="67"/>
        <v>0</v>
      </c>
      <c r="K407" s="19">
        <f t="shared" si="68"/>
        <v>0</v>
      </c>
    </row>
    <row r="408" spans="1:11" ht="15" customHeight="1" x14ac:dyDescent="0.3">
      <c r="A408" s="15">
        <v>378</v>
      </c>
      <c r="B408" s="25" t="s">
        <v>881</v>
      </c>
      <c r="C408" s="22" t="s">
        <v>882</v>
      </c>
      <c r="D408" s="11" t="s">
        <v>883</v>
      </c>
      <c r="E408" s="18">
        <v>4</v>
      </c>
      <c r="F408" s="19"/>
      <c r="G408" s="20">
        <v>0.23</v>
      </c>
      <c r="H408" s="19">
        <f t="shared" si="65"/>
        <v>0</v>
      </c>
      <c r="I408" s="19">
        <f t="shared" si="66"/>
        <v>0</v>
      </c>
      <c r="J408" s="19">
        <f t="shared" si="67"/>
        <v>0</v>
      </c>
      <c r="K408" s="19">
        <f t="shared" si="68"/>
        <v>0</v>
      </c>
    </row>
    <row r="409" spans="1:11" ht="28.8" customHeight="1" x14ac:dyDescent="0.3">
      <c r="A409" s="15">
        <v>379</v>
      </c>
      <c r="B409" s="25" t="s">
        <v>884</v>
      </c>
      <c r="C409" s="17" t="s">
        <v>885</v>
      </c>
      <c r="D409" s="11" t="s">
        <v>886</v>
      </c>
      <c r="E409" s="18">
        <v>2</v>
      </c>
      <c r="F409" s="19"/>
      <c r="G409" s="20">
        <v>0.23</v>
      </c>
      <c r="H409" s="19">
        <f t="shared" si="65"/>
        <v>0</v>
      </c>
      <c r="I409" s="19">
        <f t="shared" si="66"/>
        <v>0</v>
      </c>
      <c r="J409" s="19">
        <f t="shared" si="67"/>
        <v>0</v>
      </c>
      <c r="K409" s="19">
        <f t="shared" si="68"/>
        <v>0</v>
      </c>
    </row>
    <row r="410" spans="1:11" ht="15" customHeight="1" x14ac:dyDescent="0.3">
      <c r="A410" s="5"/>
      <c r="B410" s="31"/>
      <c r="C410" s="8" t="s">
        <v>106</v>
      </c>
      <c r="D410" s="14"/>
      <c r="E410" s="9"/>
      <c r="F410" s="9"/>
      <c r="G410" s="9"/>
      <c r="H410" s="9"/>
      <c r="I410" s="9"/>
      <c r="J410" s="9"/>
      <c r="K410" s="9"/>
    </row>
    <row r="411" spans="1:11" ht="14.4" customHeight="1" x14ac:dyDescent="0.3">
      <c r="A411" s="15">
        <v>380</v>
      </c>
      <c r="B411" s="16" t="s">
        <v>887</v>
      </c>
      <c r="C411" s="17" t="s">
        <v>794</v>
      </c>
      <c r="D411" s="83" t="s">
        <v>825</v>
      </c>
      <c r="E411" s="18">
        <v>2</v>
      </c>
      <c r="F411" s="19"/>
      <c r="G411" s="20">
        <v>0.23</v>
      </c>
      <c r="H411" s="19">
        <f t="shared" ref="H411:H428" si="69">F411*1.23</f>
        <v>0</v>
      </c>
      <c r="I411" s="19">
        <f t="shared" ref="I411:I428" si="70">E411*F411</f>
        <v>0</v>
      </c>
      <c r="J411" s="19">
        <f t="shared" ref="J411:J428" si="71">I411*0.23</f>
        <v>0</v>
      </c>
      <c r="K411" s="19">
        <f t="shared" ref="K411:K428" si="72">I411+J411</f>
        <v>0</v>
      </c>
    </row>
    <row r="412" spans="1:11" ht="18" customHeight="1" x14ac:dyDescent="0.3">
      <c r="A412" s="15">
        <v>381</v>
      </c>
      <c r="B412" s="16" t="s">
        <v>888</v>
      </c>
      <c r="C412" s="17" t="s">
        <v>796</v>
      </c>
      <c r="D412" s="84"/>
      <c r="E412" s="18">
        <v>2</v>
      </c>
      <c r="F412" s="19"/>
      <c r="G412" s="20">
        <v>0.23</v>
      </c>
      <c r="H412" s="19">
        <f t="shared" si="69"/>
        <v>0</v>
      </c>
      <c r="I412" s="19">
        <f t="shared" si="70"/>
        <v>0</v>
      </c>
      <c r="J412" s="19">
        <f t="shared" si="71"/>
        <v>0</v>
      </c>
      <c r="K412" s="19">
        <f t="shared" si="72"/>
        <v>0</v>
      </c>
    </row>
    <row r="413" spans="1:11" ht="15" customHeight="1" x14ac:dyDescent="0.3">
      <c r="A413" s="15">
        <v>382</v>
      </c>
      <c r="B413" s="16" t="s">
        <v>889</v>
      </c>
      <c r="C413" s="17" t="s">
        <v>798</v>
      </c>
      <c r="D413" s="84"/>
      <c r="E413" s="18">
        <v>2</v>
      </c>
      <c r="F413" s="19"/>
      <c r="G413" s="20">
        <v>0.23</v>
      </c>
      <c r="H413" s="19">
        <f t="shared" si="69"/>
        <v>0</v>
      </c>
      <c r="I413" s="19">
        <f t="shared" si="70"/>
        <v>0</v>
      </c>
      <c r="J413" s="19">
        <f t="shared" si="71"/>
        <v>0</v>
      </c>
      <c r="K413" s="19">
        <f t="shared" si="72"/>
        <v>0</v>
      </c>
    </row>
    <row r="414" spans="1:11" ht="14.4" customHeight="1" x14ac:dyDescent="0.3">
      <c r="A414" s="15">
        <v>383</v>
      </c>
      <c r="B414" s="16" t="s">
        <v>890</v>
      </c>
      <c r="C414" s="17" t="s">
        <v>891</v>
      </c>
      <c r="D414" s="83" t="s">
        <v>830</v>
      </c>
      <c r="E414" s="18">
        <v>5</v>
      </c>
      <c r="F414" s="19"/>
      <c r="G414" s="20">
        <v>0.23</v>
      </c>
      <c r="H414" s="19">
        <f t="shared" si="69"/>
        <v>0</v>
      </c>
      <c r="I414" s="19">
        <f t="shared" si="70"/>
        <v>0</v>
      </c>
      <c r="J414" s="19">
        <f t="shared" si="71"/>
        <v>0</v>
      </c>
      <c r="K414" s="19">
        <f t="shared" si="72"/>
        <v>0</v>
      </c>
    </row>
    <row r="415" spans="1:11" ht="15" customHeight="1" x14ac:dyDescent="0.3">
      <c r="A415" s="15">
        <v>384</v>
      </c>
      <c r="B415" s="16" t="s">
        <v>892</v>
      </c>
      <c r="C415" s="17" t="s">
        <v>893</v>
      </c>
      <c r="D415" s="84"/>
      <c r="E415" s="18">
        <v>5</v>
      </c>
      <c r="F415" s="19"/>
      <c r="G415" s="20">
        <v>0.23</v>
      </c>
      <c r="H415" s="19">
        <f t="shared" si="69"/>
        <v>0</v>
      </c>
      <c r="I415" s="19">
        <f t="shared" si="70"/>
        <v>0</v>
      </c>
      <c r="J415" s="19">
        <f t="shared" si="71"/>
        <v>0</v>
      </c>
      <c r="K415" s="19">
        <f t="shared" si="72"/>
        <v>0</v>
      </c>
    </row>
    <row r="416" spans="1:11" ht="15" customHeight="1" x14ac:dyDescent="0.3">
      <c r="A416" s="15">
        <v>385</v>
      </c>
      <c r="B416" s="16" t="s">
        <v>894</v>
      </c>
      <c r="C416" s="17" t="s">
        <v>895</v>
      </c>
      <c r="D416" s="84"/>
      <c r="E416" s="18">
        <v>5</v>
      </c>
      <c r="F416" s="19"/>
      <c r="G416" s="20">
        <v>0.23</v>
      </c>
      <c r="H416" s="19">
        <f t="shared" si="69"/>
        <v>0</v>
      </c>
      <c r="I416" s="19">
        <f t="shared" si="70"/>
        <v>0</v>
      </c>
      <c r="J416" s="19">
        <f t="shared" si="71"/>
        <v>0</v>
      </c>
      <c r="K416" s="19">
        <f t="shared" si="72"/>
        <v>0</v>
      </c>
    </row>
    <row r="417" spans="1:11" ht="15" customHeight="1" x14ac:dyDescent="0.3">
      <c r="A417" s="15">
        <v>386</v>
      </c>
      <c r="B417" s="25" t="s">
        <v>896</v>
      </c>
      <c r="C417" s="17" t="s">
        <v>897</v>
      </c>
      <c r="D417" s="83" t="s">
        <v>871</v>
      </c>
      <c r="E417" s="15">
        <v>2</v>
      </c>
      <c r="F417" s="19"/>
      <c r="G417" s="20">
        <v>0.23</v>
      </c>
      <c r="H417" s="19">
        <f t="shared" si="69"/>
        <v>0</v>
      </c>
      <c r="I417" s="19">
        <f t="shared" si="70"/>
        <v>0</v>
      </c>
      <c r="J417" s="19">
        <f t="shared" si="71"/>
        <v>0</v>
      </c>
      <c r="K417" s="19">
        <f t="shared" si="72"/>
        <v>0</v>
      </c>
    </row>
    <row r="418" spans="1:11" ht="15" customHeight="1" x14ac:dyDescent="0.3">
      <c r="A418" s="15">
        <v>387</v>
      </c>
      <c r="B418" s="25" t="s">
        <v>898</v>
      </c>
      <c r="C418" s="17" t="s">
        <v>899</v>
      </c>
      <c r="D418" s="84"/>
      <c r="E418" s="15">
        <v>2</v>
      </c>
      <c r="F418" s="19"/>
      <c r="G418" s="20">
        <v>0.23</v>
      </c>
      <c r="H418" s="19">
        <f t="shared" si="69"/>
        <v>0</v>
      </c>
      <c r="I418" s="19">
        <f t="shared" si="70"/>
        <v>0</v>
      </c>
      <c r="J418" s="19">
        <f t="shared" si="71"/>
        <v>0</v>
      </c>
      <c r="K418" s="19">
        <f t="shared" si="72"/>
        <v>0</v>
      </c>
    </row>
    <row r="419" spans="1:11" ht="15" customHeight="1" x14ac:dyDescent="0.3">
      <c r="A419" s="15">
        <v>388</v>
      </c>
      <c r="B419" s="25" t="s">
        <v>900</v>
      </c>
      <c r="C419" s="17" t="s">
        <v>901</v>
      </c>
      <c r="D419" s="84"/>
      <c r="E419" s="15">
        <v>2</v>
      </c>
      <c r="F419" s="19"/>
      <c r="G419" s="20">
        <v>0.23</v>
      </c>
      <c r="H419" s="19">
        <f t="shared" si="69"/>
        <v>0</v>
      </c>
      <c r="I419" s="19">
        <f t="shared" si="70"/>
        <v>0</v>
      </c>
      <c r="J419" s="19">
        <f t="shared" si="71"/>
        <v>0</v>
      </c>
      <c r="K419" s="19">
        <f t="shared" si="72"/>
        <v>0</v>
      </c>
    </row>
    <row r="420" spans="1:11" ht="15" customHeight="1" x14ac:dyDescent="0.3">
      <c r="A420" s="15">
        <v>389</v>
      </c>
      <c r="B420" s="25" t="s">
        <v>902</v>
      </c>
      <c r="C420" s="17" t="s">
        <v>903</v>
      </c>
      <c r="D420" s="83" t="s">
        <v>874</v>
      </c>
      <c r="E420" s="41">
        <v>1</v>
      </c>
      <c r="F420" s="19"/>
      <c r="G420" s="20">
        <v>0.23</v>
      </c>
      <c r="H420" s="19">
        <f t="shared" si="69"/>
        <v>0</v>
      </c>
      <c r="I420" s="19">
        <f t="shared" si="70"/>
        <v>0</v>
      </c>
      <c r="J420" s="19">
        <f t="shared" si="71"/>
        <v>0</v>
      </c>
      <c r="K420" s="19">
        <f t="shared" si="72"/>
        <v>0</v>
      </c>
    </row>
    <row r="421" spans="1:11" ht="15" customHeight="1" x14ac:dyDescent="0.3">
      <c r="A421" s="15">
        <v>390</v>
      </c>
      <c r="B421" s="25" t="s">
        <v>904</v>
      </c>
      <c r="C421" s="17" t="s">
        <v>905</v>
      </c>
      <c r="D421" s="84"/>
      <c r="E421" s="41">
        <v>1</v>
      </c>
      <c r="F421" s="19"/>
      <c r="G421" s="20">
        <v>0.23</v>
      </c>
      <c r="H421" s="19">
        <f t="shared" si="69"/>
        <v>0</v>
      </c>
      <c r="I421" s="19">
        <f t="shared" si="70"/>
        <v>0</v>
      </c>
      <c r="J421" s="19">
        <f t="shared" si="71"/>
        <v>0</v>
      </c>
      <c r="K421" s="19">
        <f t="shared" si="72"/>
        <v>0</v>
      </c>
    </row>
    <row r="422" spans="1:11" ht="15" customHeight="1" x14ac:dyDescent="0.3">
      <c r="A422" s="15">
        <v>391</v>
      </c>
      <c r="B422" s="25" t="s">
        <v>906</v>
      </c>
      <c r="C422" s="17" t="s">
        <v>907</v>
      </c>
      <c r="D422" s="84"/>
      <c r="E422" s="41">
        <v>1</v>
      </c>
      <c r="F422" s="19"/>
      <c r="G422" s="20">
        <v>0.23</v>
      </c>
      <c r="H422" s="19">
        <f t="shared" si="69"/>
        <v>0</v>
      </c>
      <c r="I422" s="19">
        <f t="shared" si="70"/>
        <v>0</v>
      </c>
      <c r="J422" s="19">
        <f t="shared" si="71"/>
        <v>0</v>
      </c>
      <c r="K422" s="19">
        <f t="shared" si="72"/>
        <v>0</v>
      </c>
    </row>
    <row r="423" spans="1:11" ht="15" customHeight="1" x14ac:dyDescent="0.3">
      <c r="A423" s="15">
        <v>392</v>
      </c>
      <c r="B423" s="25" t="s">
        <v>908</v>
      </c>
      <c r="C423" s="22" t="s">
        <v>909</v>
      </c>
      <c r="D423" s="88" t="s">
        <v>877</v>
      </c>
      <c r="E423" s="18">
        <v>1</v>
      </c>
      <c r="F423" s="19"/>
      <c r="G423" s="20">
        <v>0.23</v>
      </c>
      <c r="H423" s="19">
        <f t="shared" si="69"/>
        <v>0</v>
      </c>
      <c r="I423" s="19">
        <f t="shared" si="70"/>
        <v>0</v>
      </c>
      <c r="J423" s="19">
        <f t="shared" si="71"/>
        <v>0</v>
      </c>
      <c r="K423" s="19">
        <f t="shared" si="72"/>
        <v>0</v>
      </c>
    </row>
    <row r="424" spans="1:11" ht="15" customHeight="1" x14ac:dyDescent="0.3">
      <c r="A424" s="15">
        <v>393</v>
      </c>
      <c r="B424" s="25" t="s">
        <v>910</v>
      </c>
      <c r="C424" s="22" t="s">
        <v>911</v>
      </c>
      <c r="D424" s="89"/>
      <c r="E424" s="18">
        <v>1</v>
      </c>
      <c r="F424" s="19"/>
      <c r="G424" s="20">
        <v>0.23</v>
      </c>
      <c r="H424" s="19">
        <f t="shared" si="69"/>
        <v>0</v>
      </c>
      <c r="I424" s="19">
        <f t="shared" si="70"/>
        <v>0</v>
      </c>
      <c r="J424" s="19">
        <f t="shared" si="71"/>
        <v>0</v>
      </c>
      <c r="K424" s="19">
        <f t="shared" si="72"/>
        <v>0</v>
      </c>
    </row>
    <row r="425" spans="1:11" ht="15" customHeight="1" x14ac:dyDescent="0.3">
      <c r="A425" s="15">
        <v>394</v>
      </c>
      <c r="B425" s="25" t="s">
        <v>912</v>
      </c>
      <c r="C425" s="22" t="s">
        <v>913</v>
      </c>
      <c r="D425" s="89"/>
      <c r="E425" s="18">
        <v>1</v>
      </c>
      <c r="F425" s="19"/>
      <c r="G425" s="20">
        <v>0.23</v>
      </c>
      <c r="H425" s="19">
        <f t="shared" si="69"/>
        <v>0</v>
      </c>
      <c r="I425" s="19">
        <f t="shared" si="70"/>
        <v>0</v>
      </c>
      <c r="J425" s="19">
        <f t="shared" si="71"/>
        <v>0</v>
      </c>
      <c r="K425" s="19">
        <f t="shared" si="72"/>
        <v>0</v>
      </c>
    </row>
    <row r="426" spans="1:11" ht="15" customHeight="1" x14ac:dyDescent="0.3">
      <c r="A426" s="15">
        <v>395</v>
      </c>
      <c r="B426" s="25" t="s">
        <v>914</v>
      </c>
      <c r="C426" s="22" t="s">
        <v>915</v>
      </c>
      <c r="D426" s="85" t="s">
        <v>880</v>
      </c>
      <c r="E426" s="18">
        <v>2</v>
      </c>
      <c r="F426" s="19"/>
      <c r="G426" s="20">
        <v>0.23</v>
      </c>
      <c r="H426" s="19">
        <f t="shared" si="69"/>
        <v>0</v>
      </c>
      <c r="I426" s="19">
        <f t="shared" si="70"/>
        <v>0</v>
      </c>
      <c r="J426" s="19">
        <f t="shared" si="71"/>
        <v>0</v>
      </c>
      <c r="K426" s="19">
        <f t="shared" si="72"/>
        <v>0</v>
      </c>
    </row>
    <row r="427" spans="1:11" ht="15" customHeight="1" x14ac:dyDescent="0.3">
      <c r="A427" s="15">
        <v>396</v>
      </c>
      <c r="B427" s="25" t="s">
        <v>916</v>
      </c>
      <c r="C427" s="22" t="s">
        <v>917</v>
      </c>
      <c r="D427" s="86"/>
      <c r="E427" s="18">
        <v>2</v>
      </c>
      <c r="F427" s="19"/>
      <c r="G427" s="20">
        <v>0.23</v>
      </c>
      <c r="H427" s="19">
        <f t="shared" si="69"/>
        <v>0</v>
      </c>
      <c r="I427" s="19">
        <f t="shared" si="70"/>
        <v>0</v>
      </c>
      <c r="J427" s="19">
        <f t="shared" si="71"/>
        <v>0</v>
      </c>
      <c r="K427" s="19">
        <f t="shared" si="72"/>
        <v>0</v>
      </c>
    </row>
    <row r="428" spans="1:11" ht="15" customHeight="1" x14ac:dyDescent="0.3">
      <c r="A428" s="15">
        <v>397</v>
      </c>
      <c r="B428" s="25" t="s">
        <v>918</v>
      </c>
      <c r="C428" s="22" t="s">
        <v>919</v>
      </c>
      <c r="D428" s="87"/>
      <c r="E428" s="18">
        <v>2</v>
      </c>
      <c r="F428" s="19"/>
      <c r="G428" s="20">
        <v>0.23</v>
      </c>
      <c r="H428" s="19">
        <f t="shared" si="69"/>
        <v>0</v>
      </c>
      <c r="I428" s="19">
        <f t="shared" si="70"/>
        <v>0</v>
      </c>
      <c r="J428" s="19">
        <f t="shared" si="71"/>
        <v>0</v>
      </c>
      <c r="K428" s="19">
        <f t="shared" si="72"/>
        <v>0</v>
      </c>
    </row>
    <row r="429" spans="1:11" ht="15" customHeight="1" x14ac:dyDescent="0.3">
      <c r="A429" s="5"/>
      <c r="B429" s="35"/>
      <c r="C429" s="7"/>
      <c r="D429" s="8" t="s">
        <v>920</v>
      </c>
      <c r="E429" s="9"/>
      <c r="F429" s="9"/>
      <c r="G429" s="9"/>
      <c r="H429" s="9"/>
      <c r="I429" s="9"/>
      <c r="J429" s="9"/>
      <c r="K429" s="9"/>
    </row>
    <row r="430" spans="1:11" ht="15" customHeight="1" x14ac:dyDescent="0.3">
      <c r="A430" s="5"/>
      <c r="B430" s="35"/>
      <c r="C430" s="8" t="s">
        <v>12</v>
      </c>
      <c r="D430" s="14"/>
      <c r="E430" s="9"/>
      <c r="F430" s="9"/>
      <c r="G430" s="9"/>
      <c r="H430" s="9"/>
      <c r="I430" s="9"/>
      <c r="J430" s="9"/>
      <c r="K430" s="9"/>
    </row>
    <row r="431" spans="1:11" ht="39.6" customHeight="1" x14ac:dyDescent="0.3">
      <c r="A431" s="15">
        <v>398</v>
      </c>
      <c r="B431" s="16" t="s">
        <v>921</v>
      </c>
      <c r="C431" s="17" t="s">
        <v>458</v>
      </c>
      <c r="D431" s="17" t="s">
        <v>922</v>
      </c>
      <c r="E431" s="18">
        <v>2</v>
      </c>
      <c r="F431" s="19"/>
      <c r="G431" s="20">
        <v>0.23</v>
      </c>
      <c r="H431" s="19">
        <f t="shared" ref="H431:H439" si="73">F431*1.23</f>
        <v>0</v>
      </c>
      <c r="I431" s="19">
        <f t="shared" ref="I431:I439" si="74">E431*F431</f>
        <v>0</v>
      </c>
      <c r="J431" s="19">
        <f t="shared" ref="J431:J439" si="75">I431*0.23</f>
        <v>0</v>
      </c>
      <c r="K431" s="19">
        <f t="shared" ref="K431:K439" si="76">I431+J431</f>
        <v>0</v>
      </c>
    </row>
    <row r="432" spans="1:11" ht="28.8" customHeight="1" x14ac:dyDescent="0.3">
      <c r="A432" s="15">
        <v>399</v>
      </c>
      <c r="B432" s="16" t="s">
        <v>923</v>
      </c>
      <c r="C432" s="17" t="s">
        <v>541</v>
      </c>
      <c r="D432" s="17" t="s">
        <v>924</v>
      </c>
      <c r="E432" s="18">
        <v>6</v>
      </c>
      <c r="F432" s="19"/>
      <c r="G432" s="20">
        <v>0.23</v>
      </c>
      <c r="H432" s="19">
        <f t="shared" si="73"/>
        <v>0</v>
      </c>
      <c r="I432" s="19">
        <f t="shared" si="74"/>
        <v>0</v>
      </c>
      <c r="J432" s="19">
        <f t="shared" si="75"/>
        <v>0</v>
      </c>
      <c r="K432" s="19">
        <f t="shared" si="76"/>
        <v>0</v>
      </c>
    </row>
    <row r="433" spans="1:11" ht="28.8" customHeight="1" x14ac:dyDescent="0.3">
      <c r="A433" s="15">
        <v>400</v>
      </c>
      <c r="B433" s="16" t="s">
        <v>925</v>
      </c>
      <c r="C433" s="17" t="s">
        <v>563</v>
      </c>
      <c r="D433" s="17" t="s">
        <v>926</v>
      </c>
      <c r="E433" s="18">
        <v>6</v>
      </c>
      <c r="F433" s="19"/>
      <c r="G433" s="20">
        <v>0.23</v>
      </c>
      <c r="H433" s="19">
        <f t="shared" si="73"/>
        <v>0</v>
      </c>
      <c r="I433" s="19">
        <f t="shared" si="74"/>
        <v>0</v>
      </c>
      <c r="J433" s="19">
        <f t="shared" si="75"/>
        <v>0</v>
      </c>
      <c r="K433" s="19">
        <f t="shared" si="76"/>
        <v>0</v>
      </c>
    </row>
    <row r="434" spans="1:11" ht="39.6" customHeight="1" x14ac:dyDescent="0.3">
      <c r="A434" s="15">
        <v>401</v>
      </c>
      <c r="B434" s="16" t="s">
        <v>927</v>
      </c>
      <c r="C434" s="17" t="s">
        <v>928</v>
      </c>
      <c r="D434" s="17" t="s">
        <v>929</v>
      </c>
      <c r="E434" s="18">
        <v>2</v>
      </c>
      <c r="F434" s="19"/>
      <c r="G434" s="20">
        <v>0.23</v>
      </c>
      <c r="H434" s="19">
        <f t="shared" si="73"/>
        <v>0</v>
      </c>
      <c r="I434" s="19">
        <f t="shared" si="74"/>
        <v>0</v>
      </c>
      <c r="J434" s="19">
        <f t="shared" si="75"/>
        <v>0</v>
      </c>
      <c r="K434" s="19">
        <f t="shared" si="76"/>
        <v>0</v>
      </c>
    </row>
    <row r="435" spans="1:11" ht="28.8" customHeight="1" x14ac:dyDescent="0.3">
      <c r="A435" s="15">
        <v>402</v>
      </c>
      <c r="B435" s="16" t="s">
        <v>930</v>
      </c>
      <c r="C435" s="17" t="s">
        <v>438</v>
      </c>
      <c r="D435" s="17" t="s">
        <v>931</v>
      </c>
      <c r="E435" s="18">
        <v>2</v>
      </c>
      <c r="F435" s="19"/>
      <c r="G435" s="20">
        <v>0.23</v>
      </c>
      <c r="H435" s="19">
        <f t="shared" si="73"/>
        <v>0</v>
      </c>
      <c r="I435" s="19">
        <f t="shared" si="74"/>
        <v>0</v>
      </c>
      <c r="J435" s="19">
        <f t="shared" si="75"/>
        <v>0</v>
      </c>
      <c r="K435" s="19">
        <f t="shared" si="76"/>
        <v>0</v>
      </c>
    </row>
    <row r="436" spans="1:11" ht="28.8" customHeight="1" x14ac:dyDescent="0.3">
      <c r="A436" s="15">
        <v>403</v>
      </c>
      <c r="B436" s="16" t="s">
        <v>932</v>
      </c>
      <c r="C436" s="17" t="s">
        <v>747</v>
      </c>
      <c r="D436" s="17" t="s">
        <v>931</v>
      </c>
      <c r="E436" s="18">
        <v>2</v>
      </c>
      <c r="F436" s="19"/>
      <c r="G436" s="20">
        <v>0.23</v>
      </c>
      <c r="H436" s="19">
        <f t="shared" si="73"/>
        <v>0</v>
      </c>
      <c r="I436" s="19">
        <f t="shared" si="74"/>
        <v>0</v>
      </c>
      <c r="J436" s="19">
        <f t="shared" si="75"/>
        <v>0</v>
      </c>
      <c r="K436" s="19">
        <f t="shared" si="76"/>
        <v>0</v>
      </c>
    </row>
    <row r="437" spans="1:11" ht="39.6" customHeight="1" x14ac:dyDescent="0.3">
      <c r="A437" s="15">
        <v>404</v>
      </c>
      <c r="B437" s="16" t="s">
        <v>933</v>
      </c>
      <c r="C437" s="17" t="s">
        <v>455</v>
      </c>
      <c r="D437" s="17" t="s">
        <v>934</v>
      </c>
      <c r="E437" s="18">
        <v>3</v>
      </c>
      <c r="F437" s="19"/>
      <c r="G437" s="20">
        <v>0.23</v>
      </c>
      <c r="H437" s="19">
        <f t="shared" si="73"/>
        <v>0</v>
      </c>
      <c r="I437" s="19">
        <f t="shared" si="74"/>
        <v>0</v>
      </c>
      <c r="J437" s="19">
        <f t="shared" si="75"/>
        <v>0</v>
      </c>
      <c r="K437" s="19">
        <f t="shared" si="76"/>
        <v>0</v>
      </c>
    </row>
    <row r="438" spans="1:11" ht="28.8" customHeight="1" x14ac:dyDescent="0.3">
      <c r="A438" s="15">
        <v>405</v>
      </c>
      <c r="B438" s="16" t="s">
        <v>935</v>
      </c>
      <c r="C438" s="17" t="s">
        <v>467</v>
      </c>
      <c r="D438" s="17" t="s">
        <v>936</v>
      </c>
      <c r="E438" s="18">
        <v>3</v>
      </c>
      <c r="F438" s="19"/>
      <c r="G438" s="20">
        <v>0.23</v>
      </c>
      <c r="H438" s="19">
        <f t="shared" si="73"/>
        <v>0</v>
      </c>
      <c r="I438" s="19">
        <f t="shared" si="74"/>
        <v>0</v>
      </c>
      <c r="J438" s="19">
        <f t="shared" si="75"/>
        <v>0</v>
      </c>
      <c r="K438" s="19">
        <f t="shared" si="76"/>
        <v>0</v>
      </c>
    </row>
    <row r="439" spans="1:11" ht="28.8" customHeight="1" x14ac:dyDescent="0.3">
      <c r="A439" s="15">
        <v>406</v>
      </c>
      <c r="B439" s="16" t="s">
        <v>937</v>
      </c>
      <c r="C439" s="17" t="s">
        <v>938</v>
      </c>
      <c r="D439" s="17" t="s">
        <v>939</v>
      </c>
      <c r="E439" s="18">
        <v>2</v>
      </c>
      <c r="F439" s="19"/>
      <c r="G439" s="20">
        <v>0.23</v>
      </c>
      <c r="H439" s="19">
        <f t="shared" si="73"/>
        <v>0</v>
      </c>
      <c r="I439" s="19">
        <f t="shared" si="74"/>
        <v>0</v>
      </c>
      <c r="J439" s="19">
        <f t="shared" si="75"/>
        <v>0</v>
      </c>
      <c r="K439" s="19">
        <f t="shared" si="76"/>
        <v>0</v>
      </c>
    </row>
    <row r="440" spans="1:11" ht="15" customHeight="1" x14ac:dyDescent="0.3">
      <c r="A440" s="5"/>
      <c r="B440" s="31"/>
      <c r="C440" s="8" t="s">
        <v>106</v>
      </c>
      <c r="D440" s="14"/>
      <c r="E440" s="9"/>
      <c r="F440" s="9"/>
      <c r="G440" s="9"/>
      <c r="H440" s="9"/>
      <c r="I440" s="9"/>
      <c r="J440" s="9"/>
      <c r="K440" s="9"/>
    </row>
    <row r="441" spans="1:11" ht="15" customHeight="1" x14ac:dyDescent="0.3">
      <c r="A441" s="15">
        <v>407</v>
      </c>
      <c r="B441" s="16" t="s">
        <v>940</v>
      </c>
      <c r="C441" s="17" t="s">
        <v>941</v>
      </c>
      <c r="D441" s="83" t="s">
        <v>931</v>
      </c>
      <c r="E441" s="18">
        <v>2</v>
      </c>
      <c r="F441" s="19"/>
      <c r="G441" s="20">
        <v>0.23</v>
      </c>
      <c r="H441" s="19">
        <f t="shared" ref="H441:H449" si="77">F441*1.23</f>
        <v>0</v>
      </c>
      <c r="I441" s="19">
        <f t="shared" ref="I441:I449" si="78">E441*F441</f>
        <v>0</v>
      </c>
      <c r="J441" s="19">
        <f t="shared" ref="J441:J449" si="79">I441*0.23</f>
        <v>0</v>
      </c>
      <c r="K441" s="19">
        <f t="shared" ref="K441:K449" si="80">I441+J441</f>
        <v>0</v>
      </c>
    </row>
    <row r="442" spans="1:11" ht="15" customHeight="1" x14ac:dyDescent="0.3">
      <c r="A442" s="15">
        <v>408</v>
      </c>
      <c r="B442" s="16" t="s">
        <v>942</v>
      </c>
      <c r="C442" s="17" t="s">
        <v>943</v>
      </c>
      <c r="D442" s="84"/>
      <c r="E442" s="18">
        <v>2</v>
      </c>
      <c r="F442" s="19"/>
      <c r="G442" s="20">
        <v>0.23</v>
      </c>
      <c r="H442" s="19">
        <f t="shared" si="77"/>
        <v>0</v>
      </c>
      <c r="I442" s="19">
        <f t="shared" si="78"/>
        <v>0</v>
      </c>
      <c r="J442" s="19">
        <f t="shared" si="79"/>
        <v>0</v>
      </c>
      <c r="K442" s="19">
        <f t="shared" si="80"/>
        <v>0</v>
      </c>
    </row>
    <row r="443" spans="1:11" ht="15" customHeight="1" x14ac:dyDescent="0.3">
      <c r="A443" s="15">
        <v>409</v>
      </c>
      <c r="B443" s="16" t="s">
        <v>944</v>
      </c>
      <c r="C443" s="17" t="s">
        <v>945</v>
      </c>
      <c r="D443" s="84"/>
      <c r="E443" s="18">
        <v>2</v>
      </c>
      <c r="F443" s="19"/>
      <c r="G443" s="20">
        <v>0.23</v>
      </c>
      <c r="H443" s="19">
        <f t="shared" si="77"/>
        <v>0</v>
      </c>
      <c r="I443" s="19">
        <f t="shared" si="78"/>
        <v>0</v>
      </c>
      <c r="J443" s="19">
        <f t="shared" si="79"/>
        <v>0</v>
      </c>
      <c r="K443" s="19">
        <f t="shared" si="80"/>
        <v>0</v>
      </c>
    </row>
    <row r="444" spans="1:11" ht="15" customHeight="1" x14ac:dyDescent="0.3">
      <c r="A444" s="15">
        <v>410</v>
      </c>
      <c r="B444" s="16" t="s">
        <v>946</v>
      </c>
      <c r="C444" s="17" t="s">
        <v>782</v>
      </c>
      <c r="D444" s="83" t="s">
        <v>934</v>
      </c>
      <c r="E444" s="18">
        <v>2</v>
      </c>
      <c r="F444" s="19"/>
      <c r="G444" s="20">
        <v>0.23</v>
      </c>
      <c r="H444" s="19">
        <f t="shared" si="77"/>
        <v>0</v>
      </c>
      <c r="I444" s="19">
        <f t="shared" si="78"/>
        <v>0</v>
      </c>
      <c r="J444" s="19">
        <f t="shared" si="79"/>
        <v>0</v>
      </c>
      <c r="K444" s="19">
        <f t="shared" si="80"/>
        <v>0</v>
      </c>
    </row>
    <row r="445" spans="1:11" ht="15" customHeight="1" x14ac:dyDescent="0.3">
      <c r="A445" s="15">
        <v>411</v>
      </c>
      <c r="B445" s="16" t="s">
        <v>947</v>
      </c>
      <c r="C445" s="17" t="s">
        <v>784</v>
      </c>
      <c r="D445" s="84"/>
      <c r="E445" s="18">
        <v>2</v>
      </c>
      <c r="F445" s="19"/>
      <c r="G445" s="20">
        <v>0.23</v>
      </c>
      <c r="H445" s="19">
        <f t="shared" si="77"/>
        <v>0</v>
      </c>
      <c r="I445" s="19">
        <f t="shared" si="78"/>
        <v>0</v>
      </c>
      <c r="J445" s="19">
        <f t="shared" si="79"/>
        <v>0</v>
      </c>
      <c r="K445" s="19">
        <f t="shared" si="80"/>
        <v>0</v>
      </c>
    </row>
    <row r="446" spans="1:11" ht="15" customHeight="1" x14ac:dyDescent="0.3">
      <c r="A446" s="15">
        <v>412</v>
      </c>
      <c r="B446" s="16" t="s">
        <v>948</v>
      </c>
      <c r="C446" s="17" t="s">
        <v>786</v>
      </c>
      <c r="D446" s="84"/>
      <c r="E446" s="18">
        <v>2</v>
      </c>
      <c r="F446" s="19"/>
      <c r="G446" s="20">
        <v>0.23</v>
      </c>
      <c r="H446" s="19">
        <f t="shared" si="77"/>
        <v>0</v>
      </c>
      <c r="I446" s="19">
        <f t="shared" si="78"/>
        <v>0</v>
      </c>
      <c r="J446" s="19">
        <f t="shared" si="79"/>
        <v>0</v>
      </c>
      <c r="K446" s="19">
        <f t="shared" si="80"/>
        <v>0</v>
      </c>
    </row>
    <row r="447" spans="1:11" ht="15" customHeight="1" x14ac:dyDescent="0.3">
      <c r="A447" s="15">
        <v>413</v>
      </c>
      <c r="B447" s="16" t="s">
        <v>949</v>
      </c>
      <c r="C447" s="17" t="s">
        <v>794</v>
      </c>
      <c r="D447" s="83" t="s">
        <v>936</v>
      </c>
      <c r="E447" s="18">
        <v>2</v>
      </c>
      <c r="F447" s="19"/>
      <c r="G447" s="20">
        <v>0.23</v>
      </c>
      <c r="H447" s="19">
        <f t="shared" si="77"/>
        <v>0</v>
      </c>
      <c r="I447" s="19">
        <f t="shared" si="78"/>
        <v>0</v>
      </c>
      <c r="J447" s="19">
        <f t="shared" si="79"/>
        <v>0</v>
      </c>
      <c r="K447" s="19">
        <f t="shared" si="80"/>
        <v>0</v>
      </c>
    </row>
    <row r="448" spans="1:11" ht="15" customHeight="1" x14ac:dyDescent="0.3">
      <c r="A448" s="15">
        <v>414</v>
      </c>
      <c r="B448" s="16" t="s">
        <v>950</v>
      </c>
      <c r="C448" s="17" t="s">
        <v>796</v>
      </c>
      <c r="D448" s="84"/>
      <c r="E448" s="18">
        <v>2</v>
      </c>
      <c r="F448" s="19"/>
      <c r="G448" s="20">
        <v>0.23</v>
      </c>
      <c r="H448" s="19">
        <f t="shared" si="77"/>
        <v>0</v>
      </c>
      <c r="I448" s="19">
        <f t="shared" si="78"/>
        <v>0</v>
      </c>
      <c r="J448" s="19">
        <f t="shared" si="79"/>
        <v>0</v>
      </c>
      <c r="K448" s="19">
        <f t="shared" si="80"/>
        <v>0</v>
      </c>
    </row>
    <row r="449" spans="1:11" ht="15" customHeight="1" x14ac:dyDescent="0.3">
      <c r="A449" s="15">
        <v>415</v>
      </c>
      <c r="B449" s="16" t="s">
        <v>951</v>
      </c>
      <c r="C449" s="17" t="s">
        <v>798</v>
      </c>
      <c r="D449" s="84"/>
      <c r="E449" s="18">
        <v>2</v>
      </c>
      <c r="F449" s="19"/>
      <c r="G449" s="20">
        <v>0.23</v>
      </c>
      <c r="H449" s="19">
        <f t="shared" si="77"/>
        <v>0</v>
      </c>
      <c r="I449" s="19">
        <f t="shared" si="78"/>
        <v>0</v>
      </c>
      <c r="J449" s="19">
        <f t="shared" si="79"/>
        <v>0</v>
      </c>
      <c r="K449" s="19">
        <f t="shared" si="80"/>
        <v>0</v>
      </c>
    </row>
    <row r="450" spans="1:11" ht="15" customHeight="1" x14ac:dyDescent="0.3">
      <c r="A450" s="5"/>
      <c r="B450" s="35"/>
      <c r="C450" s="7"/>
      <c r="D450" s="8" t="s">
        <v>952</v>
      </c>
      <c r="E450" s="9"/>
      <c r="F450" s="9"/>
      <c r="G450" s="9"/>
      <c r="H450" s="9"/>
      <c r="I450" s="9"/>
      <c r="J450" s="9"/>
      <c r="K450" s="9"/>
    </row>
    <row r="451" spans="1:11" ht="15" customHeight="1" x14ac:dyDescent="0.3">
      <c r="A451" s="10"/>
      <c r="B451" s="42"/>
      <c r="C451" s="30"/>
      <c r="D451" s="12"/>
      <c r="E451" s="13"/>
      <c r="F451" s="13"/>
      <c r="G451" s="13"/>
      <c r="H451" s="13"/>
      <c r="I451" s="13"/>
      <c r="J451" s="13"/>
      <c r="K451" s="13"/>
    </row>
    <row r="452" spans="1:11" ht="15" customHeight="1" x14ac:dyDescent="0.3">
      <c r="A452" s="5"/>
      <c r="B452" s="35"/>
      <c r="C452" s="8" t="s">
        <v>12</v>
      </c>
      <c r="D452" s="14"/>
      <c r="E452" s="9"/>
      <c r="F452" s="9"/>
      <c r="G452" s="9"/>
      <c r="H452" s="9"/>
      <c r="I452" s="9"/>
      <c r="J452" s="9"/>
      <c r="K452" s="9"/>
    </row>
    <row r="453" spans="1:11" ht="28.8" customHeight="1" x14ac:dyDescent="0.3">
      <c r="A453" s="15">
        <v>416</v>
      </c>
      <c r="B453" s="16" t="s">
        <v>953</v>
      </c>
      <c r="C453" s="17" t="s">
        <v>563</v>
      </c>
      <c r="D453" s="17" t="s">
        <v>954</v>
      </c>
      <c r="E453" s="18">
        <v>2</v>
      </c>
      <c r="F453" s="19"/>
      <c r="G453" s="20">
        <v>0.23</v>
      </c>
      <c r="H453" s="19">
        <f t="shared" ref="H453:H473" si="81">F453*1.23</f>
        <v>0</v>
      </c>
      <c r="I453" s="19">
        <f t="shared" ref="I453:I473" si="82">E453*F453</f>
        <v>0</v>
      </c>
      <c r="J453" s="19">
        <f t="shared" ref="J453:J473" si="83">I453*0.23</f>
        <v>0</v>
      </c>
      <c r="K453" s="19">
        <f t="shared" ref="K453:K473" si="84">I453+J453</f>
        <v>0</v>
      </c>
    </row>
    <row r="454" spans="1:11" ht="28.8" customHeight="1" x14ac:dyDescent="0.3">
      <c r="A454" s="15">
        <v>417</v>
      </c>
      <c r="B454" s="16" t="s">
        <v>955</v>
      </c>
      <c r="C454" s="17" t="s">
        <v>438</v>
      </c>
      <c r="D454" s="17" t="s">
        <v>956</v>
      </c>
      <c r="E454" s="18">
        <v>2</v>
      </c>
      <c r="F454" s="19"/>
      <c r="G454" s="20">
        <v>0.23</v>
      </c>
      <c r="H454" s="19">
        <f t="shared" si="81"/>
        <v>0</v>
      </c>
      <c r="I454" s="19">
        <f t="shared" si="82"/>
        <v>0</v>
      </c>
      <c r="J454" s="19">
        <f t="shared" si="83"/>
        <v>0</v>
      </c>
      <c r="K454" s="19">
        <f t="shared" si="84"/>
        <v>0</v>
      </c>
    </row>
    <row r="455" spans="1:11" ht="28.8" customHeight="1" x14ac:dyDescent="0.3">
      <c r="A455" s="15">
        <v>418</v>
      </c>
      <c r="B455" s="16" t="s">
        <v>957</v>
      </c>
      <c r="C455" s="17" t="s">
        <v>447</v>
      </c>
      <c r="D455" s="17" t="s">
        <v>958</v>
      </c>
      <c r="E455" s="18">
        <v>7</v>
      </c>
      <c r="F455" s="19"/>
      <c r="G455" s="20">
        <v>0.23</v>
      </c>
      <c r="H455" s="19">
        <f t="shared" si="81"/>
        <v>0</v>
      </c>
      <c r="I455" s="19">
        <f t="shared" si="82"/>
        <v>0</v>
      </c>
      <c r="J455" s="19">
        <f t="shared" si="83"/>
        <v>0</v>
      </c>
      <c r="K455" s="19">
        <f t="shared" si="84"/>
        <v>0</v>
      </c>
    </row>
    <row r="456" spans="1:11" ht="28.8" customHeight="1" x14ac:dyDescent="0.3">
      <c r="A456" s="15">
        <v>419</v>
      </c>
      <c r="B456" s="16" t="s">
        <v>959</v>
      </c>
      <c r="C456" s="17" t="s">
        <v>541</v>
      </c>
      <c r="D456" s="17" t="s">
        <v>960</v>
      </c>
      <c r="E456" s="18">
        <v>2</v>
      </c>
      <c r="F456" s="19"/>
      <c r="G456" s="20">
        <v>0.23</v>
      </c>
      <c r="H456" s="19">
        <f t="shared" si="81"/>
        <v>0</v>
      </c>
      <c r="I456" s="19">
        <f t="shared" si="82"/>
        <v>0</v>
      </c>
      <c r="J456" s="19">
        <f t="shared" si="83"/>
        <v>0</v>
      </c>
      <c r="K456" s="19">
        <f t="shared" si="84"/>
        <v>0</v>
      </c>
    </row>
    <row r="457" spans="1:11" ht="28.8" customHeight="1" x14ac:dyDescent="0.3">
      <c r="A457" s="15">
        <v>420</v>
      </c>
      <c r="B457" s="16" t="s">
        <v>961</v>
      </c>
      <c r="C457" s="17" t="s">
        <v>737</v>
      </c>
      <c r="D457" s="17" t="s">
        <v>962</v>
      </c>
      <c r="E457" s="18">
        <v>4</v>
      </c>
      <c r="F457" s="19"/>
      <c r="G457" s="20">
        <v>0.23</v>
      </c>
      <c r="H457" s="19">
        <f t="shared" si="81"/>
        <v>0</v>
      </c>
      <c r="I457" s="19">
        <f t="shared" si="82"/>
        <v>0</v>
      </c>
      <c r="J457" s="19">
        <f t="shared" si="83"/>
        <v>0</v>
      </c>
      <c r="K457" s="19">
        <f t="shared" si="84"/>
        <v>0</v>
      </c>
    </row>
    <row r="458" spans="1:11" ht="28.8" customHeight="1" x14ac:dyDescent="0.3">
      <c r="A458" s="15">
        <v>421</v>
      </c>
      <c r="B458" s="16" t="s">
        <v>963</v>
      </c>
      <c r="C458" s="17" t="s">
        <v>964</v>
      </c>
      <c r="D458" s="17" t="s">
        <v>965</v>
      </c>
      <c r="E458" s="18">
        <v>6</v>
      </c>
      <c r="F458" s="19"/>
      <c r="G458" s="20">
        <v>0.23</v>
      </c>
      <c r="H458" s="19">
        <f t="shared" si="81"/>
        <v>0</v>
      </c>
      <c r="I458" s="19">
        <f t="shared" si="82"/>
        <v>0</v>
      </c>
      <c r="J458" s="19">
        <f t="shared" si="83"/>
        <v>0</v>
      </c>
      <c r="K458" s="19">
        <f t="shared" si="84"/>
        <v>0</v>
      </c>
    </row>
    <row r="459" spans="1:11" ht="26.4" customHeight="1" x14ac:dyDescent="0.3">
      <c r="A459" s="15">
        <v>422</v>
      </c>
      <c r="B459" s="16" t="s">
        <v>966</v>
      </c>
      <c r="C459" s="17" t="s">
        <v>541</v>
      </c>
      <c r="D459" s="17" t="s">
        <v>967</v>
      </c>
      <c r="E459" s="18">
        <v>2</v>
      </c>
      <c r="F459" s="19"/>
      <c r="G459" s="20">
        <v>0.23</v>
      </c>
      <c r="H459" s="19">
        <f t="shared" si="81"/>
        <v>0</v>
      </c>
      <c r="I459" s="19">
        <f t="shared" si="82"/>
        <v>0</v>
      </c>
      <c r="J459" s="19">
        <f t="shared" si="83"/>
        <v>0</v>
      </c>
      <c r="K459" s="19">
        <f t="shared" si="84"/>
        <v>0</v>
      </c>
    </row>
    <row r="460" spans="1:11" ht="28.8" customHeight="1" x14ac:dyDescent="0.3">
      <c r="A460" s="15">
        <v>423</v>
      </c>
      <c r="B460" s="16" t="s">
        <v>968</v>
      </c>
      <c r="C460" s="17" t="s">
        <v>438</v>
      </c>
      <c r="D460" s="83" t="s">
        <v>969</v>
      </c>
      <c r="E460" s="21">
        <v>2</v>
      </c>
      <c r="F460" s="19"/>
      <c r="G460" s="20">
        <v>0.23</v>
      </c>
      <c r="H460" s="19">
        <f t="shared" si="81"/>
        <v>0</v>
      </c>
      <c r="I460" s="19">
        <f t="shared" si="82"/>
        <v>0</v>
      </c>
      <c r="J460" s="19">
        <f t="shared" si="83"/>
        <v>0</v>
      </c>
      <c r="K460" s="19">
        <f t="shared" si="84"/>
        <v>0</v>
      </c>
    </row>
    <row r="461" spans="1:11" ht="28.8" customHeight="1" x14ac:dyDescent="0.3">
      <c r="A461" s="15">
        <v>424</v>
      </c>
      <c r="B461" s="16" t="s">
        <v>970</v>
      </c>
      <c r="C461" s="17" t="s">
        <v>450</v>
      </c>
      <c r="D461" s="84"/>
      <c r="E461" s="18">
        <v>2</v>
      </c>
      <c r="F461" s="19"/>
      <c r="G461" s="20">
        <v>0.23</v>
      </c>
      <c r="H461" s="19">
        <f t="shared" si="81"/>
        <v>0</v>
      </c>
      <c r="I461" s="19">
        <f t="shared" si="82"/>
        <v>0</v>
      </c>
      <c r="J461" s="19">
        <f t="shared" si="83"/>
        <v>0</v>
      </c>
      <c r="K461" s="19">
        <f t="shared" si="84"/>
        <v>0</v>
      </c>
    </row>
    <row r="462" spans="1:11" ht="32.4" customHeight="1" x14ac:dyDescent="0.3">
      <c r="A462" s="15">
        <v>425</v>
      </c>
      <c r="B462" s="16" t="s">
        <v>971</v>
      </c>
      <c r="C462" s="17" t="s">
        <v>972</v>
      </c>
      <c r="D462" s="17" t="s">
        <v>973</v>
      </c>
      <c r="E462" s="18">
        <v>2</v>
      </c>
      <c r="F462" s="19"/>
      <c r="G462" s="20">
        <v>0.23</v>
      </c>
      <c r="H462" s="19">
        <f t="shared" si="81"/>
        <v>0</v>
      </c>
      <c r="I462" s="19">
        <f t="shared" si="82"/>
        <v>0</v>
      </c>
      <c r="J462" s="19">
        <f t="shared" si="83"/>
        <v>0</v>
      </c>
      <c r="K462" s="19">
        <f t="shared" si="84"/>
        <v>0</v>
      </c>
    </row>
    <row r="463" spans="1:11" ht="28.8" customHeight="1" x14ac:dyDescent="0.3">
      <c r="A463" s="15">
        <v>426</v>
      </c>
      <c r="B463" s="16" t="s">
        <v>974</v>
      </c>
      <c r="C463" s="17" t="s">
        <v>975</v>
      </c>
      <c r="D463" s="17" t="s">
        <v>976</v>
      </c>
      <c r="E463" s="18">
        <v>2</v>
      </c>
      <c r="F463" s="19"/>
      <c r="G463" s="20">
        <v>0.23</v>
      </c>
      <c r="H463" s="19">
        <f t="shared" si="81"/>
        <v>0</v>
      </c>
      <c r="I463" s="19">
        <f t="shared" si="82"/>
        <v>0</v>
      </c>
      <c r="J463" s="19">
        <f t="shared" si="83"/>
        <v>0</v>
      </c>
      <c r="K463" s="19">
        <f t="shared" si="84"/>
        <v>0</v>
      </c>
    </row>
    <row r="464" spans="1:11" ht="28.8" customHeight="1" x14ac:dyDescent="0.3">
      <c r="A464" s="15">
        <v>427</v>
      </c>
      <c r="B464" s="16" t="s">
        <v>977</v>
      </c>
      <c r="C464" s="17" t="s">
        <v>458</v>
      </c>
      <c r="D464" s="17" t="s">
        <v>978</v>
      </c>
      <c r="E464" s="18">
        <v>2</v>
      </c>
      <c r="F464" s="19"/>
      <c r="G464" s="20">
        <v>0.23</v>
      </c>
      <c r="H464" s="19">
        <f t="shared" si="81"/>
        <v>0</v>
      </c>
      <c r="I464" s="19">
        <f t="shared" si="82"/>
        <v>0</v>
      </c>
      <c r="J464" s="19">
        <f t="shared" si="83"/>
        <v>0</v>
      </c>
      <c r="K464" s="19">
        <f t="shared" si="84"/>
        <v>0</v>
      </c>
    </row>
    <row r="465" spans="1:11" ht="28.8" customHeight="1" x14ac:dyDescent="0.3">
      <c r="A465" s="15">
        <v>428</v>
      </c>
      <c r="B465" s="16" t="s">
        <v>979</v>
      </c>
      <c r="C465" s="17" t="s">
        <v>563</v>
      </c>
      <c r="D465" s="17" t="s">
        <v>980</v>
      </c>
      <c r="E465" s="18">
        <v>2</v>
      </c>
      <c r="F465" s="19"/>
      <c r="G465" s="20">
        <v>0.23</v>
      </c>
      <c r="H465" s="19">
        <f t="shared" si="81"/>
        <v>0</v>
      </c>
      <c r="I465" s="19">
        <f t="shared" si="82"/>
        <v>0</v>
      </c>
      <c r="J465" s="19">
        <f t="shared" si="83"/>
        <v>0</v>
      </c>
      <c r="K465" s="19">
        <f t="shared" si="84"/>
        <v>0</v>
      </c>
    </row>
    <row r="466" spans="1:11" ht="28.8" customHeight="1" x14ac:dyDescent="0.3">
      <c r="A466" s="15">
        <v>429</v>
      </c>
      <c r="B466" s="16" t="s">
        <v>981</v>
      </c>
      <c r="C466" s="17" t="s">
        <v>458</v>
      </c>
      <c r="D466" s="17" t="s">
        <v>982</v>
      </c>
      <c r="E466" s="18">
        <v>2</v>
      </c>
      <c r="F466" s="19"/>
      <c r="G466" s="20">
        <v>0.23</v>
      </c>
      <c r="H466" s="19">
        <f t="shared" si="81"/>
        <v>0</v>
      </c>
      <c r="I466" s="19">
        <f t="shared" si="82"/>
        <v>0</v>
      </c>
      <c r="J466" s="19">
        <f t="shared" si="83"/>
        <v>0</v>
      </c>
      <c r="K466" s="19">
        <f t="shared" si="84"/>
        <v>0</v>
      </c>
    </row>
    <row r="467" spans="1:11" ht="28.8" customHeight="1" x14ac:dyDescent="0.3">
      <c r="A467" s="15">
        <v>430</v>
      </c>
      <c r="B467" s="16" t="s">
        <v>983</v>
      </c>
      <c r="C467" s="17" t="s">
        <v>447</v>
      </c>
      <c r="D467" s="17" t="s">
        <v>984</v>
      </c>
      <c r="E467" s="18">
        <v>2</v>
      </c>
      <c r="F467" s="19"/>
      <c r="G467" s="20">
        <v>0.23</v>
      </c>
      <c r="H467" s="19">
        <f t="shared" si="81"/>
        <v>0</v>
      </c>
      <c r="I467" s="19">
        <f t="shared" si="82"/>
        <v>0</v>
      </c>
      <c r="J467" s="19">
        <f t="shared" si="83"/>
        <v>0</v>
      </c>
      <c r="K467" s="19">
        <f t="shared" si="84"/>
        <v>0</v>
      </c>
    </row>
    <row r="468" spans="1:11" ht="28.8" customHeight="1" x14ac:dyDescent="0.3">
      <c r="A468" s="15">
        <v>431</v>
      </c>
      <c r="B468" s="16" t="s">
        <v>985</v>
      </c>
      <c r="C468" s="17" t="s">
        <v>447</v>
      </c>
      <c r="D468" s="17" t="s">
        <v>986</v>
      </c>
      <c r="E468" s="18">
        <v>2</v>
      </c>
      <c r="F468" s="19"/>
      <c r="G468" s="20">
        <v>0.23</v>
      </c>
      <c r="H468" s="19">
        <f t="shared" si="81"/>
        <v>0</v>
      </c>
      <c r="I468" s="19">
        <f t="shared" si="82"/>
        <v>0</v>
      </c>
      <c r="J468" s="19">
        <f t="shared" si="83"/>
        <v>0</v>
      </c>
      <c r="K468" s="19">
        <f t="shared" si="84"/>
        <v>0</v>
      </c>
    </row>
    <row r="469" spans="1:11" ht="28.8" customHeight="1" x14ac:dyDescent="0.3">
      <c r="A469" s="15">
        <v>432</v>
      </c>
      <c r="B469" s="16" t="s">
        <v>987</v>
      </c>
      <c r="C469" s="17" t="s">
        <v>447</v>
      </c>
      <c r="D469" s="17" t="s">
        <v>988</v>
      </c>
      <c r="E469" s="18">
        <v>3</v>
      </c>
      <c r="F469" s="19"/>
      <c r="G469" s="20">
        <v>0.23</v>
      </c>
      <c r="H469" s="19">
        <f t="shared" si="81"/>
        <v>0</v>
      </c>
      <c r="I469" s="19">
        <f t="shared" si="82"/>
        <v>0</v>
      </c>
      <c r="J469" s="19">
        <f t="shared" si="83"/>
        <v>0</v>
      </c>
      <c r="K469" s="19">
        <f t="shared" si="84"/>
        <v>0</v>
      </c>
    </row>
    <row r="470" spans="1:11" ht="28.8" customHeight="1" x14ac:dyDescent="0.3">
      <c r="A470" s="15">
        <v>433</v>
      </c>
      <c r="B470" s="16" t="s">
        <v>989</v>
      </c>
      <c r="C470" s="17" t="s">
        <v>438</v>
      </c>
      <c r="D470" s="17" t="s">
        <v>990</v>
      </c>
      <c r="E470" s="18">
        <v>2</v>
      </c>
      <c r="F470" s="19"/>
      <c r="G470" s="20">
        <v>0.23</v>
      </c>
      <c r="H470" s="19">
        <f t="shared" si="81"/>
        <v>0</v>
      </c>
      <c r="I470" s="19">
        <f t="shared" si="82"/>
        <v>0</v>
      </c>
      <c r="J470" s="19">
        <f t="shared" si="83"/>
        <v>0</v>
      </c>
      <c r="K470" s="19">
        <f t="shared" si="84"/>
        <v>0</v>
      </c>
    </row>
    <row r="471" spans="1:11" ht="27" customHeight="1" x14ac:dyDescent="0.3">
      <c r="A471" s="15">
        <v>434</v>
      </c>
      <c r="B471" s="16" t="s">
        <v>991</v>
      </c>
      <c r="C471" s="17" t="s">
        <v>491</v>
      </c>
      <c r="D471" s="17" t="s">
        <v>992</v>
      </c>
      <c r="E471" s="18">
        <v>2</v>
      </c>
      <c r="F471" s="19"/>
      <c r="G471" s="20">
        <v>0.23</v>
      </c>
      <c r="H471" s="19">
        <f t="shared" si="81"/>
        <v>0</v>
      </c>
      <c r="I471" s="19">
        <f t="shared" si="82"/>
        <v>0</v>
      </c>
      <c r="J471" s="19">
        <f t="shared" si="83"/>
        <v>0</v>
      </c>
      <c r="K471" s="19">
        <f t="shared" si="84"/>
        <v>0</v>
      </c>
    </row>
    <row r="472" spans="1:11" ht="28.8" customHeight="1" x14ac:dyDescent="0.3">
      <c r="A472" s="15">
        <v>435</v>
      </c>
      <c r="B472" s="16" t="s">
        <v>993</v>
      </c>
      <c r="C472" s="17" t="s">
        <v>541</v>
      </c>
      <c r="D472" s="17" t="s">
        <v>994</v>
      </c>
      <c r="E472" s="18">
        <v>2</v>
      </c>
      <c r="F472" s="19"/>
      <c r="G472" s="20">
        <v>0.23</v>
      </c>
      <c r="H472" s="19">
        <f t="shared" si="81"/>
        <v>0</v>
      </c>
      <c r="I472" s="19">
        <f t="shared" si="82"/>
        <v>0</v>
      </c>
      <c r="J472" s="19">
        <f t="shared" si="83"/>
        <v>0</v>
      </c>
      <c r="K472" s="19">
        <f t="shared" si="84"/>
        <v>0</v>
      </c>
    </row>
    <row r="473" spans="1:11" ht="28.8" customHeight="1" x14ac:dyDescent="0.3">
      <c r="A473" s="15">
        <v>436</v>
      </c>
      <c r="B473" s="25" t="s">
        <v>995</v>
      </c>
      <c r="C473" s="17" t="s">
        <v>447</v>
      </c>
      <c r="D473" s="17" t="s">
        <v>996</v>
      </c>
      <c r="E473" s="18">
        <v>2</v>
      </c>
      <c r="F473" s="19"/>
      <c r="G473" s="20">
        <v>0.23</v>
      </c>
      <c r="H473" s="19">
        <f t="shared" si="81"/>
        <v>0</v>
      </c>
      <c r="I473" s="19">
        <f t="shared" si="82"/>
        <v>0</v>
      </c>
      <c r="J473" s="19">
        <f t="shared" si="83"/>
        <v>0</v>
      </c>
      <c r="K473" s="19">
        <f t="shared" si="84"/>
        <v>0</v>
      </c>
    </row>
    <row r="474" spans="1:11" ht="15" customHeight="1" x14ac:dyDescent="0.3">
      <c r="A474" s="5"/>
      <c r="B474" s="35"/>
      <c r="C474" s="8" t="s">
        <v>106</v>
      </c>
      <c r="D474" s="14"/>
      <c r="E474" s="9"/>
      <c r="F474" s="9"/>
      <c r="G474" s="9"/>
      <c r="H474" s="9"/>
      <c r="I474" s="9"/>
      <c r="J474" s="9"/>
      <c r="K474" s="9"/>
    </row>
    <row r="475" spans="1:11" ht="18" customHeight="1" x14ac:dyDescent="0.3">
      <c r="A475" s="15">
        <v>437</v>
      </c>
      <c r="B475" s="16" t="s">
        <v>997</v>
      </c>
      <c r="C475" s="17" t="s">
        <v>806</v>
      </c>
      <c r="D475" s="83" t="s">
        <v>984</v>
      </c>
      <c r="E475" s="18">
        <v>2</v>
      </c>
      <c r="F475" s="19"/>
      <c r="G475" s="20">
        <v>0.23</v>
      </c>
      <c r="H475" s="19">
        <f t="shared" ref="H475:H483" si="85">F475*1.23</f>
        <v>0</v>
      </c>
      <c r="I475" s="19">
        <f t="shared" ref="I475:I483" si="86">E475*F475</f>
        <v>0</v>
      </c>
      <c r="J475" s="19">
        <f t="shared" ref="J475:J483" si="87">I475*0.23</f>
        <v>0</v>
      </c>
      <c r="K475" s="19">
        <f t="shared" ref="K475:K483" si="88">I475+J475</f>
        <v>0</v>
      </c>
    </row>
    <row r="476" spans="1:11" ht="15" customHeight="1" x14ac:dyDescent="0.3">
      <c r="A476" s="15">
        <v>438</v>
      </c>
      <c r="B476" s="16" t="s">
        <v>998</v>
      </c>
      <c r="C476" s="17" t="s">
        <v>810</v>
      </c>
      <c r="D476" s="84"/>
      <c r="E476" s="18">
        <v>2</v>
      </c>
      <c r="F476" s="19"/>
      <c r="G476" s="20">
        <v>0.23</v>
      </c>
      <c r="H476" s="19">
        <f t="shared" si="85"/>
        <v>0</v>
      </c>
      <c r="I476" s="19">
        <f t="shared" si="86"/>
        <v>0</v>
      </c>
      <c r="J476" s="19">
        <f t="shared" si="87"/>
        <v>0</v>
      </c>
      <c r="K476" s="19">
        <f t="shared" si="88"/>
        <v>0</v>
      </c>
    </row>
    <row r="477" spans="1:11" ht="15" customHeight="1" x14ac:dyDescent="0.3">
      <c r="A477" s="15">
        <v>439</v>
      </c>
      <c r="B477" s="16" t="s">
        <v>999</v>
      </c>
      <c r="C477" s="17" t="s">
        <v>808</v>
      </c>
      <c r="D477" s="84"/>
      <c r="E477" s="18">
        <v>2</v>
      </c>
      <c r="F477" s="19"/>
      <c r="G477" s="20">
        <v>0.23</v>
      </c>
      <c r="H477" s="19">
        <f t="shared" si="85"/>
        <v>0</v>
      </c>
      <c r="I477" s="19">
        <f t="shared" si="86"/>
        <v>0</v>
      </c>
      <c r="J477" s="19">
        <f t="shared" si="87"/>
        <v>0</v>
      </c>
      <c r="K477" s="19">
        <f t="shared" si="88"/>
        <v>0</v>
      </c>
    </row>
    <row r="478" spans="1:11" ht="14.4" customHeight="1" x14ac:dyDescent="0.3">
      <c r="A478" s="15">
        <v>440</v>
      </c>
      <c r="B478" s="16" t="s">
        <v>1000</v>
      </c>
      <c r="C478" s="17" t="s">
        <v>806</v>
      </c>
      <c r="D478" s="83" t="s">
        <v>986</v>
      </c>
      <c r="E478" s="18">
        <v>2</v>
      </c>
      <c r="F478" s="19"/>
      <c r="G478" s="20">
        <v>0.23</v>
      </c>
      <c r="H478" s="19">
        <f t="shared" si="85"/>
        <v>0</v>
      </c>
      <c r="I478" s="19">
        <f t="shared" si="86"/>
        <v>0</v>
      </c>
      <c r="J478" s="19">
        <f t="shared" si="87"/>
        <v>0</v>
      </c>
      <c r="K478" s="19">
        <f t="shared" si="88"/>
        <v>0</v>
      </c>
    </row>
    <row r="479" spans="1:11" ht="15" customHeight="1" x14ac:dyDescent="0.3">
      <c r="A479" s="15">
        <v>441</v>
      </c>
      <c r="B479" s="16" t="s">
        <v>1001</v>
      </c>
      <c r="C479" s="17" t="s">
        <v>810</v>
      </c>
      <c r="D479" s="84"/>
      <c r="E479" s="18">
        <v>2</v>
      </c>
      <c r="F479" s="19"/>
      <c r="G479" s="20">
        <v>0.23</v>
      </c>
      <c r="H479" s="19">
        <f t="shared" si="85"/>
        <v>0</v>
      </c>
      <c r="I479" s="19">
        <f t="shared" si="86"/>
        <v>0</v>
      </c>
      <c r="J479" s="19">
        <f t="shared" si="87"/>
        <v>0</v>
      </c>
      <c r="K479" s="19">
        <f t="shared" si="88"/>
        <v>0</v>
      </c>
    </row>
    <row r="480" spans="1:11" ht="15" customHeight="1" x14ac:dyDescent="0.3">
      <c r="A480" s="15">
        <v>442</v>
      </c>
      <c r="B480" s="16" t="s">
        <v>1002</v>
      </c>
      <c r="C480" s="17" t="s">
        <v>808</v>
      </c>
      <c r="D480" s="84"/>
      <c r="E480" s="18">
        <v>2</v>
      </c>
      <c r="F480" s="19"/>
      <c r="G480" s="20">
        <v>0.23</v>
      </c>
      <c r="H480" s="19">
        <f t="shared" si="85"/>
        <v>0</v>
      </c>
      <c r="I480" s="19">
        <f t="shared" si="86"/>
        <v>0</v>
      </c>
      <c r="J480" s="19">
        <f t="shared" si="87"/>
        <v>0</v>
      </c>
      <c r="K480" s="19">
        <f t="shared" si="88"/>
        <v>0</v>
      </c>
    </row>
    <row r="481" spans="1:11" ht="14.4" customHeight="1" x14ac:dyDescent="0.3">
      <c r="A481" s="15">
        <v>443</v>
      </c>
      <c r="B481" s="25" t="s">
        <v>1003</v>
      </c>
      <c r="C481" s="17" t="s">
        <v>806</v>
      </c>
      <c r="D481" s="83" t="s">
        <v>996</v>
      </c>
      <c r="E481" s="18">
        <v>2</v>
      </c>
      <c r="F481" s="19"/>
      <c r="G481" s="20">
        <v>0.23</v>
      </c>
      <c r="H481" s="19">
        <f t="shared" si="85"/>
        <v>0</v>
      </c>
      <c r="I481" s="19">
        <f t="shared" si="86"/>
        <v>0</v>
      </c>
      <c r="J481" s="19">
        <f t="shared" si="87"/>
        <v>0</v>
      </c>
      <c r="K481" s="19">
        <f t="shared" si="88"/>
        <v>0</v>
      </c>
    </row>
    <row r="482" spans="1:11" ht="15" customHeight="1" x14ac:dyDescent="0.3">
      <c r="A482" s="15">
        <v>444</v>
      </c>
      <c r="B482" s="25" t="s">
        <v>1004</v>
      </c>
      <c r="C482" s="17" t="s">
        <v>810</v>
      </c>
      <c r="D482" s="84"/>
      <c r="E482" s="18">
        <v>2</v>
      </c>
      <c r="F482" s="19"/>
      <c r="G482" s="20">
        <v>0.23</v>
      </c>
      <c r="H482" s="19">
        <f t="shared" si="85"/>
        <v>0</v>
      </c>
      <c r="I482" s="19">
        <f t="shared" si="86"/>
        <v>0</v>
      </c>
      <c r="J482" s="19">
        <f t="shared" si="87"/>
        <v>0</v>
      </c>
      <c r="K482" s="19">
        <f t="shared" si="88"/>
        <v>0</v>
      </c>
    </row>
    <row r="483" spans="1:11" ht="15" customHeight="1" x14ac:dyDescent="0.3">
      <c r="A483" s="15">
        <v>445</v>
      </c>
      <c r="B483" s="25" t="s">
        <v>1005</v>
      </c>
      <c r="C483" s="17" t="s">
        <v>808</v>
      </c>
      <c r="D483" s="84"/>
      <c r="E483" s="18">
        <v>2</v>
      </c>
      <c r="F483" s="19"/>
      <c r="G483" s="20">
        <v>0.23</v>
      </c>
      <c r="H483" s="19">
        <f t="shared" si="85"/>
        <v>0</v>
      </c>
      <c r="I483" s="19">
        <f t="shared" si="86"/>
        <v>0</v>
      </c>
      <c r="J483" s="19">
        <f t="shared" si="87"/>
        <v>0</v>
      </c>
      <c r="K483" s="19">
        <f t="shared" si="88"/>
        <v>0</v>
      </c>
    </row>
    <row r="484" spans="1:11" ht="15" customHeight="1" x14ac:dyDescent="0.3">
      <c r="A484" s="5"/>
      <c r="B484" s="35"/>
      <c r="C484" s="7"/>
      <c r="D484" s="8" t="s">
        <v>1006</v>
      </c>
      <c r="E484" s="9"/>
      <c r="F484" s="9"/>
      <c r="G484" s="9"/>
      <c r="H484" s="9"/>
      <c r="I484" s="9"/>
      <c r="J484" s="9"/>
      <c r="K484" s="9"/>
    </row>
    <row r="485" spans="1:11" ht="15" customHeight="1" x14ac:dyDescent="0.3">
      <c r="A485" s="10"/>
      <c r="B485" s="42"/>
      <c r="C485" s="30"/>
      <c r="D485" s="12"/>
      <c r="E485" s="13"/>
      <c r="F485" s="13"/>
      <c r="G485" s="13"/>
      <c r="H485" s="13"/>
      <c r="I485" s="13"/>
      <c r="J485" s="13"/>
      <c r="K485" s="13"/>
    </row>
    <row r="486" spans="1:11" ht="15" customHeight="1" x14ac:dyDescent="0.3">
      <c r="A486" s="5"/>
      <c r="B486" s="35"/>
      <c r="C486" s="8" t="s">
        <v>12</v>
      </c>
      <c r="D486" s="14"/>
      <c r="E486" s="9"/>
      <c r="F486" s="9"/>
      <c r="G486" s="9"/>
      <c r="H486" s="9"/>
      <c r="I486" s="9"/>
      <c r="J486" s="9"/>
      <c r="K486" s="9"/>
    </row>
    <row r="487" spans="1:11" ht="28.8" customHeight="1" x14ac:dyDescent="0.3">
      <c r="A487" s="15">
        <v>446</v>
      </c>
      <c r="B487" s="16" t="s">
        <v>1007</v>
      </c>
      <c r="C487" s="17" t="s">
        <v>1008</v>
      </c>
      <c r="D487" s="17" t="s">
        <v>1009</v>
      </c>
      <c r="E487" s="18">
        <v>2</v>
      </c>
      <c r="F487" s="19"/>
      <c r="G487" s="20">
        <v>0.23</v>
      </c>
      <c r="H487" s="19">
        <f t="shared" ref="H487:H504" si="89">F487*1.23</f>
        <v>0</v>
      </c>
      <c r="I487" s="19">
        <f t="shared" ref="I487:I504" si="90">E487*F487</f>
        <v>0</v>
      </c>
      <c r="J487" s="19">
        <f t="shared" ref="J487:J504" si="91">I487*0.23</f>
        <v>0</v>
      </c>
      <c r="K487" s="19">
        <f t="shared" ref="K487:K504" si="92">I487+J487</f>
        <v>0</v>
      </c>
    </row>
    <row r="488" spans="1:11" ht="28.8" customHeight="1" x14ac:dyDescent="0.3">
      <c r="A488" s="15">
        <v>447</v>
      </c>
      <c r="B488" s="16" t="s">
        <v>1010</v>
      </c>
      <c r="C488" s="17" t="s">
        <v>1008</v>
      </c>
      <c r="D488" s="17" t="s">
        <v>1011</v>
      </c>
      <c r="E488" s="18">
        <v>4</v>
      </c>
      <c r="F488" s="19"/>
      <c r="G488" s="20">
        <v>0.23</v>
      </c>
      <c r="H488" s="19">
        <f t="shared" si="89"/>
        <v>0</v>
      </c>
      <c r="I488" s="19">
        <f t="shared" si="90"/>
        <v>0</v>
      </c>
      <c r="J488" s="19">
        <f t="shared" si="91"/>
        <v>0</v>
      </c>
      <c r="K488" s="19">
        <f t="shared" si="92"/>
        <v>0</v>
      </c>
    </row>
    <row r="489" spans="1:11" ht="28.8" customHeight="1" x14ac:dyDescent="0.3">
      <c r="A489" s="15">
        <v>448</v>
      </c>
      <c r="B489" s="16" t="s">
        <v>1012</v>
      </c>
      <c r="C489" s="17" t="s">
        <v>491</v>
      </c>
      <c r="D489" s="17" t="s">
        <v>1013</v>
      </c>
      <c r="E489" s="18">
        <v>2</v>
      </c>
      <c r="F489" s="19"/>
      <c r="G489" s="20">
        <v>0.23</v>
      </c>
      <c r="H489" s="19">
        <f t="shared" si="89"/>
        <v>0</v>
      </c>
      <c r="I489" s="19">
        <f t="shared" si="90"/>
        <v>0</v>
      </c>
      <c r="J489" s="19">
        <f t="shared" si="91"/>
        <v>0</v>
      </c>
      <c r="K489" s="19">
        <f t="shared" si="92"/>
        <v>0</v>
      </c>
    </row>
    <row r="490" spans="1:11" ht="28.8" customHeight="1" x14ac:dyDescent="0.3">
      <c r="A490" s="15">
        <v>449</v>
      </c>
      <c r="B490" s="16" t="s">
        <v>1014</v>
      </c>
      <c r="C490" s="17" t="s">
        <v>541</v>
      </c>
      <c r="D490" s="17" t="s">
        <v>1015</v>
      </c>
      <c r="E490" s="18">
        <v>5</v>
      </c>
      <c r="F490" s="19"/>
      <c r="G490" s="20">
        <v>0.23</v>
      </c>
      <c r="H490" s="19">
        <f t="shared" si="89"/>
        <v>0</v>
      </c>
      <c r="I490" s="19">
        <f t="shared" si="90"/>
        <v>0</v>
      </c>
      <c r="J490" s="19">
        <f t="shared" si="91"/>
        <v>0</v>
      </c>
      <c r="K490" s="19">
        <f t="shared" si="92"/>
        <v>0</v>
      </c>
    </row>
    <row r="491" spans="1:11" ht="28.8" customHeight="1" x14ac:dyDescent="0.3">
      <c r="A491" s="15">
        <v>450</v>
      </c>
      <c r="B491" s="16" t="s">
        <v>1016</v>
      </c>
      <c r="C491" s="17" t="s">
        <v>1008</v>
      </c>
      <c r="D491" s="17" t="s">
        <v>1017</v>
      </c>
      <c r="E491" s="18">
        <v>2</v>
      </c>
      <c r="F491" s="19"/>
      <c r="G491" s="20">
        <v>0.23</v>
      </c>
      <c r="H491" s="19">
        <f t="shared" si="89"/>
        <v>0</v>
      </c>
      <c r="I491" s="19">
        <f t="shared" si="90"/>
        <v>0</v>
      </c>
      <c r="J491" s="19">
        <f t="shared" si="91"/>
        <v>0</v>
      </c>
      <c r="K491" s="19">
        <f t="shared" si="92"/>
        <v>0</v>
      </c>
    </row>
    <row r="492" spans="1:11" ht="28.8" customHeight="1" x14ac:dyDescent="0.3">
      <c r="A492" s="15">
        <v>451</v>
      </c>
      <c r="B492" s="16" t="s">
        <v>1018</v>
      </c>
      <c r="C492" s="17" t="s">
        <v>475</v>
      </c>
      <c r="D492" s="17" t="s">
        <v>1019</v>
      </c>
      <c r="E492" s="18">
        <v>2</v>
      </c>
      <c r="F492" s="19"/>
      <c r="G492" s="20">
        <v>0.23</v>
      </c>
      <c r="H492" s="19">
        <f t="shared" si="89"/>
        <v>0</v>
      </c>
      <c r="I492" s="19">
        <f t="shared" si="90"/>
        <v>0</v>
      </c>
      <c r="J492" s="19">
        <f t="shared" si="91"/>
        <v>0</v>
      </c>
      <c r="K492" s="19">
        <f t="shared" si="92"/>
        <v>0</v>
      </c>
    </row>
    <row r="493" spans="1:11" ht="28.8" customHeight="1" x14ac:dyDescent="0.3">
      <c r="A493" s="15">
        <v>452</v>
      </c>
      <c r="B493" s="16" t="s">
        <v>1020</v>
      </c>
      <c r="C493" s="17" t="s">
        <v>1008</v>
      </c>
      <c r="D493" s="17" t="s">
        <v>1021</v>
      </c>
      <c r="E493" s="18">
        <v>6</v>
      </c>
      <c r="F493" s="19"/>
      <c r="G493" s="20">
        <v>0.23</v>
      </c>
      <c r="H493" s="19">
        <f t="shared" si="89"/>
        <v>0</v>
      </c>
      <c r="I493" s="19">
        <f t="shared" si="90"/>
        <v>0</v>
      </c>
      <c r="J493" s="19">
        <f t="shared" si="91"/>
        <v>0</v>
      </c>
      <c r="K493" s="19">
        <f t="shared" si="92"/>
        <v>0</v>
      </c>
    </row>
    <row r="494" spans="1:11" ht="28.8" customHeight="1" x14ac:dyDescent="0.3">
      <c r="A494" s="15">
        <v>453</v>
      </c>
      <c r="B494" s="16" t="s">
        <v>1022</v>
      </c>
      <c r="C494" s="17" t="s">
        <v>441</v>
      </c>
      <c r="D494" s="17" t="s">
        <v>1023</v>
      </c>
      <c r="E494" s="18">
        <v>3</v>
      </c>
      <c r="F494" s="19"/>
      <c r="G494" s="20">
        <v>0.23</v>
      </c>
      <c r="H494" s="19">
        <f t="shared" si="89"/>
        <v>0</v>
      </c>
      <c r="I494" s="19">
        <f t="shared" si="90"/>
        <v>0</v>
      </c>
      <c r="J494" s="19">
        <f t="shared" si="91"/>
        <v>0</v>
      </c>
      <c r="K494" s="19">
        <f t="shared" si="92"/>
        <v>0</v>
      </c>
    </row>
    <row r="495" spans="1:11" ht="43.2" customHeight="1" x14ac:dyDescent="0.3">
      <c r="A495" s="15">
        <v>454</v>
      </c>
      <c r="B495" s="16" t="s">
        <v>1024</v>
      </c>
      <c r="C495" s="17" t="s">
        <v>1025</v>
      </c>
      <c r="D495" s="17" t="s">
        <v>1026</v>
      </c>
      <c r="E495" s="18">
        <v>2</v>
      </c>
      <c r="F495" s="19"/>
      <c r="G495" s="20">
        <v>0.23</v>
      </c>
      <c r="H495" s="19">
        <f t="shared" si="89"/>
        <v>0</v>
      </c>
      <c r="I495" s="19">
        <f t="shared" si="90"/>
        <v>0</v>
      </c>
      <c r="J495" s="19">
        <f t="shared" si="91"/>
        <v>0</v>
      </c>
      <c r="K495" s="19">
        <f t="shared" si="92"/>
        <v>0</v>
      </c>
    </row>
    <row r="496" spans="1:11" ht="28.8" customHeight="1" x14ac:dyDescent="0.3">
      <c r="A496" s="15">
        <v>455</v>
      </c>
      <c r="B496" s="16" t="s">
        <v>1027</v>
      </c>
      <c r="C496" s="17" t="s">
        <v>464</v>
      </c>
      <c r="D496" s="17" t="s">
        <v>1028</v>
      </c>
      <c r="E496" s="18">
        <v>2</v>
      </c>
      <c r="F496" s="19"/>
      <c r="G496" s="20">
        <v>0.23</v>
      </c>
      <c r="H496" s="19">
        <f t="shared" si="89"/>
        <v>0</v>
      </c>
      <c r="I496" s="19">
        <f t="shared" si="90"/>
        <v>0</v>
      </c>
      <c r="J496" s="19">
        <f t="shared" si="91"/>
        <v>0</v>
      </c>
      <c r="K496" s="19">
        <f t="shared" si="92"/>
        <v>0</v>
      </c>
    </row>
    <row r="497" spans="1:11" ht="28.8" customHeight="1" x14ac:dyDescent="0.3">
      <c r="A497" s="15">
        <v>456</v>
      </c>
      <c r="B497" s="16" t="s">
        <v>1029</v>
      </c>
      <c r="C497" s="17" t="s">
        <v>928</v>
      </c>
      <c r="D497" s="17" t="s">
        <v>1030</v>
      </c>
      <c r="E497" s="18">
        <v>3</v>
      </c>
      <c r="F497" s="19"/>
      <c r="G497" s="20">
        <v>0.23</v>
      </c>
      <c r="H497" s="19">
        <f t="shared" si="89"/>
        <v>0</v>
      </c>
      <c r="I497" s="19">
        <f t="shared" si="90"/>
        <v>0</v>
      </c>
      <c r="J497" s="19">
        <f t="shared" si="91"/>
        <v>0</v>
      </c>
      <c r="K497" s="19">
        <f t="shared" si="92"/>
        <v>0</v>
      </c>
    </row>
    <row r="498" spans="1:11" ht="39.6" customHeight="1" x14ac:dyDescent="0.3">
      <c r="A498" s="15">
        <v>457</v>
      </c>
      <c r="B498" s="16" t="s">
        <v>1031</v>
      </c>
      <c r="C498" s="17" t="s">
        <v>1032</v>
      </c>
      <c r="D498" s="17" t="s">
        <v>1033</v>
      </c>
      <c r="E498" s="15">
        <v>1</v>
      </c>
      <c r="F498" s="19"/>
      <c r="G498" s="20">
        <v>0.23</v>
      </c>
      <c r="H498" s="19">
        <f t="shared" si="89"/>
        <v>0</v>
      </c>
      <c r="I498" s="19">
        <f t="shared" si="90"/>
        <v>0</v>
      </c>
      <c r="J498" s="19">
        <f t="shared" si="91"/>
        <v>0</v>
      </c>
      <c r="K498" s="19">
        <f t="shared" si="92"/>
        <v>0</v>
      </c>
    </row>
    <row r="499" spans="1:11" ht="28.8" customHeight="1" x14ac:dyDescent="0.3">
      <c r="A499" s="15">
        <v>458</v>
      </c>
      <c r="B499" s="16" t="s">
        <v>1034</v>
      </c>
      <c r="C499" s="17" t="s">
        <v>1035</v>
      </c>
      <c r="D499" s="17" t="s">
        <v>1036</v>
      </c>
      <c r="E499" s="15">
        <v>1</v>
      </c>
      <c r="F499" s="19"/>
      <c r="G499" s="20">
        <v>0.23</v>
      </c>
      <c r="H499" s="19">
        <f t="shared" si="89"/>
        <v>0</v>
      </c>
      <c r="I499" s="19">
        <f t="shared" si="90"/>
        <v>0</v>
      </c>
      <c r="J499" s="19">
        <f t="shared" si="91"/>
        <v>0</v>
      </c>
      <c r="K499" s="19">
        <f t="shared" si="92"/>
        <v>0</v>
      </c>
    </row>
    <row r="500" spans="1:11" ht="43.2" customHeight="1" x14ac:dyDescent="0.3">
      <c r="A500" s="15">
        <v>459</v>
      </c>
      <c r="B500" s="16" t="s">
        <v>1037</v>
      </c>
      <c r="C500" s="17" t="s">
        <v>1038</v>
      </c>
      <c r="D500" s="17" t="s">
        <v>1039</v>
      </c>
      <c r="E500" s="41">
        <v>1</v>
      </c>
      <c r="F500" s="19"/>
      <c r="G500" s="20">
        <v>0.23</v>
      </c>
      <c r="H500" s="19">
        <f t="shared" si="89"/>
        <v>0</v>
      </c>
      <c r="I500" s="19">
        <f t="shared" si="90"/>
        <v>0</v>
      </c>
      <c r="J500" s="19">
        <f t="shared" si="91"/>
        <v>0</v>
      </c>
      <c r="K500" s="19">
        <f t="shared" si="92"/>
        <v>0</v>
      </c>
    </row>
    <row r="501" spans="1:11" ht="39.6" customHeight="1" x14ac:dyDescent="0.3">
      <c r="A501" s="15">
        <v>460</v>
      </c>
      <c r="B501" s="16" t="s">
        <v>1040</v>
      </c>
      <c r="C501" s="23" t="s">
        <v>1041</v>
      </c>
      <c r="D501" s="17" t="s">
        <v>1042</v>
      </c>
      <c r="E501" s="15">
        <v>1</v>
      </c>
      <c r="F501" s="19"/>
      <c r="G501" s="20">
        <v>0.23</v>
      </c>
      <c r="H501" s="19">
        <f t="shared" si="89"/>
        <v>0</v>
      </c>
      <c r="I501" s="19">
        <f t="shared" si="90"/>
        <v>0</v>
      </c>
      <c r="J501" s="19">
        <f t="shared" si="91"/>
        <v>0</v>
      </c>
      <c r="K501" s="19">
        <f t="shared" si="92"/>
        <v>0</v>
      </c>
    </row>
    <row r="502" spans="1:11" ht="15" customHeight="1" x14ac:dyDescent="0.3">
      <c r="A502" s="15">
        <v>461</v>
      </c>
      <c r="B502" s="16" t="s">
        <v>1043</v>
      </c>
      <c r="C502" s="22" t="s">
        <v>1044</v>
      </c>
      <c r="D502" s="22" t="s">
        <v>1045</v>
      </c>
      <c r="E502" s="18">
        <v>2</v>
      </c>
      <c r="F502" s="19"/>
      <c r="G502" s="20">
        <v>0.23</v>
      </c>
      <c r="H502" s="19">
        <f t="shared" si="89"/>
        <v>0</v>
      </c>
      <c r="I502" s="19">
        <f t="shared" si="90"/>
        <v>0</v>
      </c>
      <c r="J502" s="19">
        <f t="shared" si="91"/>
        <v>0</v>
      </c>
      <c r="K502" s="19">
        <f t="shared" si="92"/>
        <v>0</v>
      </c>
    </row>
    <row r="503" spans="1:11" ht="15" customHeight="1" x14ac:dyDescent="0.3">
      <c r="A503" s="15">
        <v>462</v>
      </c>
      <c r="B503" s="16" t="s">
        <v>1046</v>
      </c>
      <c r="C503" s="17" t="s">
        <v>1047</v>
      </c>
      <c r="D503" s="43" t="s">
        <v>1048</v>
      </c>
      <c r="E503" s="18">
        <v>2</v>
      </c>
      <c r="F503" s="19"/>
      <c r="G503" s="20">
        <v>0.23</v>
      </c>
      <c r="H503" s="19">
        <f t="shared" si="89"/>
        <v>0</v>
      </c>
      <c r="I503" s="19">
        <f t="shared" si="90"/>
        <v>0</v>
      </c>
      <c r="J503" s="19">
        <f t="shared" si="91"/>
        <v>0</v>
      </c>
      <c r="K503" s="19">
        <f t="shared" si="92"/>
        <v>0</v>
      </c>
    </row>
    <row r="504" spans="1:11" ht="15" customHeight="1" x14ac:dyDescent="0.3">
      <c r="A504" s="15">
        <v>463</v>
      </c>
      <c r="B504" s="16" t="s">
        <v>1049</v>
      </c>
      <c r="C504" s="44" t="s">
        <v>1050</v>
      </c>
      <c r="D504" s="45" t="s">
        <v>1051</v>
      </c>
      <c r="E504" s="18">
        <v>2</v>
      </c>
      <c r="F504" s="19"/>
      <c r="G504" s="20">
        <v>0.23</v>
      </c>
      <c r="H504" s="19">
        <f t="shared" si="89"/>
        <v>0</v>
      </c>
      <c r="I504" s="19">
        <f t="shared" si="90"/>
        <v>0</v>
      </c>
      <c r="J504" s="19">
        <f t="shared" si="91"/>
        <v>0</v>
      </c>
      <c r="K504" s="19">
        <f t="shared" si="92"/>
        <v>0</v>
      </c>
    </row>
    <row r="505" spans="1:11" ht="15" customHeight="1" x14ac:dyDescent="0.3">
      <c r="A505" s="5"/>
      <c r="B505" s="35"/>
      <c r="C505" s="8" t="s">
        <v>106</v>
      </c>
      <c r="D505" s="14"/>
      <c r="E505" s="9"/>
      <c r="F505" s="9"/>
      <c r="G505" s="9"/>
      <c r="H505" s="9"/>
      <c r="I505" s="9"/>
      <c r="J505" s="9"/>
      <c r="K505" s="9"/>
    </row>
    <row r="506" spans="1:11" ht="15" customHeight="1" x14ac:dyDescent="0.3">
      <c r="A506" s="15">
        <v>464</v>
      </c>
      <c r="B506" s="16" t="s">
        <v>1052</v>
      </c>
      <c r="C506" s="17" t="s">
        <v>580</v>
      </c>
      <c r="D506" s="83" t="s">
        <v>1023</v>
      </c>
      <c r="E506" s="18">
        <v>3</v>
      </c>
      <c r="F506" s="19"/>
      <c r="G506" s="20">
        <v>0.23</v>
      </c>
      <c r="H506" s="19">
        <f t="shared" ref="H506:H514" si="93">F506*1.23</f>
        <v>0</v>
      </c>
      <c r="I506" s="19">
        <f t="shared" ref="I506:I514" si="94">E506*F506</f>
        <v>0</v>
      </c>
      <c r="J506" s="19">
        <f t="shared" ref="J506:J514" si="95">I506*0.23</f>
        <v>0</v>
      </c>
      <c r="K506" s="19">
        <f t="shared" ref="K506:K514" si="96">I506+J506</f>
        <v>0</v>
      </c>
    </row>
    <row r="507" spans="1:11" ht="28.8" customHeight="1" x14ac:dyDescent="0.3">
      <c r="A507" s="15">
        <v>465</v>
      </c>
      <c r="B507" s="16" t="s">
        <v>1053</v>
      </c>
      <c r="C507" s="17" t="s">
        <v>584</v>
      </c>
      <c r="D507" s="84"/>
      <c r="E507" s="18">
        <v>3</v>
      </c>
      <c r="F507" s="19"/>
      <c r="G507" s="20">
        <v>0.23</v>
      </c>
      <c r="H507" s="19">
        <f t="shared" si="93"/>
        <v>0</v>
      </c>
      <c r="I507" s="19">
        <f t="shared" si="94"/>
        <v>0</v>
      </c>
      <c r="J507" s="19">
        <f t="shared" si="95"/>
        <v>0</v>
      </c>
      <c r="K507" s="19">
        <f t="shared" si="96"/>
        <v>0</v>
      </c>
    </row>
    <row r="508" spans="1:11" ht="28.8" customHeight="1" x14ac:dyDescent="0.3">
      <c r="A508" s="15">
        <v>466</v>
      </c>
      <c r="B508" s="16" t="s">
        <v>1054</v>
      </c>
      <c r="C508" s="17" t="s">
        <v>582</v>
      </c>
      <c r="D508" s="84"/>
      <c r="E508" s="18">
        <v>3</v>
      </c>
      <c r="F508" s="19"/>
      <c r="G508" s="20">
        <v>0.23</v>
      </c>
      <c r="H508" s="19">
        <f t="shared" si="93"/>
        <v>0</v>
      </c>
      <c r="I508" s="19">
        <f t="shared" si="94"/>
        <v>0</v>
      </c>
      <c r="J508" s="19">
        <f t="shared" si="95"/>
        <v>0</v>
      </c>
      <c r="K508" s="19">
        <f t="shared" si="96"/>
        <v>0</v>
      </c>
    </row>
    <row r="509" spans="1:11" ht="28.8" customHeight="1" x14ac:dyDescent="0.3">
      <c r="A509" s="15">
        <v>467</v>
      </c>
      <c r="B509" s="16" t="s">
        <v>1055</v>
      </c>
      <c r="C509" s="17" t="s">
        <v>681</v>
      </c>
      <c r="D509" s="83" t="s">
        <v>1026</v>
      </c>
      <c r="E509" s="18">
        <v>2</v>
      </c>
      <c r="F509" s="19"/>
      <c r="G509" s="20">
        <v>0.23</v>
      </c>
      <c r="H509" s="19">
        <f t="shared" si="93"/>
        <v>0</v>
      </c>
      <c r="I509" s="19">
        <f t="shared" si="94"/>
        <v>0</v>
      </c>
      <c r="J509" s="19">
        <f t="shared" si="95"/>
        <v>0</v>
      </c>
      <c r="K509" s="19">
        <f t="shared" si="96"/>
        <v>0</v>
      </c>
    </row>
    <row r="510" spans="1:11" ht="28.8" customHeight="1" x14ac:dyDescent="0.3">
      <c r="A510" s="15">
        <v>468</v>
      </c>
      <c r="B510" s="16" t="s">
        <v>1056</v>
      </c>
      <c r="C510" s="17" t="s">
        <v>685</v>
      </c>
      <c r="D510" s="84"/>
      <c r="E510" s="18">
        <v>2</v>
      </c>
      <c r="F510" s="19"/>
      <c r="G510" s="20">
        <v>0.23</v>
      </c>
      <c r="H510" s="19">
        <f t="shared" si="93"/>
        <v>0</v>
      </c>
      <c r="I510" s="19">
        <f t="shared" si="94"/>
        <v>0</v>
      </c>
      <c r="J510" s="19">
        <f t="shared" si="95"/>
        <v>0</v>
      </c>
      <c r="K510" s="19">
        <f t="shared" si="96"/>
        <v>0</v>
      </c>
    </row>
    <row r="511" spans="1:11" ht="28.8" customHeight="1" x14ac:dyDescent="0.3">
      <c r="A511" s="15">
        <v>469</v>
      </c>
      <c r="B511" s="16" t="s">
        <v>1057</v>
      </c>
      <c r="C511" s="17" t="s">
        <v>683</v>
      </c>
      <c r="D511" s="84"/>
      <c r="E511" s="18">
        <v>2</v>
      </c>
      <c r="F511" s="19"/>
      <c r="G511" s="20">
        <v>0.23</v>
      </c>
      <c r="H511" s="19">
        <f t="shared" si="93"/>
        <v>0</v>
      </c>
      <c r="I511" s="19">
        <f t="shared" si="94"/>
        <v>0</v>
      </c>
      <c r="J511" s="19">
        <f t="shared" si="95"/>
        <v>0</v>
      </c>
      <c r="K511" s="19">
        <f t="shared" si="96"/>
        <v>0</v>
      </c>
    </row>
    <row r="512" spans="1:11" ht="15" customHeight="1" x14ac:dyDescent="0.3">
      <c r="A512" s="15">
        <v>470</v>
      </c>
      <c r="B512" s="16" t="s">
        <v>1058</v>
      </c>
      <c r="C512" s="17" t="s">
        <v>1059</v>
      </c>
      <c r="D512" s="92" t="s">
        <v>1051</v>
      </c>
      <c r="E512" s="18">
        <v>1</v>
      </c>
      <c r="F512" s="19"/>
      <c r="G512" s="20">
        <v>0.23</v>
      </c>
      <c r="H512" s="19">
        <f t="shared" si="93"/>
        <v>0</v>
      </c>
      <c r="I512" s="19">
        <f t="shared" si="94"/>
        <v>0</v>
      </c>
      <c r="J512" s="19">
        <f t="shared" si="95"/>
        <v>0</v>
      </c>
      <c r="K512" s="19">
        <f t="shared" si="96"/>
        <v>0</v>
      </c>
    </row>
    <row r="513" spans="1:11" ht="28.8" customHeight="1" x14ac:dyDescent="0.3">
      <c r="A513" s="15">
        <v>471</v>
      </c>
      <c r="B513" s="16" t="s">
        <v>1060</v>
      </c>
      <c r="C513" s="17" t="s">
        <v>1061</v>
      </c>
      <c r="D513" s="93"/>
      <c r="E513" s="18">
        <v>1</v>
      </c>
      <c r="F513" s="19"/>
      <c r="G513" s="20">
        <v>0.23</v>
      </c>
      <c r="H513" s="19">
        <f t="shared" si="93"/>
        <v>0</v>
      </c>
      <c r="I513" s="19">
        <f t="shared" si="94"/>
        <v>0</v>
      </c>
      <c r="J513" s="19">
        <f t="shared" si="95"/>
        <v>0</v>
      </c>
      <c r="K513" s="19">
        <f t="shared" si="96"/>
        <v>0</v>
      </c>
    </row>
    <row r="514" spans="1:11" ht="28.8" customHeight="1" x14ac:dyDescent="0.3">
      <c r="A514" s="15">
        <v>472</v>
      </c>
      <c r="B514" s="16" t="s">
        <v>1062</v>
      </c>
      <c r="C514" s="17" t="s">
        <v>1063</v>
      </c>
      <c r="D514" s="94"/>
      <c r="E514" s="18">
        <v>1</v>
      </c>
      <c r="F514" s="19"/>
      <c r="G514" s="20">
        <v>0.23</v>
      </c>
      <c r="H514" s="19">
        <f t="shared" si="93"/>
        <v>0</v>
      </c>
      <c r="I514" s="19">
        <f t="shared" si="94"/>
        <v>0</v>
      </c>
      <c r="J514" s="19">
        <f t="shared" si="95"/>
        <v>0</v>
      </c>
      <c r="K514" s="19">
        <f t="shared" si="96"/>
        <v>0</v>
      </c>
    </row>
    <row r="515" spans="1:11" ht="15" customHeight="1" x14ac:dyDescent="0.3">
      <c r="A515" s="5"/>
      <c r="B515" s="35"/>
      <c r="C515" s="7"/>
      <c r="D515" s="8" t="s">
        <v>1064</v>
      </c>
      <c r="E515" s="9"/>
      <c r="F515" s="9"/>
      <c r="G515" s="9"/>
      <c r="H515" s="9"/>
      <c r="I515" s="9"/>
      <c r="J515" s="9"/>
      <c r="K515" s="9"/>
    </row>
    <row r="516" spans="1:11" ht="15" customHeight="1" x14ac:dyDescent="0.3">
      <c r="A516" s="10"/>
      <c r="B516" s="42"/>
      <c r="C516" s="30"/>
      <c r="D516" s="12"/>
      <c r="E516" s="13"/>
      <c r="F516" s="13"/>
      <c r="G516" s="13"/>
      <c r="H516" s="13"/>
      <c r="I516" s="13"/>
      <c r="J516" s="13"/>
      <c r="K516" s="13"/>
    </row>
    <row r="517" spans="1:11" ht="15" customHeight="1" x14ac:dyDescent="0.3">
      <c r="A517" s="5"/>
      <c r="B517" s="35"/>
      <c r="C517" s="8" t="s">
        <v>12</v>
      </c>
      <c r="D517" s="14"/>
      <c r="E517" s="9"/>
      <c r="F517" s="9"/>
      <c r="G517" s="9"/>
      <c r="H517" s="9"/>
      <c r="I517" s="9"/>
      <c r="J517" s="9"/>
      <c r="K517" s="9"/>
    </row>
    <row r="518" spans="1:11" ht="28.8" customHeight="1" x14ac:dyDescent="0.3">
      <c r="A518" s="15">
        <v>473</v>
      </c>
      <c r="B518" s="16" t="s">
        <v>1065</v>
      </c>
      <c r="C518" s="17" t="s">
        <v>563</v>
      </c>
      <c r="D518" s="17" t="s">
        <v>1066</v>
      </c>
      <c r="E518" s="18">
        <v>2</v>
      </c>
      <c r="F518" s="19"/>
      <c r="G518" s="20">
        <v>0.23</v>
      </c>
      <c r="H518" s="19">
        <f t="shared" ref="H518:H525" si="97">F518*1.23</f>
        <v>0</v>
      </c>
      <c r="I518" s="19">
        <f t="shared" ref="I518:I525" si="98">E518*F518</f>
        <v>0</v>
      </c>
      <c r="J518" s="19">
        <f t="shared" ref="J518:J525" si="99">I518*0.23</f>
        <v>0</v>
      </c>
      <c r="K518" s="19">
        <f t="shared" ref="K518:K525" si="100">I518+J518</f>
        <v>0</v>
      </c>
    </row>
    <row r="519" spans="1:11" ht="28.8" customHeight="1" x14ac:dyDescent="0.3">
      <c r="A519" s="15">
        <v>474</v>
      </c>
      <c r="B519" s="16" t="s">
        <v>1067</v>
      </c>
      <c r="C519" s="17" t="s">
        <v>1068</v>
      </c>
      <c r="D519" s="17" t="s">
        <v>1069</v>
      </c>
      <c r="E519" s="18">
        <v>2</v>
      </c>
      <c r="F519" s="19"/>
      <c r="G519" s="20">
        <v>0.23</v>
      </c>
      <c r="H519" s="19">
        <f t="shared" si="97"/>
        <v>0</v>
      </c>
      <c r="I519" s="19">
        <f t="shared" si="98"/>
        <v>0</v>
      </c>
      <c r="J519" s="19">
        <f t="shared" si="99"/>
        <v>0</v>
      </c>
      <c r="K519" s="19">
        <f t="shared" si="100"/>
        <v>0</v>
      </c>
    </row>
    <row r="520" spans="1:11" ht="28.8" customHeight="1" x14ac:dyDescent="0.3">
      <c r="A520" s="15">
        <v>475</v>
      </c>
      <c r="B520" s="16" t="s">
        <v>1070</v>
      </c>
      <c r="C520" s="17" t="s">
        <v>447</v>
      </c>
      <c r="D520" s="17" t="s">
        <v>1071</v>
      </c>
      <c r="E520" s="18">
        <v>2</v>
      </c>
      <c r="F520" s="19"/>
      <c r="G520" s="20">
        <v>0.23</v>
      </c>
      <c r="H520" s="19">
        <f t="shared" si="97"/>
        <v>0</v>
      </c>
      <c r="I520" s="19">
        <f t="shared" si="98"/>
        <v>0</v>
      </c>
      <c r="J520" s="19">
        <f t="shared" si="99"/>
        <v>0</v>
      </c>
      <c r="K520" s="19">
        <f t="shared" si="100"/>
        <v>0</v>
      </c>
    </row>
    <row r="521" spans="1:11" ht="28.8" customHeight="1" x14ac:dyDescent="0.3">
      <c r="A521" s="15">
        <v>476</v>
      </c>
      <c r="B521" s="16" t="s">
        <v>1072</v>
      </c>
      <c r="C521" s="17" t="s">
        <v>458</v>
      </c>
      <c r="D521" s="17" t="s">
        <v>1073</v>
      </c>
      <c r="E521" s="18">
        <v>2</v>
      </c>
      <c r="F521" s="19"/>
      <c r="G521" s="20">
        <v>0.23</v>
      </c>
      <c r="H521" s="19">
        <f t="shared" si="97"/>
        <v>0</v>
      </c>
      <c r="I521" s="19">
        <f t="shared" si="98"/>
        <v>0</v>
      </c>
      <c r="J521" s="19">
        <f t="shared" si="99"/>
        <v>0</v>
      </c>
      <c r="K521" s="19">
        <f t="shared" si="100"/>
        <v>0</v>
      </c>
    </row>
    <row r="522" spans="1:11" ht="28.8" customHeight="1" x14ac:dyDescent="0.3">
      <c r="A522" s="15">
        <v>477</v>
      </c>
      <c r="B522" s="16" t="s">
        <v>1074</v>
      </c>
      <c r="C522" s="17" t="s">
        <v>1075</v>
      </c>
      <c r="D522" s="17" t="s">
        <v>1076</v>
      </c>
      <c r="E522" s="18">
        <v>3</v>
      </c>
      <c r="F522" s="19"/>
      <c r="G522" s="20">
        <v>0.23</v>
      </c>
      <c r="H522" s="19">
        <f t="shared" si="97"/>
        <v>0</v>
      </c>
      <c r="I522" s="19">
        <f t="shared" si="98"/>
        <v>0</v>
      </c>
      <c r="J522" s="19">
        <f t="shared" si="99"/>
        <v>0</v>
      </c>
      <c r="K522" s="19">
        <f t="shared" si="100"/>
        <v>0</v>
      </c>
    </row>
    <row r="523" spans="1:11" ht="28.8" customHeight="1" x14ac:dyDescent="0.3">
      <c r="A523" s="15">
        <v>478</v>
      </c>
      <c r="B523" s="16" t="s">
        <v>1077</v>
      </c>
      <c r="C523" s="17" t="s">
        <v>563</v>
      </c>
      <c r="D523" s="17" t="s">
        <v>1078</v>
      </c>
      <c r="E523" s="18">
        <v>2</v>
      </c>
      <c r="F523" s="19"/>
      <c r="G523" s="20">
        <v>0.23</v>
      </c>
      <c r="H523" s="19">
        <f t="shared" si="97"/>
        <v>0</v>
      </c>
      <c r="I523" s="19">
        <f t="shared" si="98"/>
        <v>0</v>
      </c>
      <c r="J523" s="19">
        <f t="shared" si="99"/>
        <v>0</v>
      </c>
      <c r="K523" s="19">
        <f t="shared" si="100"/>
        <v>0</v>
      </c>
    </row>
    <row r="524" spans="1:11" ht="28.8" customHeight="1" x14ac:dyDescent="0.3">
      <c r="A524" s="15">
        <v>479</v>
      </c>
      <c r="B524" s="16" t="s">
        <v>1079</v>
      </c>
      <c r="C524" s="17" t="s">
        <v>438</v>
      </c>
      <c r="D524" s="17" t="s">
        <v>1080</v>
      </c>
      <c r="E524" s="18">
        <v>2</v>
      </c>
      <c r="F524" s="19"/>
      <c r="G524" s="20">
        <v>0.23</v>
      </c>
      <c r="H524" s="19">
        <f t="shared" si="97"/>
        <v>0</v>
      </c>
      <c r="I524" s="19">
        <f t="shared" si="98"/>
        <v>0</v>
      </c>
      <c r="J524" s="19">
        <f t="shared" si="99"/>
        <v>0</v>
      </c>
      <c r="K524" s="19">
        <f t="shared" si="100"/>
        <v>0</v>
      </c>
    </row>
    <row r="525" spans="1:11" ht="15" customHeight="1" x14ac:dyDescent="0.3">
      <c r="A525" s="15">
        <v>480</v>
      </c>
      <c r="B525" s="16" t="s">
        <v>1081</v>
      </c>
      <c r="C525" s="22" t="s">
        <v>1082</v>
      </c>
      <c r="D525" s="11" t="s">
        <v>1083</v>
      </c>
      <c r="E525" s="18">
        <v>2</v>
      </c>
      <c r="F525" s="19"/>
      <c r="G525" s="20">
        <v>0.23</v>
      </c>
      <c r="H525" s="19">
        <f t="shared" si="97"/>
        <v>0</v>
      </c>
      <c r="I525" s="19">
        <f t="shared" si="98"/>
        <v>0</v>
      </c>
      <c r="J525" s="19">
        <f t="shared" si="99"/>
        <v>0</v>
      </c>
      <c r="K525" s="19">
        <f t="shared" si="100"/>
        <v>0</v>
      </c>
    </row>
    <row r="526" spans="1:11" ht="15" customHeight="1" x14ac:dyDescent="0.3">
      <c r="A526" s="5"/>
      <c r="B526" s="35"/>
      <c r="C526" s="8" t="s">
        <v>106</v>
      </c>
      <c r="D526" s="14"/>
      <c r="E526" s="9"/>
      <c r="F526" s="9"/>
      <c r="G526" s="9"/>
      <c r="H526" s="9"/>
      <c r="I526" s="9"/>
      <c r="J526" s="9"/>
      <c r="K526" s="9"/>
    </row>
    <row r="527" spans="1:11" ht="15" customHeight="1" x14ac:dyDescent="0.3">
      <c r="A527" s="15">
        <v>481</v>
      </c>
      <c r="B527" s="16" t="s">
        <v>1084</v>
      </c>
      <c r="C527" s="17" t="s">
        <v>631</v>
      </c>
      <c r="D527" s="83" t="s">
        <v>1073</v>
      </c>
      <c r="E527" s="18">
        <v>2</v>
      </c>
      <c r="F527" s="19"/>
      <c r="G527" s="20">
        <v>0.23</v>
      </c>
      <c r="H527" s="19">
        <f t="shared" ref="H527:H532" si="101">F527*1.23</f>
        <v>0</v>
      </c>
      <c r="I527" s="19">
        <f t="shared" ref="I527:I532" si="102">E527*F527</f>
        <v>0</v>
      </c>
      <c r="J527" s="19">
        <f t="shared" ref="J527:J532" si="103">I527*0.23</f>
        <v>0</v>
      </c>
      <c r="K527" s="19">
        <f t="shared" ref="K527:K532" si="104">I527+J527</f>
        <v>0</v>
      </c>
    </row>
    <row r="528" spans="1:11" ht="39.6" customHeight="1" x14ac:dyDescent="0.3">
      <c r="A528" s="15">
        <v>482</v>
      </c>
      <c r="B528" s="16" t="s">
        <v>1085</v>
      </c>
      <c r="C528" s="17" t="s">
        <v>636</v>
      </c>
      <c r="D528" s="84"/>
      <c r="E528" s="18">
        <v>2</v>
      </c>
      <c r="F528" s="19"/>
      <c r="G528" s="20">
        <v>0.23</v>
      </c>
      <c r="H528" s="19">
        <f t="shared" si="101"/>
        <v>0</v>
      </c>
      <c r="I528" s="19">
        <f t="shared" si="102"/>
        <v>0</v>
      </c>
      <c r="J528" s="19">
        <f t="shared" si="103"/>
        <v>0</v>
      </c>
      <c r="K528" s="19">
        <f t="shared" si="104"/>
        <v>0</v>
      </c>
    </row>
    <row r="529" spans="1:11" ht="28.8" customHeight="1" x14ac:dyDescent="0.3">
      <c r="A529" s="15">
        <v>483</v>
      </c>
      <c r="B529" s="16" t="s">
        <v>1086</v>
      </c>
      <c r="C529" s="17" t="s">
        <v>634</v>
      </c>
      <c r="D529" s="84"/>
      <c r="E529" s="18">
        <v>2</v>
      </c>
      <c r="F529" s="19"/>
      <c r="G529" s="20">
        <v>0.23</v>
      </c>
      <c r="H529" s="19">
        <f t="shared" si="101"/>
        <v>0</v>
      </c>
      <c r="I529" s="19">
        <f t="shared" si="102"/>
        <v>0</v>
      </c>
      <c r="J529" s="19">
        <f t="shared" si="103"/>
        <v>0</v>
      </c>
      <c r="K529" s="19">
        <f t="shared" si="104"/>
        <v>0</v>
      </c>
    </row>
    <row r="530" spans="1:11" ht="15" customHeight="1" x14ac:dyDescent="0.3">
      <c r="A530" s="15">
        <v>484</v>
      </c>
      <c r="B530" s="16" t="s">
        <v>1087</v>
      </c>
      <c r="C530" s="22" t="s">
        <v>1088</v>
      </c>
      <c r="D530" s="88" t="s">
        <v>1083</v>
      </c>
      <c r="E530" s="18">
        <v>1</v>
      </c>
      <c r="F530" s="19"/>
      <c r="G530" s="20">
        <v>0.23</v>
      </c>
      <c r="H530" s="19">
        <f t="shared" si="101"/>
        <v>0</v>
      </c>
      <c r="I530" s="19">
        <f t="shared" si="102"/>
        <v>0</v>
      </c>
      <c r="J530" s="19">
        <f t="shared" si="103"/>
        <v>0</v>
      </c>
      <c r="K530" s="19">
        <f t="shared" si="104"/>
        <v>0</v>
      </c>
    </row>
    <row r="531" spans="1:11" ht="15" customHeight="1" x14ac:dyDescent="0.3">
      <c r="A531" s="15">
        <v>485</v>
      </c>
      <c r="B531" s="16" t="s">
        <v>1089</v>
      </c>
      <c r="C531" s="22" t="s">
        <v>1090</v>
      </c>
      <c r="D531" s="89"/>
      <c r="E531" s="18">
        <v>1</v>
      </c>
      <c r="F531" s="19"/>
      <c r="G531" s="20">
        <v>0.23</v>
      </c>
      <c r="H531" s="19">
        <f t="shared" si="101"/>
        <v>0</v>
      </c>
      <c r="I531" s="19">
        <f t="shared" si="102"/>
        <v>0</v>
      </c>
      <c r="J531" s="19">
        <f t="shared" si="103"/>
        <v>0</v>
      </c>
      <c r="K531" s="19">
        <f t="shared" si="104"/>
        <v>0</v>
      </c>
    </row>
    <row r="532" spans="1:11" ht="15" customHeight="1" x14ac:dyDescent="0.3">
      <c r="A532" s="15">
        <v>486</v>
      </c>
      <c r="B532" s="16" t="s">
        <v>1091</v>
      </c>
      <c r="C532" s="22" t="s">
        <v>1092</v>
      </c>
      <c r="D532" s="89"/>
      <c r="E532" s="18">
        <v>1</v>
      </c>
      <c r="F532" s="19"/>
      <c r="G532" s="20">
        <v>0.23</v>
      </c>
      <c r="H532" s="19">
        <f t="shared" si="101"/>
        <v>0</v>
      </c>
      <c r="I532" s="19">
        <f t="shared" si="102"/>
        <v>0</v>
      </c>
      <c r="J532" s="19">
        <f t="shared" si="103"/>
        <v>0</v>
      </c>
      <c r="K532" s="19">
        <f t="shared" si="104"/>
        <v>0</v>
      </c>
    </row>
    <row r="533" spans="1:11" ht="15" customHeight="1" x14ac:dyDescent="0.3">
      <c r="A533" s="5"/>
      <c r="B533" s="35"/>
      <c r="C533" s="7"/>
      <c r="D533" s="8" t="s">
        <v>1093</v>
      </c>
      <c r="E533" s="9"/>
      <c r="F533" s="9"/>
      <c r="G533" s="9"/>
      <c r="H533" s="9"/>
      <c r="I533" s="9"/>
      <c r="J533" s="9"/>
      <c r="K533" s="9"/>
    </row>
    <row r="534" spans="1:11" ht="15" customHeight="1" x14ac:dyDescent="0.3">
      <c r="A534" s="5"/>
      <c r="B534" s="35"/>
      <c r="C534" s="8" t="s">
        <v>12</v>
      </c>
      <c r="D534" s="14"/>
      <c r="E534" s="9"/>
      <c r="F534" s="9"/>
      <c r="G534" s="9"/>
      <c r="H534" s="9"/>
      <c r="I534" s="9"/>
      <c r="J534" s="9"/>
      <c r="K534" s="9"/>
    </row>
    <row r="535" spans="1:11" ht="21" customHeight="1" x14ac:dyDescent="0.3">
      <c r="A535" s="34">
        <v>487</v>
      </c>
      <c r="B535" s="16" t="s">
        <v>1094</v>
      </c>
      <c r="C535" s="22" t="s">
        <v>710</v>
      </c>
      <c r="D535" s="22" t="s">
        <v>1095</v>
      </c>
      <c r="E535" s="18">
        <v>2</v>
      </c>
      <c r="F535" s="19"/>
      <c r="G535" s="20">
        <v>0.23</v>
      </c>
      <c r="H535" s="19">
        <f t="shared" ref="H535:H545" si="105">F535*1.23</f>
        <v>0</v>
      </c>
      <c r="I535" s="19">
        <f t="shared" ref="I535:I545" si="106">E535*F535</f>
        <v>0</v>
      </c>
      <c r="J535" s="19">
        <f t="shared" ref="J535:J545" si="107">I535*0.23</f>
        <v>0</v>
      </c>
      <c r="K535" s="19">
        <f t="shared" ref="K535:K545" si="108">I535+J535</f>
        <v>0</v>
      </c>
    </row>
    <row r="536" spans="1:11" ht="15" customHeight="1" x14ac:dyDescent="0.3">
      <c r="A536" s="15">
        <v>488</v>
      </c>
      <c r="B536" s="16" t="s">
        <v>1096</v>
      </c>
      <c r="C536" s="17" t="s">
        <v>1097</v>
      </c>
      <c r="D536" s="17" t="s">
        <v>1098</v>
      </c>
      <c r="E536" s="15">
        <v>3</v>
      </c>
      <c r="F536" s="19"/>
      <c r="G536" s="20">
        <v>0.23</v>
      </c>
      <c r="H536" s="19">
        <f t="shared" si="105"/>
        <v>0</v>
      </c>
      <c r="I536" s="19">
        <f t="shared" si="106"/>
        <v>0</v>
      </c>
      <c r="J536" s="19">
        <f t="shared" si="107"/>
        <v>0</v>
      </c>
      <c r="K536" s="19">
        <f t="shared" si="108"/>
        <v>0</v>
      </c>
    </row>
    <row r="537" spans="1:11" ht="15" customHeight="1" x14ac:dyDescent="0.3">
      <c r="A537" s="15">
        <v>489</v>
      </c>
      <c r="B537" s="16" t="s">
        <v>1099</v>
      </c>
      <c r="C537" s="17" t="s">
        <v>1100</v>
      </c>
      <c r="D537" s="17" t="s">
        <v>1101</v>
      </c>
      <c r="E537" s="15">
        <v>3</v>
      </c>
      <c r="F537" s="19"/>
      <c r="G537" s="20">
        <v>0.23</v>
      </c>
      <c r="H537" s="19">
        <f t="shared" si="105"/>
        <v>0</v>
      </c>
      <c r="I537" s="19">
        <f t="shared" si="106"/>
        <v>0</v>
      </c>
      <c r="J537" s="19">
        <f t="shared" si="107"/>
        <v>0</v>
      </c>
      <c r="K537" s="19">
        <f t="shared" si="108"/>
        <v>0</v>
      </c>
    </row>
    <row r="538" spans="1:11" ht="15" customHeight="1" x14ac:dyDescent="0.3">
      <c r="A538" s="15">
        <v>490</v>
      </c>
      <c r="B538" s="46" t="s">
        <v>1102</v>
      </c>
      <c r="C538" s="17" t="s">
        <v>1103</v>
      </c>
      <c r="D538" s="17" t="s">
        <v>1104</v>
      </c>
      <c r="E538" s="15">
        <v>2</v>
      </c>
      <c r="F538" s="19"/>
      <c r="G538" s="20">
        <v>0.23</v>
      </c>
      <c r="H538" s="19">
        <f t="shared" si="105"/>
        <v>0</v>
      </c>
      <c r="I538" s="19">
        <f t="shared" si="106"/>
        <v>0</v>
      </c>
      <c r="J538" s="19">
        <f t="shared" si="107"/>
        <v>0</v>
      </c>
      <c r="K538" s="19">
        <f t="shared" si="108"/>
        <v>0</v>
      </c>
    </row>
    <row r="539" spans="1:11" ht="15" customHeight="1" x14ac:dyDescent="0.3">
      <c r="A539" s="15">
        <v>491</v>
      </c>
      <c r="B539" s="46" t="s">
        <v>1105</v>
      </c>
      <c r="C539" s="17" t="s">
        <v>1106</v>
      </c>
      <c r="D539" s="17" t="s">
        <v>1107</v>
      </c>
      <c r="E539" s="15">
        <v>1</v>
      </c>
      <c r="F539" s="19"/>
      <c r="G539" s="20">
        <v>0.23</v>
      </c>
      <c r="H539" s="19">
        <f t="shared" si="105"/>
        <v>0</v>
      </c>
      <c r="I539" s="19">
        <f t="shared" si="106"/>
        <v>0</v>
      </c>
      <c r="J539" s="19">
        <f t="shared" si="107"/>
        <v>0</v>
      </c>
      <c r="K539" s="19">
        <f t="shared" si="108"/>
        <v>0</v>
      </c>
    </row>
    <row r="540" spans="1:11" ht="15" customHeight="1" x14ac:dyDescent="0.3">
      <c r="A540" s="15">
        <v>492</v>
      </c>
      <c r="B540" s="16" t="s">
        <v>1108</v>
      </c>
      <c r="C540" s="17" t="s">
        <v>1109</v>
      </c>
      <c r="D540" s="17" t="s">
        <v>1110</v>
      </c>
      <c r="E540" s="15">
        <v>2</v>
      </c>
      <c r="F540" s="19"/>
      <c r="G540" s="20">
        <v>0.23</v>
      </c>
      <c r="H540" s="19">
        <f t="shared" si="105"/>
        <v>0</v>
      </c>
      <c r="I540" s="19">
        <f t="shared" si="106"/>
        <v>0</v>
      </c>
      <c r="J540" s="19">
        <f t="shared" si="107"/>
        <v>0</v>
      </c>
      <c r="K540" s="19">
        <f t="shared" si="108"/>
        <v>0</v>
      </c>
    </row>
    <row r="541" spans="1:11" ht="15" customHeight="1" x14ac:dyDescent="0.3">
      <c r="A541" s="15">
        <v>493</v>
      </c>
      <c r="B541" s="16" t="s">
        <v>1111</v>
      </c>
      <c r="C541" s="17" t="s">
        <v>1112</v>
      </c>
      <c r="D541" s="17" t="s">
        <v>1113</v>
      </c>
      <c r="E541" s="41">
        <v>1</v>
      </c>
      <c r="F541" s="19"/>
      <c r="G541" s="20">
        <v>0.23</v>
      </c>
      <c r="H541" s="19">
        <f t="shared" si="105"/>
        <v>0</v>
      </c>
      <c r="I541" s="19">
        <f t="shared" si="106"/>
        <v>0</v>
      </c>
      <c r="J541" s="19">
        <f t="shared" si="107"/>
        <v>0</v>
      </c>
      <c r="K541" s="19">
        <f t="shared" si="108"/>
        <v>0</v>
      </c>
    </row>
    <row r="542" spans="1:11" ht="15" customHeight="1" x14ac:dyDescent="0.3">
      <c r="A542" s="15">
        <v>494</v>
      </c>
      <c r="B542" s="16" t="s">
        <v>1114</v>
      </c>
      <c r="C542" s="17" t="s">
        <v>1115</v>
      </c>
      <c r="D542" s="17" t="s">
        <v>1116</v>
      </c>
      <c r="E542" s="15">
        <v>1</v>
      </c>
      <c r="F542" s="19"/>
      <c r="G542" s="20">
        <v>0.23</v>
      </c>
      <c r="H542" s="19">
        <f t="shared" si="105"/>
        <v>0</v>
      </c>
      <c r="I542" s="19">
        <f t="shared" si="106"/>
        <v>0</v>
      </c>
      <c r="J542" s="19">
        <f t="shared" si="107"/>
        <v>0</v>
      </c>
      <c r="K542" s="19">
        <f t="shared" si="108"/>
        <v>0</v>
      </c>
    </row>
    <row r="543" spans="1:11" ht="15" customHeight="1" x14ac:dyDescent="0.3">
      <c r="A543" s="15">
        <v>495</v>
      </c>
      <c r="B543" s="16" t="s">
        <v>1117</v>
      </c>
      <c r="C543" s="17" t="s">
        <v>1118</v>
      </c>
      <c r="D543" s="17" t="s">
        <v>1119</v>
      </c>
      <c r="E543" s="15">
        <v>1</v>
      </c>
      <c r="F543" s="19"/>
      <c r="G543" s="20">
        <v>0.23</v>
      </c>
      <c r="H543" s="19">
        <f t="shared" si="105"/>
        <v>0</v>
      </c>
      <c r="I543" s="19">
        <f t="shared" si="106"/>
        <v>0</v>
      </c>
      <c r="J543" s="19">
        <f t="shared" si="107"/>
        <v>0</v>
      </c>
      <c r="K543" s="19">
        <f t="shared" si="108"/>
        <v>0</v>
      </c>
    </row>
    <row r="544" spans="1:11" ht="15" customHeight="1" x14ac:dyDescent="0.3">
      <c r="A544" s="15">
        <v>496</v>
      </c>
      <c r="B544" s="25" t="s">
        <v>1120</v>
      </c>
      <c r="C544" s="17" t="s">
        <v>1121</v>
      </c>
      <c r="D544" s="17" t="s">
        <v>1122</v>
      </c>
      <c r="E544" s="15">
        <v>2</v>
      </c>
      <c r="F544" s="19"/>
      <c r="G544" s="20">
        <v>0.23</v>
      </c>
      <c r="H544" s="19">
        <f t="shared" si="105"/>
        <v>0</v>
      </c>
      <c r="I544" s="19">
        <f t="shared" si="106"/>
        <v>0</v>
      </c>
      <c r="J544" s="19">
        <f t="shared" si="107"/>
        <v>0</v>
      </c>
      <c r="K544" s="19">
        <f t="shared" si="108"/>
        <v>0</v>
      </c>
    </row>
    <row r="545" spans="1:11" ht="15" customHeight="1" x14ac:dyDescent="0.3">
      <c r="A545" s="15">
        <v>497</v>
      </c>
      <c r="B545" s="46" t="s">
        <v>1123</v>
      </c>
      <c r="C545" s="17" t="s">
        <v>1124</v>
      </c>
      <c r="D545" s="17" t="s">
        <v>1125</v>
      </c>
      <c r="E545" s="15">
        <v>2</v>
      </c>
      <c r="F545" s="19"/>
      <c r="G545" s="20">
        <v>0.23</v>
      </c>
      <c r="H545" s="19">
        <f t="shared" si="105"/>
        <v>0</v>
      </c>
      <c r="I545" s="19">
        <f t="shared" si="106"/>
        <v>0</v>
      </c>
      <c r="J545" s="19">
        <f t="shared" si="107"/>
        <v>0</v>
      </c>
      <c r="K545" s="19">
        <f t="shared" si="108"/>
        <v>0</v>
      </c>
    </row>
    <row r="546" spans="1:11" ht="15" customHeight="1" x14ac:dyDescent="0.3">
      <c r="A546" s="5"/>
      <c r="B546" s="5"/>
      <c r="C546" s="8" t="s">
        <v>106</v>
      </c>
      <c r="D546" s="14"/>
      <c r="E546" s="9"/>
      <c r="F546" s="9"/>
      <c r="G546" s="9"/>
      <c r="H546" s="9"/>
      <c r="I546" s="9"/>
      <c r="J546" s="9"/>
      <c r="K546" s="9"/>
    </row>
    <row r="547" spans="1:11" ht="19.8" customHeight="1" x14ac:dyDescent="0.3">
      <c r="A547" s="15">
        <v>498</v>
      </c>
      <c r="B547" s="16" t="s">
        <v>1126</v>
      </c>
      <c r="C547" s="22" t="s">
        <v>1127</v>
      </c>
      <c r="D547" s="88" t="s">
        <v>1095</v>
      </c>
      <c r="E547" s="18">
        <v>1</v>
      </c>
      <c r="F547" s="19"/>
      <c r="G547" s="20">
        <v>0.23</v>
      </c>
      <c r="H547" s="19">
        <f t="shared" ref="H547:H558" si="109">F547*1.23</f>
        <v>0</v>
      </c>
      <c r="I547" s="19">
        <f t="shared" ref="I547:I558" si="110">E547*F547</f>
        <v>0</v>
      </c>
      <c r="J547" s="19">
        <f t="shared" ref="J547:J558" si="111">I547*0.23</f>
        <v>0</v>
      </c>
      <c r="K547" s="19">
        <f t="shared" ref="K547:K558" si="112">I547+J547</f>
        <v>0</v>
      </c>
    </row>
    <row r="548" spans="1:11" ht="15" customHeight="1" x14ac:dyDescent="0.3">
      <c r="A548" s="15">
        <v>499</v>
      </c>
      <c r="B548" s="16" t="s">
        <v>1128</v>
      </c>
      <c r="C548" s="22" t="s">
        <v>1129</v>
      </c>
      <c r="D548" s="89"/>
      <c r="E548" s="18">
        <v>1</v>
      </c>
      <c r="F548" s="19"/>
      <c r="G548" s="20">
        <v>0.23</v>
      </c>
      <c r="H548" s="19">
        <f t="shared" si="109"/>
        <v>0</v>
      </c>
      <c r="I548" s="19">
        <f t="shared" si="110"/>
        <v>0</v>
      </c>
      <c r="J548" s="19">
        <f t="shared" si="111"/>
        <v>0</v>
      </c>
      <c r="K548" s="19">
        <f t="shared" si="112"/>
        <v>0</v>
      </c>
    </row>
    <row r="549" spans="1:11" ht="15" customHeight="1" x14ac:dyDescent="0.3">
      <c r="A549" s="15">
        <v>500</v>
      </c>
      <c r="B549" s="16" t="s">
        <v>1130</v>
      </c>
      <c r="C549" s="22" t="s">
        <v>1131</v>
      </c>
      <c r="D549" s="89"/>
      <c r="E549" s="18">
        <v>1</v>
      </c>
      <c r="F549" s="19"/>
      <c r="G549" s="20">
        <v>0.23</v>
      </c>
      <c r="H549" s="19">
        <f t="shared" si="109"/>
        <v>0</v>
      </c>
      <c r="I549" s="19">
        <f t="shared" si="110"/>
        <v>0</v>
      </c>
      <c r="J549" s="19">
        <f t="shared" si="111"/>
        <v>0</v>
      </c>
      <c r="K549" s="19">
        <f t="shared" si="112"/>
        <v>0</v>
      </c>
    </row>
    <row r="550" spans="1:11" ht="15" customHeight="1" x14ac:dyDescent="0.3">
      <c r="A550" s="15">
        <v>501</v>
      </c>
      <c r="B550" s="46" t="s">
        <v>1132</v>
      </c>
      <c r="C550" s="17" t="s">
        <v>1133</v>
      </c>
      <c r="D550" s="83" t="s">
        <v>1134</v>
      </c>
      <c r="E550" s="15">
        <v>2</v>
      </c>
      <c r="F550" s="19"/>
      <c r="G550" s="20">
        <v>0.23</v>
      </c>
      <c r="H550" s="19">
        <f t="shared" si="109"/>
        <v>0</v>
      </c>
      <c r="I550" s="19">
        <f t="shared" si="110"/>
        <v>0</v>
      </c>
      <c r="J550" s="19">
        <f t="shared" si="111"/>
        <v>0</v>
      </c>
      <c r="K550" s="19">
        <f t="shared" si="112"/>
        <v>0</v>
      </c>
    </row>
    <row r="551" spans="1:11" ht="15" customHeight="1" x14ac:dyDescent="0.3">
      <c r="A551" s="15">
        <v>502</v>
      </c>
      <c r="B551" s="46" t="s">
        <v>1135</v>
      </c>
      <c r="C551" s="17" t="s">
        <v>1136</v>
      </c>
      <c r="D551" s="84"/>
      <c r="E551" s="15">
        <v>2</v>
      </c>
      <c r="F551" s="19"/>
      <c r="G551" s="20">
        <v>0.23</v>
      </c>
      <c r="H551" s="19">
        <f t="shared" si="109"/>
        <v>0</v>
      </c>
      <c r="I551" s="19">
        <f t="shared" si="110"/>
        <v>0</v>
      </c>
      <c r="J551" s="19">
        <f t="shared" si="111"/>
        <v>0</v>
      </c>
      <c r="K551" s="19">
        <f t="shared" si="112"/>
        <v>0</v>
      </c>
    </row>
    <row r="552" spans="1:11" ht="15" customHeight="1" x14ac:dyDescent="0.3">
      <c r="A552" s="15">
        <v>503</v>
      </c>
      <c r="B552" s="46" t="s">
        <v>1137</v>
      </c>
      <c r="C552" s="17" t="s">
        <v>1138</v>
      </c>
      <c r="D552" s="84"/>
      <c r="E552" s="15">
        <v>2</v>
      </c>
      <c r="F552" s="19"/>
      <c r="G552" s="20">
        <v>0.23</v>
      </c>
      <c r="H552" s="19">
        <f t="shared" si="109"/>
        <v>0</v>
      </c>
      <c r="I552" s="19">
        <f t="shared" si="110"/>
        <v>0</v>
      </c>
      <c r="J552" s="19">
        <f t="shared" si="111"/>
        <v>0</v>
      </c>
      <c r="K552" s="19">
        <f t="shared" si="112"/>
        <v>0</v>
      </c>
    </row>
    <row r="553" spans="1:11" ht="15" customHeight="1" x14ac:dyDescent="0.3">
      <c r="A553" s="15">
        <v>504</v>
      </c>
      <c r="B553" s="46" t="s">
        <v>1139</v>
      </c>
      <c r="C553" s="17" t="s">
        <v>1140</v>
      </c>
      <c r="D553" s="83" t="s">
        <v>1141</v>
      </c>
      <c r="E553" s="15">
        <v>1</v>
      </c>
      <c r="F553" s="19"/>
      <c r="G553" s="20">
        <v>0.23</v>
      </c>
      <c r="H553" s="19">
        <f t="shared" si="109"/>
        <v>0</v>
      </c>
      <c r="I553" s="19">
        <f t="shared" si="110"/>
        <v>0</v>
      </c>
      <c r="J553" s="19">
        <f t="shared" si="111"/>
        <v>0</v>
      </c>
      <c r="K553" s="19">
        <f t="shared" si="112"/>
        <v>0</v>
      </c>
    </row>
    <row r="554" spans="1:11" ht="15" customHeight="1" x14ac:dyDescent="0.3">
      <c r="A554" s="15">
        <v>505</v>
      </c>
      <c r="B554" s="46" t="s">
        <v>1142</v>
      </c>
      <c r="C554" s="23" t="s">
        <v>1143</v>
      </c>
      <c r="D554" s="84"/>
      <c r="E554" s="15">
        <v>1</v>
      </c>
      <c r="F554" s="19"/>
      <c r="G554" s="20">
        <v>0.23</v>
      </c>
      <c r="H554" s="19">
        <f t="shared" si="109"/>
        <v>0</v>
      </c>
      <c r="I554" s="19">
        <f t="shared" si="110"/>
        <v>0</v>
      </c>
      <c r="J554" s="19">
        <f t="shared" si="111"/>
        <v>0</v>
      </c>
      <c r="K554" s="19">
        <f t="shared" si="112"/>
        <v>0</v>
      </c>
    </row>
    <row r="555" spans="1:11" ht="15" customHeight="1" x14ac:dyDescent="0.3">
      <c r="A555" s="15">
        <v>506</v>
      </c>
      <c r="B555" s="46" t="s">
        <v>1144</v>
      </c>
      <c r="C555" s="17" t="s">
        <v>1145</v>
      </c>
      <c r="D555" s="84"/>
      <c r="E555" s="15">
        <v>1</v>
      </c>
      <c r="F555" s="19"/>
      <c r="G555" s="20">
        <v>0.23</v>
      </c>
      <c r="H555" s="19">
        <f t="shared" si="109"/>
        <v>0</v>
      </c>
      <c r="I555" s="19">
        <f t="shared" si="110"/>
        <v>0</v>
      </c>
      <c r="J555" s="19">
        <f t="shared" si="111"/>
        <v>0</v>
      </c>
      <c r="K555" s="19">
        <f t="shared" si="112"/>
        <v>0</v>
      </c>
    </row>
    <row r="556" spans="1:11" ht="15" customHeight="1" x14ac:dyDescent="0.3">
      <c r="A556" s="15">
        <v>507</v>
      </c>
      <c r="B556" s="16" t="s">
        <v>1146</v>
      </c>
      <c r="C556" s="17" t="s">
        <v>1147</v>
      </c>
      <c r="D556" s="83" t="s">
        <v>1116</v>
      </c>
      <c r="E556" s="15">
        <v>1</v>
      </c>
      <c r="F556" s="19"/>
      <c r="G556" s="20">
        <v>0.23</v>
      </c>
      <c r="H556" s="19">
        <f t="shared" si="109"/>
        <v>0</v>
      </c>
      <c r="I556" s="19">
        <f t="shared" si="110"/>
        <v>0</v>
      </c>
      <c r="J556" s="19">
        <f t="shared" si="111"/>
        <v>0</v>
      </c>
      <c r="K556" s="19">
        <f t="shared" si="112"/>
        <v>0</v>
      </c>
    </row>
    <row r="557" spans="1:11" ht="15" customHeight="1" x14ac:dyDescent="0.3">
      <c r="A557" s="15">
        <v>508</v>
      </c>
      <c r="B557" s="16" t="s">
        <v>1148</v>
      </c>
      <c r="C557" s="17" t="s">
        <v>1149</v>
      </c>
      <c r="D557" s="84"/>
      <c r="E557" s="15">
        <v>1</v>
      </c>
      <c r="F557" s="19"/>
      <c r="G557" s="20">
        <v>0.23</v>
      </c>
      <c r="H557" s="19">
        <f t="shared" si="109"/>
        <v>0</v>
      </c>
      <c r="I557" s="19">
        <f t="shared" si="110"/>
        <v>0</v>
      </c>
      <c r="J557" s="19">
        <f t="shared" si="111"/>
        <v>0</v>
      </c>
      <c r="K557" s="19">
        <f t="shared" si="112"/>
        <v>0</v>
      </c>
    </row>
    <row r="558" spans="1:11" ht="15" customHeight="1" x14ac:dyDescent="0.3">
      <c r="A558" s="15">
        <v>509</v>
      </c>
      <c r="B558" s="16" t="s">
        <v>1150</v>
      </c>
      <c r="C558" s="17" t="s">
        <v>1151</v>
      </c>
      <c r="D558" s="84"/>
      <c r="E558" s="15">
        <v>1</v>
      </c>
      <c r="F558" s="19"/>
      <c r="G558" s="20">
        <v>0.23</v>
      </c>
      <c r="H558" s="19">
        <f t="shared" si="109"/>
        <v>0</v>
      </c>
      <c r="I558" s="19">
        <f t="shared" si="110"/>
        <v>0</v>
      </c>
      <c r="J558" s="19">
        <f t="shared" si="111"/>
        <v>0</v>
      </c>
      <c r="K558" s="19">
        <f t="shared" si="112"/>
        <v>0</v>
      </c>
    </row>
    <row r="559" spans="1:11" ht="15" customHeight="1" x14ac:dyDescent="0.3">
      <c r="A559" s="47"/>
      <c r="B559" s="35"/>
      <c r="C559" s="48"/>
      <c r="D559" s="8" t="s">
        <v>1152</v>
      </c>
      <c r="E559" s="9"/>
      <c r="F559" s="9"/>
      <c r="G559" s="9"/>
      <c r="H559" s="9"/>
      <c r="I559" s="9"/>
      <c r="J559" s="9"/>
      <c r="K559" s="9"/>
    </row>
    <row r="560" spans="1:11" ht="15" customHeight="1" x14ac:dyDescent="0.3">
      <c r="A560" s="15">
        <v>510</v>
      </c>
      <c r="B560" s="16" t="s">
        <v>1153</v>
      </c>
      <c r="C560" s="17" t="s">
        <v>1154</v>
      </c>
      <c r="D560" s="17" t="s">
        <v>1155</v>
      </c>
      <c r="E560" s="18">
        <v>2</v>
      </c>
      <c r="F560" s="19"/>
      <c r="G560" s="20">
        <v>0.23</v>
      </c>
      <c r="H560" s="19">
        <f t="shared" ref="H560:H565" si="113">F560*1.23</f>
        <v>0</v>
      </c>
      <c r="I560" s="19">
        <f t="shared" ref="I560:I565" si="114">E560*F560</f>
        <v>0</v>
      </c>
      <c r="J560" s="19">
        <f t="shared" ref="J560:J565" si="115">I560*0.23</f>
        <v>0</v>
      </c>
      <c r="K560" s="19">
        <f t="shared" ref="K560:K565" si="116">I560+J560</f>
        <v>0</v>
      </c>
    </row>
    <row r="561" spans="1:11" ht="28.8" customHeight="1" x14ac:dyDescent="0.3">
      <c r="A561" s="15">
        <v>511</v>
      </c>
      <c r="B561" s="16" t="s">
        <v>1156</v>
      </c>
      <c r="C561" s="17" t="s">
        <v>1157</v>
      </c>
      <c r="D561" s="17" t="s">
        <v>1158</v>
      </c>
      <c r="E561" s="15">
        <v>2</v>
      </c>
      <c r="F561" s="19"/>
      <c r="G561" s="20">
        <v>0.23</v>
      </c>
      <c r="H561" s="19">
        <f t="shared" si="113"/>
        <v>0</v>
      </c>
      <c r="I561" s="19">
        <f t="shared" si="114"/>
        <v>0</v>
      </c>
      <c r="J561" s="19">
        <f t="shared" si="115"/>
        <v>0</v>
      </c>
      <c r="K561" s="19">
        <f t="shared" si="116"/>
        <v>0</v>
      </c>
    </row>
    <row r="562" spans="1:11" ht="15" customHeight="1" x14ac:dyDescent="0.3">
      <c r="A562" s="15">
        <v>512</v>
      </c>
      <c r="B562" s="27" t="s">
        <v>1159</v>
      </c>
      <c r="C562" s="17" t="s">
        <v>1160</v>
      </c>
      <c r="D562" s="17" t="s">
        <v>1161</v>
      </c>
      <c r="E562" s="15">
        <v>1</v>
      </c>
      <c r="F562" s="19"/>
      <c r="G562" s="20">
        <v>0.23</v>
      </c>
      <c r="H562" s="19">
        <f t="shared" si="113"/>
        <v>0</v>
      </c>
      <c r="I562" s="19">
        <f t="shared" si="114"/>
        <v>0</v>
      </c>
      <c r="J562" s="19">
        <f t="shared" si="115"/>
        <v>0</v>
      </c>
      <c r="K562" s="19">
        <f t="shared" si="116"/>
        <v>0</v>
      </c>
    </row>
    <row r="563" spans="1:11" ht="28.8" customHeight="1" x14ac:dyDescent="0.3">
      <c r="A563" s="15">
        <v>513</v>
      </c>
      <c r="B563" s="27" t="s">
        <v>1162</v>
      </c>
      <c r="C563" s="17" t="s">
        <v>1157</v>
      </c>
      <c r="D563" s="17" t="s">
        <v>1163</v>
      </c>
      <c r="E563" s="15">
        <v>2</v>
      </c>
      <c r="F563" s="19"/>
      <c r="G563" s="20">
        <v>0.23</v>
      </c>
      <c r="H563" s="19">
        <f t="shared" si="113"/>
        <v>0</v>
      </c>
      <c r="I563" s="19">
        <f t="shared" si="114"/>
        <v>0</v>
      </c>
      <c r="J563" s="19">
        <f t="shared" si="115"/>
        <v>0</v>
      </c>
      <c r="K563" s="19">
        <f t="shared" si="116"/>
        <v>0</v>
      </c>
    </row>
    <row r="564" spans="1:11" ht="15" customHeight="1" x14ac:dyDescent="0.3">
      <c r="A564" s="15">
        <v>514</v>
      </c>
      <c r="B564" s="27" t="s">
        <v>1164</v>
      </c>
      <c r="C564" s="23" t="s">
        <v>1165</v>
      </c>
      <c r="D564" s="17" t="s">
        <v>1166</v>
      </c>
      <c r="E564" s="15">
        <v>1</v>
      </c>
      <c r="F564" s="19"/>
      <c r="G564" s="20">
        <v>0.23</v>
      </c>
      <c r="H564" s="19">
        <f t="shared" si="113"/>
        <v>0</v>
      </c>
      <c r="I564" s="19">
        <f t="shared" si="114"/>
        <v>0</v>
      </c>
      <c r="J564" s="19">
        <f t="shared" si="115"/>
        <v>0</v>
      </c>
      <c r="K564" s="19">
        <f t="shared" si="116"/>
        <v>0</v>
      </c>
    </row>
    <row r="565" spans="1:11" ht="15" customHeight="1" x14ac:dyDescent="0.3">
      <c r="A565" s="15">
        <v>515</v>
      </c>
      <c r="B565" s="49" t="s">
        <v>1167</v>
      </c>
      <c r="C565" s="23" t="s">
        <v>1165</v>
      </c>
      <c r="D565" s="17" t="s">
        <v>1168</v>
      </c>
      <c r="E565" s="15">
        <v>3</v>
      </c>
      <c r="F565" s="19"/>
      <c r="G565" s="20">
        <v>0.23</v>
      </c>
      <c r="H565" s="19">
        <f t="shared" si="113"/>
        <v>0</v>
      </c>
      <c r="I565" s="19">
        <f t="shared" si="114"/>
        <v>0</v>
      </c>
      <c r="J565" s="19">
        <f t="shared" si="115"/>
        <v>0</v>
      </c>
      <c r="K565" s="19">
        <f t="shared" si="116"/>
        <v>0</v>
      </c>
    </row>
    <row r="566" spans="1:11" ht="15" customHeight="1" x14ac:dyDescent="0.3">
      <c r="A566" s="5"/>
      <c r="B566" s="5"/>
      <c r="C566" s="48"/>
      <c r="D566" s="8" t="s">
        <v>1169</v>
      </c>
      <c r="E566" s="9"/>
      <c r="F566" s="9"/>
      <c r="G566" s="9"/>
      <c r="H566" s="9"/>
      <c r="I566" s="9"/>
      <c r="J566" s="9"/>
      <c r="K566" s="9"/>
    </row>
    <row r="567" spans="1:11" ht="15" customHeight="1" x14ac:dyDescent="0.3">
      <c r="A567" s="34">
        <v>516</v>
      </c>
      <c r="B567" s="16" t="s">
        <v>1170</v>
      </c>
      <c r="C567" s="17" t="s">
        <v>1171</v>
      </c>
      <c r="D567" s="17" t="s">
        <v>1172</v>
      </c>
      <c r="E567" s="18">
        <v>3</v>
      </c>
      <c r="F567" s="19"/>
      <c r="G567" s="20">
        <v>0.23</v>
      </c>
      <c r="H567" s="19">
        <f>F567*1.23</f>
        <v>0</v>
      </c>
      <c r="I567" s="19">
        <f>E567*F567</f>
        <v>0</v>
      </c>
      <c r="J567" s="19">
        <f>I567*0.23</f>
        <v>0</v>
      </c>
      <c r="K567" s="19">
        <f>I567+J567</f>
        <v>0</v>
      </c>
    </row>
    <row r="568" spans="1:11" ht="15" customHeight="1" x14ac:dyDescent="0.3">
      <c r="A568" s="34">
        <v>517</v>
      </c>
      <c r="B568" s="16" t="s">
        <v>1173</v>
      </c>
      <c r="C568" s="17" t="s">
        <v>1174</v>
      </c>
      <c r="D568" s="17" t="s">
        <v>1175</v>
      </c>
      <c r="E568" s="18">
        <v>3</v>
      </c>
      <c r="F568" s="19"/>
      <c r="G568" s="20">
        <v>0.23</v>
      </c>
      <c r="H568" s="19">
        <f>F568*1.23</f>
        <v>0</v>
      </c>
      <c r="I568" s="19">
        <f>E568*F568</f>
        <v>0</v>
      </c>
      <c r="J568" s="19">
        <f>I568*0.23</f>
        <v>0</v>
      </c>
      <c r="K568" s="19">
        <f>I568+J568</f>
        <v>0</v>
      </c>
    </row>
    <row r="569" spans="1:11" ht="15" customHeight="1" x14ac:dyDescent="0.3">
      <c r="A569" s="34">
        <v>518</v>
      </c>
      <c r="B569" s="16" t="s">
        <v>1176</v>
      </c>
      <c r="C569" s="17" t="s">
        <v>1174</v>
      </c>
      <c r="D569" s="23" t="s">
        <v>1177</v>
      </c>
      <c r="E569" s="18">
        <v>3</v>
      </c>
      <c r="F569" s="19"/>
      <c r="G569" s="20">
        <v>0.23</v>
      </c>
      <c r="H569" s="19">
        <f>F569*1.23</f>
        <v>0</v>
      </c>
      <c r="I569" s="19">
        <f>E569*F569</f>
        <v>0</v>
      </c>
      <c r="J569" s="19">
        <f>I569*0.23</f>
        <v>0</v>
      </c>
      <c r="K569" s="19">
        <f>I569+J569</f>
        <v>0</v>
      </c>
    </row>
    <row r="570" spans="1:11" ht="15" customHeight="1" x14ac:dyDescent="0.3">
      <c r="A570" s="34">
        <v>519</v>
      </c>
      <c r="B570" s="16" t="s">
        <v>1178</v>
      </c>
      <c r="C570" s="17" t="s">
        <v>1174</v>
      </c>
      <c r="D570" s="23" t="s">
        <v>1179</v>
      </c>
      <c r="E570" s="18">
        <v>2</v>
      </c>
      <c r="F570" s="19"/>
      <c r="G570" s="20">
        <v>0.23</v>
      </c>
      <c r="H570" s="19">
        <f>F570*1.23</f>
        <v>0</v>
      </c>
      <c r="I570" s="19">
        <f>E570*F570</f>
        <v>0</v>
      </c>
      <c r="J570" s="19">
        <f>I570*0.23</f>
        <v>0</v>
      </c>
      <c r="K570" s="19">
        <f>I570+J570</f>
        <v>0</v>
      </c>
    </row>
    <row r="571" spans="1:11" ht="15" customHeight="1" x14ac:dyDescent="0.3">
      <c r="A571" s="34">
        <v>520</v>
      </c>
      <c r="B571" s="16" t="s">
        <v>1180</v>
      </c>
      <c r="C571" s="23" t="s">
        <v>1181</v>
      </c>
      <c r="D571" s="17" t="s">
        <v>1182</v>
      </c>
      <c r="E571" s="15">
        <v>2</v>
      </c>
      <c r="F571" s="19"/>
      <c r="G571" s="20">
        <v>0.23</v>
      </c>
      <c r="H571" s="19">
        <f>F571*1.23</f>
        <v>0</v>
      </c>
      <c r="I571" s="19">
        <f>E571*F571</f>
        <v>0</v>
      </c>
      <c r="J571" s="19">
        <f>I571*0.23</f>
        <v>0</v>
      </c>
      <c r="K571" s="19">
        <f>I571+J571</f>
        <v>0</v>
      </c>
    </row>
    <row r="572" spans="1:11" ht="15" customHeight="1" x14ac:dyDescent="0.3">
      <c r="A572" s="50"/>
      <c r="B572" s="51"/>
      <c r="C572" s="48"/>
      <c r="D572" s="8" t="s">
        <v>1183</v>
      </c>
      <c r="E572" s="52"/>
      <c r="F572" s="9"/>
      <c r="G572" s="9"/>
      <c r="H572" s="9"/>
      <c r="I572" s="9"/>
      <c r="J572" s="9"/>
      <c r="K572" s="9"/>
    </row>
    <row r="573" spans="1:11" ht="15" customHeight="1" x14ac:dyDescent="0.3">
      <c r="A573" s="15">
        <v>521</v>
      </c>
      <c r="B573" s="27" t="s">
        <v>1184</v>
      </c>
      <c r="C573" s="17" t="s">
        <v>1181</v>
      </c>
      <c r="D573" s="17" t="s">
        <v>1185</v>
      </c>
      <c r="E573" s="15">
        <v>1</v>
      </c>
      <c r="F573" s="19"/>
      <c r="G573" s="20">
        <v>0.23</v>
      </c>
      <c r="H573" s="19">
        <f t="shared" ref="H573:H578" si="117">F573*1.23</f>
        <v>0</v>
      </c>
      <c r="I573" s="19">
        <f t="shared" ref="I573:I578" si="118">E573*F573</f>
        <v>0</v>
      </c>
      <c r="J573" s="19">
        <f t="shared" ref="J573:J578" si="119">I573*0.23</f>
        <v>0</v>
      </c>
      <c r="K573" s="19">
        <f t="shared" ref="K573:K578" si="120">I573+J573</f>
        <v>0</v>
      </c>
    </row>
    <row r="574" spans="1:11" ht="15" customHeight="1" x14ac:dyDescent="0.3">
      <c r="A574" s="15">
        <v>522</v>
      </c>
      <c r="B574" s="27" t="s">
        <v>1186</v>
      </c>
      <c r="C574" s="17" t="s">
        <v>1187</v>
      </c>
      <c r="D574" s="17" t="s">
        <v>1188</v>
      </c>
      <c r="E574" s="15">
        <v>1</v>
      </c>
      <c r="F574" s="19"/>
      <c r="G574" s="20">
        <v>0.23</v>
      </c>
      <c r="H574" s="19">
        <f t="shared" si="117"/>
        <v>0</v>
      </c>
      <c r="I574" s="19">
        <f t="shared" si="118"/>
        <v>0</v>
      </c>
      <c r="J574" s="19">
        <f t="shared" si="119"/>
        <v>0</v>
      </c>
      <c r="K574" s="19">
        <f t="shared" si="120"/>
        <v>0</v>
      </c>
    </row>
    <row r="575" spans="1:11" ht="15" customHeight="1" x14ac:dyDescent="0.3">
      <c r="A575" s="15">
        <v>523</v>
      </c>
      <c r="B575" s="27" t="s">
        <v>1189</v>
      </c>
      <c r="C575" s="17" t="s">
        <v>1190</v>
      </c>
      <c r="D575" s="17" t="s">
        <v>1191</v>
      </c>
      <c r="E575" s="15">
        <v>1</v>
      </c>
      <c r="F575" s="19"/>
      <c r="G575" s="20">
        <v>0.23</v>
      </c>
      <c r="H575" s="19">
        <f t="shared" si="117"/>
        <v>0</v>
      </c>
      <c r="I575" s="19">
        <f t="shared" si="118"/>
        <v>0</v>
      </c>
      <c r="J575" s="19">
        <f t="shared" si="119"/>
        <v>0</v>
      </c>
      <c r="K575" s="19">
        <f t="shared" si="120"/>
        <v>0</v>
      </c>
    </row>
    <row r="576" spans="1:11" ht="15" customHeight="1" x14ac:dyDescent="0.3">
      <c r="A576" s="15">
        <v>524</v>
      </c>
      <c r="B576" s="27" t="s">
        <v>1192</v>
      </c>
      <c r="C576" s="17" t="s">
        <v>1097</v>
      </c>
      <c r="D576" s="17" t="s">
        <v>1193</v>
      </c>
      <c r="E576" s="15">
        <v>2</v>
      </c>
      <c r="F576" s="19"/>
      <c r="G576" s="20">
        <v>0.23</v>
      </c>
      <c r="H576" s="19">
        <f t="shared" si="117"/>
        <v>0</v>
      </c>
      <c r="I576" s="19">
        <f t="shared" si="118"/>
        <v>0</v>
      </c>
      <c r="J576" s="19">
        <f t="shared" si="119"/>
        <v>0</v>
      </c>
      <c r="K576" s="19">
        <f t="shared" si="120"/>
        <v>0</v>
      </c>
    </row>
    <row r="577" spans="1:11" ht="15" customHeight="1" x14ac:dyDescent="0.3">
      <c r="A577" s="15">
        <v>525</v>
      </c>
      <c r="B577" s="16" t="s">
        <v>1194</v>
      </c>
      <c r="C577" s="17" t="s">
        <v>1195</v>
      </c>
      <c r="D577" s="17" t="s">
        <v>1196</v>
      </c>
      <c r="E577" s="15">
        <v>2</v>
      </c>
      <c r="F577" s="19"/>
      <c r="G577" s="20">
        <v>0.23</v>
      </c>
      <c r="H577" s="19">
        <f t="shared" si="117"/>
        <v>0</v>
      </c>
      <c r="I577" s="19">
        <f t="shared" si="118"/>
        <v>0</v>
      </c>
      <c r="J577" s="19">
        <f t="shared" si="119"/>
        <v>0</v>
      </c>
      <c r="K577" s="19">
        <f t="shared" si="120"/>
        <v>0</v>
      </c>
    </row>
    <row r="578" spans="1:11" ht="15" customHeight="1" x14ac:dyDescent="0.3">
      <c r="A578" s="15">
        <v>526</v>
      </c>
      <c r="B578" s="16" t="s">
        <v>1197</v>
      </c>
      <c r="C578" s="22" t="s">
        <v>1198</v>
      </c>
      <c r="D578" s="23" t="s">
        <v>1199</v>
      </c>
      <c r="E578" s="18">
        <v>2</v>
      </c>
      <c r="F578" s="19"/>
      <c r="G578" s="20">
        <v>0.23</v>
      </c>
      <c r="H578" s="19">
        <f t="shared" si="117"/>
        <v>0</v>
      </c>
      <c r="I578" s="19">
        <f t="shared" si="118"/>
        <v>0</v>
      </c>
      <c r="J578" s="19">
        <f t="shared" si="119"/>
        <v>0</v>
      </c>
      <c r="K578" s="19">
        <f t="shared" si="120"/>
        <v>0</v>
      </c>
    </row>
    <row r="579" spans="1:11" ht="15" customHeight="1" x14ac:dyDescent="0.3">
      <c r="A579" s="47"/>
      <c r="B579" s="29"/>
      <c r="C579" s="7"/>
      <c r="D579" s="14"/>
      <c r="E579" s="47"/>
      <c r="F579" s="9"/>
      <c r="G579" s="53"/>
      <c r="H579" s="9"/>
      <c r="I579" s="9"/>
      <c r="J579" s="9"/>
      <c r="K579" s="9"/>
    </row>
    <row r="580" spans="1:11" ht="15" customHeight="1" x14ac:dyDescent="0.3">
      <c r="A580" s="15">
        <v>527</v>
      </c>
      <c r="B580" s="16" t="s">
        <v>1200</v>
      </c>
      <c r="C580" s="17" t="s">
        <v>794</v>
      </c>
      <c r="D580" s="83" t="s">
        <v>1196</v>
      </c>
      <c r="E580" s="15">
        <v>1</v>
      </c>
      <c r="F580" s="19"/>
      <c r="G580" s="20">
        <v>0.23</v>
      </c>
      <c r="H580" s="19">
        <f>F580*1.23</f>
        <v>0</v>
      </c>
      <c r="I580" s="19">
        <f>E580*F580</f>
        <v>0</v>
      </c>
      <c r="J580" s="19">
        <f>I580*0.23</f>
        <v>0</v>
      </c>
      <c r="K580" s="19">
        <f>I580+J580</f>
        <v>0</v>
      </c>
    </row>
    <row r="581" spans="1:11" ht="15" customHeight="1" x14ac:dyDescent="0.3">
      <c r="A581" s="15">
        <v>528</v>
      </c>
      <c r="B581" s="16" t="s">
        <v>1201</v>
      </c>
      <c r="C581" s="17" t="s">
        <v>796</v>
      </c>
      <c r="D581" s="84"/>
      <c r="E581" s="15">
        <v>1</v>
      </c>
      <c r="F581" s="19"/>
      <c r="G581" s="20">
        <v>0.23</v>
      </c>
      <c r="H581" s="19">
        <f>F581*1.23</f>
        <v>0</v>
      </c>
      <c r="I581" s="19">
        <f>E581*F581</f>
        <v>0</v>
      </c>
      <c r="J581" s="19">
        <f>I581*0.23</f>
        <v>0</v>
      </c>
      <c r="K581" s="19">
        <f>I581+J581</f>
        <v>0</v>
      </c>
    </row>
    <row r="582" spans="1:11" ht="15" customHeight="1" x14ac:dyDescent="0.3">
      <c r="A582" s="15">
        <v>529</v>
      </c>
      <c r="B582" s="16" t="s">
        <v>1202</v>
      </c>
      <c r="C582" s="17" t="s">
        <v>798</v>
      </c>
      <c r="D582" s="84"/>
      <c r="E582" s="15">
        <v>1</v>
      </c>
      <c r="F582" s="19"/>
      <c r="G582" s="20">
        <v>0.23</v>
      </c>
      <c r="H582" s="19">
        <f>F582*1.23</f>
        <v>0</v>
      </c>
      <c r="I582" s="19">
        <f>E582*F582</f>
        <v>0</v>
      </c>
      <c r="J582" s="19">
        <f>I582*0.23</f>
        <v>0</v>
      </c>
      <c r="K582" s="19">
        <f>I582+J582</f>
        <v>0</v>
      </c>
    </row>
    <row r="583" spans="1:11" ht="15" customHeight="1" x14ac:dyDescent="0.3">
      <c r="A583" s="50"/>
      <c r="B583" s="54"/>
      <c r="C583" s="7"/>
      <c r="D583" s="55" t="s">
        <v>1203</v>
      </c>
      <c r="E583" s="52"/>
      <c r="F583" s="9"/>
      <c r="G583" s="9"/>
      <c r="H583" s="9"/>
      <c r="I583" s="9"/>
      <c r="J583" s="9"/>
      <c r="K583" s="9"/>
    </row>
    <row r="584" spans="1:11" ht="15" customHeight="1" x14ac:dyDescent="0.3">
      <c r="A584" s="15">
        <v>530</v>
      </c>
      <c r="B584" s="27" t="s">
        <v>1204</v>
      </c>
      <c r="C584" s="23" t="s">
        <v>1205</v>
      </c>
      <c r="D584" s="17" t="s">
        <v>1206</v>
      </c>
      <c r="E584" s="41">
        <v>1</v>
      </c>
      <c r="F584" s="19"/>
      <c r="G584" s="20">
        <v>0.23</v>
      </c>
      <c r="H584" s="19">
        <f>F584*1.23</f>
        <v>0</v>
      </c>
      <c r="I584" s="19">
        <f>E584*F584</f>
        <v>0</v>
      </c>
      <c r="J584" s="19">
        <f>I584*0.23</f>
        <v>0</v>
      </c>
      <c r="K584" s="19">
        <f>I584+J584</f>
        <v>0</v>
      </c>
    </row>
    <row r="585" spans="1:11" ht="15" customHeight="1" x14ac:dyDescent="0.3">
      <c r="A585" s="15">
        <v>531</v>
      </c>
      <c r="B585" s="16" t="s">
        <v>1207</v>
      </c>
      <c r="C585" s="17" t="s">
        <v>1208</v>
      </c>
      <c r="D585" s="17" t="s">
        <v>1209</v>
      </c>
      <c r="E585" s="41">
        <v>2</v>
      </c>
      <c r="F585" s="19"/>
      <c r="G585" s="20">
        <v>0.23</v>
      </c>
      <c r="H585" s="19">
        <f>F585*1.23</f>
        <v>0</v>
      </c>
      <c r="I585" s="19">
        <f>E585*F585</f>
        <v>0</v>
      </c>
      <c r="J585" s="19">
        <f>I585*0.23</f>
        <v>0</v>
      </c>
      <c r="K585" s="19">
        <f>I585+J585</f>
        <v>0</v>
      </c>
    </row>
    <row r="586" spans="1:11" ht="15" customHeight="1" x14ac:dyDescent="0.3">
      <c r="A586" s="15">
        <v>532</v>
      </c>
      <c r="B586" s="16" t="s">
        <v>1210</v>
      </c>
      <c r="C586" s="22" t="s">
        <v>1211</v>
      </c>
      <c r="D586" s="11" t="s">
        <v>1212</v>
      </c>
      <c r="E586" s="18">
        <v>2</v>
      </c>
      <c r="F586" s="19"/>
      <c r="G586" s="20">
        <v>0.23</v>
      </c>
      <c r="H586" s="19">
        <f>F586*1.23</f>
        <v>0</v>
      </c>
      <c r="I586" s="19">
        <f>E586*F586</f>
        <v>0</v>
      </c>
      <c r="J586" s="19">
        <f>I586*0.23</f>
        <v>0</v>
      </c>
      <c r="K586" s="19">
        <f>I586+J586</f>
        <v>0</v>
      </c>
    </row>
    <row r="587" spans="1:11" ht="15" customHeight="1" x14ac:dyDescent="0.3">
      <c r="A587" s="47"/>
      <c r="B587" s="35"/>
      <c r="C587" s="7"/>
      <c r="D587" s="48"/>
      <c r="E587" s="7"/>
      <c r="F587" s="9"/>
      <c r="G587" s="9"/>
      <c r="H587" s="9"/>
      <c r="I587" s="9"/>
      <c r="J587" s="9"/>
      <c r="K587" s="9"/>
    </row>
    <row r="588" spans="1:11" ht="15" customHeight="1" x14ac:dyDescent="0.3">
      <c r="A588" s="15">
        <v>533</v>
      </c>
      <c r="B588" s="16" t="s">
        <v>1213</v>
      </c>
      <c r="C588" s="17" t="s">
        <v>1214</v>
      </c>
      <c r="D588" s="83" t="s">
        <v>1209</v>
      </c>
      <c r="E588" s="41">
        <v>1</v>
      </c>
      <c r="F588" s="19"/>
      <c r="G588" s="20">
        <v>0.23</v>
      </c>
      <c r="H588" s="19">
        <f>F588*1.23</f>
        <v>0</v>
      </c>
      <c r="I588" s="19">
        <f>E588*F588</f>
        <v>0</v>
      </c>
      <c r="J588" s="19">
        <f>I588*0.23</f>
        <v>0</v>
      </c>
      <c r="K588" s="19">
        <f>I588+J588</f>
        <v>0</v>
      </c>
    </row>
    <row r="589" spans="1:11" ht="15" customHeight="1" x14ac:dyDescent="0.3">
      <c r="A589" s="15">
        <v>534</v>
      </c>
      <c r="B589" s="16" t="s">
        <v>1215</v>
      </c>
      <c r="C589" s="17" t="s">
        <v>1216</v>
      </c>
      <c r="D589" s="84"/>
      <c r="E589" s="41">
        <v>1</v>
      </c>
      <c r="F589" s="19"/>
      <c r="G589" s="20">
        <v>0.23</v>
      </c>
      <c r="H589" s="19">
        <f>F589*1.23</f>
        <v>0</v>
      </c>
      <c r="I589" s="19">
        <f>E589*F589</f>
        <v>0</v>
      </c>
      <c r="J589" s="19">
        <f>I589*0.23</f>
        <v>0</v>
      </c>
      <c r="K589" s="19">
        <f>I589+J589</f>
        <v>0</v>
      </c>
    </row>
    <row r="590" spans="1:11" ht="15" customHeight="1" x14ac:dyDescent="0.3">
      <c r="A590" s="15">
        <v>535</v>
      </c>
      <c r="B590" s="16" t="s">
        <v>1217</v>
      </c>
      <c r="C590" s="17" t="s">
        <v>1218</v>
      </c>
      <c r="D590" s="84"/>
      <c r="E590" s="41">
        <v>1</v>
      </c>
      <c r="F590" s="19"/>
      <c r="G590" s="20">
        <v>0.23</v>
      </c>
      <c r="H590" s="19">
        <f>F590*1.23</f>
        <v>0</v>
      </c>
      <c r="I590" s="19">
        <f>E590*F590</f>
        <v>0</v>
      </c>
      <c r="J590" s="19">
        <f>I590*0.23</f>
        <v>0</v>
      </c>
      <c r="K590" s="19">
        <f>I590+J590</f>
        <v>0</v>
      </c>
    </row>
    <row r="591" spans="1:11" ht="15" customHeight="1" x14ac:dyDescent="0.3">
      <c r="A591" s="50"/>
      <c r="B591" s="54"/>
      <c r="C591" s="48"/>
      <c r="D591" s="8" t="s">
        <v>1219</v>
      </c>
      <c r="E591" s="7"/>
      <c r="F591" s="9"/>
      <c r="G591" s="9"/>
      <c r="H591" s="9"/>
      <c r="I591" s="9"/>
      <c r="J591" s="9"/>
      <c r="K591" s="9"/>
    </row>
    <row r="592" spans="1:11" ht="15" customHeight="1" x14ac:dyDescent="0.3">
      <c r="A592" s="15">
        <v>536</v>
      </c>
      <c r="B592" s="27" t="s">
        <v>1220</v>
      </c>
      <c r="C592" s="17" t="s">
        <v>1221</v>
      </c>
      <c r="D592" s="23" t="s">
        <v>1222</v>
      </c>
      <c r="E592" s="18">
        <v>2</v>
      </c>
      <c r="F592" s="19"/>
      <c r="G592" s="20">
        <v>0.23</v>
      </c>
      <c r="H592" s="19">
        <f>F592*1.23</f>
        <v>0</v>
      </c>
      <c r="I592" s="19">
        <f>E592*F592</f>
        <v>0</v>
      </c>
      <c r="J592" s="19">
        <f>I592*0.23</f>
        <v>0</v>
      </c>
      <c r="K592" s="19">
        <f>I592+J592</f>
        <v>0</v>
      </c>
    </row>
    <row r="593" spans="1:11" ht="15" customHeight="1" x14ac:dyDescent="0.3">
      <c r="A593" s="15">
        <v>537</v>
      </c>
      <c r="B593" s="27" t="s">
        <v>1223</v>
      </c>
      <c r="C593" s="22" t="s">
        <v>710</v>
      </c>
      <c r="D593" s="22" t="s">
        <v>1224</v>
      </c>
      <c r="E593" s="18">
        <v>1</v>
      </c>
      <c r="F593" s="19"/>
      <c r="G593" s="20">
        <v>0.23</v>
      </c>
      <c r="H593" s="19">
        <f>F593*1.23</f>
        <v>0</v>
      </c>
      <c r="I593" s="19">
        <f>E593*F593</f>
        <v>0</v>
      </c>
      <c r="J593" s="19">
        <f>I593*0.23</f>
        <v>0</v>
      </c>
      <c r="K593" s="19">
        <f>I593+J593</f>
        <v>0</v>
      </c>
    </row>
    <row r="594" spans="1:11" ht="15" customHeight="1" x14ac:dyDescent="0.3">
      <c r="A594" s="15">
        <v>538</v>
      </c>
      <c r="B594" s="27" t="s">
        <v>1225</v>
      </c>
      <c r="C594" s="22" t="s">
        <v>1226</v>
      </c>
      <c r="D594" s="22" t="s">
        <v>1227</v>
      </c>
      <c r="E594" s="18">
        <v>2</v>
      </c>
      <c r="F594" s="19"/>
      <c r="G594" s="20">
        <v>0.23</v>
      </c>
      <c r="H594" s="19">
        <f>F594*1.23</f>
        <v>0</v>
      </c>
      <c r="I594" s="19">
        <f>E594*F594</f>
        <v>0</v>
      </c>
      <c r="J594" s="19">
        <f>I594*0.23</f>
        <v>0</v>
      </c>
      <c r="K594" s="19">
        <f>I594+J594</f>
        <v>0</v>
      </c>
    </row>
    <row r="595" spans="1:11" ht="15" customHeight="1" x14ac:dyDescent="0.3">
      <c r="A595" s="50"/>
      <c r="B595" s="54"/>
      <c r="C595" s="48"/>
      <c r="D595" s="8" t="s">
        <v>1228</v>
      </c>
      <c r="E595" s="52"/>
      <c r="F595" s="9"/>
      <c r="G595" s="9"/>
      <c r="H595" s="9"/>
      <c r="I595" s="9"/>
      <c r="J595" s="9"/>
      <c r="K595" s="9"/>
    </row>
    <row r="596" spans="1:11" ht="28.8" customHeight="1" x14ac:dyDescent="0.3">
      <c r="A596" s="15">
        <v>539</v>
      </c>
      <c r="B596" s="27" t="s">
        <v>1229</v>
      </c>
      <c r="C596" s="23" t="s">
        <v>1230</v>
      </c>
      <c r="D596" s="17" t="s">
        <v>1231</v>
      </c>
      <c r="E596" s="41">
        <v>1</v>
      </c>
      <c r="F596" s="19"/>
      <c r="G596" s="20">
        <v>0.23</v>
      </c>
      <c r="H596" s="19">
        <f>F596*1.23</f>
        <v>0</v>
      </c>
      <c r="I596" s="19">
        <f>E596*F596</f>
        <v>0</v>
      </c>
      <c r="J596" s="19">
        <f>I596*0.23</f>
        <v>0</v>
      </c>
      <c r="K596" s="19">
        <f>I596+J596</f>
        <v>0</v>
      </c>
    </row>
    <row r="597" spans="1:11" ht="15" customHeight="1" x14ac:dyDescent="0.3">
      <c r="A597" s="47"/>
      <c r="B597" s="56"/>
      <c r="C597" s="48"/>
      <c r="D597" s="8" t="s">
        <v>1232</v>
      </c>
      <c r="E597" s="9"/>
      <c r="F597" s="9"/>
      <c r="G597" s="9"/>
      <c r="H597" s="9"/>
      <c r="I597" s="9"/>
      <c r="J597" s="9"/>
      <c r="K597" s="9"/>
    </row>
    <row r="598" spans="1:11" ht="15" customHeight="1" x14ac:dyDescent="0.3">
      <c r="A598" s="15">
        <v>540</v>
      </c>
      <c r="B598" s="49" t="s">
        <v>1233</v>
      </c>
      <c r="C598" s="23" t="s">
        <v>1234</v>
      </c>
      <c r="D598" s="17" t="s">
        <v>1235</v>
      </c>
      <c r="E598" s="15">
        <v>2</v>
      </c>
      <c r="F598" s="19"/>
      <c r="G598" s="20">
        <v>0.23</v>
      </c>
      <c r="H598" s="19">
        <f>F598*1.23</f>
        <v>0</v>
      </c>
      <c r="I598" s="19">
        <f>E598*F598</f>
        <v>0</v>
      </c>
      <c r="J598" s="19">
        <f>I598*0.23</f>
        <v>0</v>
      </c>
      <c r="K598" s="19">
        <f>I598+J598</f>
        <v>0</v>
      </c>
    </row>
    <row r="599" spans="1:11" ht="15" customHeight="1" x14ac:dyDescent="0.3">
      <c r="A599" s="15">
        <v>541</v>
      </c>
      <c r="B599" s="49" t="s">
        <v>1236</v>
      </c>
      <c r="C599" s="22" t="s">
        <v>1237</v>
      </c>
      <c r="D599" s="22" t="s">
        <v>1238</v>
      </c>
      <c r="E599" s="18">
        <v>2</v>
      </c>
      <c r="F599" s="19"/>
      <c r="G599" s="20">
        <v>0.23</v>
      </c>
      <c r="H599" s="19">
        <f>F599*1.23</f>
        <v>0</v>
      </c>
      <c r="I599" s="19">
        <f>E599*F599</f>
        <v>0</v>
      </c>
      <c r="J599" s="19">
        <f>I599*0.23</f>
        <v>0</v>
      </c>
      <c r="K599" s="19">
        <f>I599+J599</f>
        <v>0</v>
      </c>
    </row>
    <row r="600" spans="1:11" ht="15" customHeight="1" x14ac:dyDescent="0.3">
      <c r="A600" s="47"/>
      <c r="B600" s="56"/>
      <c r="C600" s="48"/>
      <c r="D600" s="8" t="s">
        <v>1239</v>
      </c>
      <c r="E600" s="52"/>
      <c r="F600" s="9"/>
      <c r="G600" s="9"/>
      <c r="H600" s="9"/>
      <c r="I600" s="9"/>
      <c r="J600" s="9"/>
      <c r="K600" s="9"/>
    </row>
    <row r="601" spans="1:11" ht="15" customHeight="1" x14ac:dyDescent="0.3">
      <c r="A601" s="15">
        <v>542</v>
      </c>
      <c r="B601" s="25" t="s">
        <v>1240</v>
      </c>
      <c r="C601" s="17" t="s">
        <v>1208</v>
      </c>
      <c r="D601" s="17" t="s">
        <v>1241</v>
      </c>
      <c r="E601" s="15">
        <v>1</v>
      </c>
      <c r="F601" s="19"/>
      <c r="G601" s="20">
        <v>0.23</v>
      </c>
      <c r="H601" s="19">
        <f>F601*1.23</f>
        <v>0</v>
      </c>
      <c r="I601" s="19">
        <f>E601*F601</f>
        <v>0</v>
      </c>
      <c r="J601" s="19">
        <f>I601*0.23</f>
        <v>0</v>
      </c>
      <c r="K601" s="19">
        <f>I601+J601</f>
        <v>0</v>
      </c>
    </row>
    <row r="602" spans="1:11" ht="15" customHeight="1" x14ac:dyDescent="0.3">
      <c r="A602" s="47"/>
      <c r="B602" s="29"/>
      <c r="C602" s="7"/>
      <c r="D602" s="48"/>
      <c r="E602" s="52"/>
      <c r="F602" s="9"/>
      <c r="G602" s="9"/>
      <c r="H602" s="9"/>
      <c r="I602" s="9"/>
      <c r="J602" s="9"/>
      <c r="K602" s="9"/>
    </row>
    <row r="603" spans="1:11" ht="15" customHeight="1" x14ac:dyDescent="0.3">
      <c r="A603" s="15">
        <v>543</v>
      </c>
      <c r="B603" s="25" t="s">
        <v>1242</v>
      </c>
      <c r="C603" s="17" t="s">
        <v>1243</v>
      </c>
      <c r="D603" s="83" t="s">
        <v>1244</v>
      </c>
      <c r="E603" s="15">
        <v>1</v>
      </c>
      <c r="F603" s="19"/>
      <c r="G603" s="20">
        <v>0.23</v>
      </c>
      <c r="H603" s="19">
        <f>F603*1.23</f>
        <v>0</v>
      </c>
      <c r="I603" s="19">
        <f>E603*F603</f>
        <v>0</v>
      </c>
      <c r="J603" s="19">
        <f>I603*0.23</f>
        <v>0</v>
      </c>
      <c r="K603" s="19">
        <f>I603+J603</f>
        <v>0</v>
      </c>
    </row>
    <row r="604" spans="1:11" ht="15" customHeight="1" x14ac:dyDescent="0.3">
      <c r="A604" s="15">
        <v>544</v>
      </c>
      <c r="B604" s="25" t="s">
        <v>1245</v>
      </c>
      <c r="C604" s="17" t="s">
        <v>1246</v>
      </c>
      <c r="D604" s="84"/>
      <c r="E604" s="15">
        <v>1</v>
      </c>
      <c r="F604" s="19"/>
      <c r="G604" s="20">
        <v>0.23</v>
      </c>
      <c r="H604" s="19">
        <f>F604*1.23</f>
        <v>0</v>
      </c>
      <c r="I604" s="19">
        <f>E604*F604</f>
        <v>0</v>
      </c>
      <c r="J604" s="19">
        <f>I604*0.23</f>
        <v>0</v>
      </c>
      <c r="K604" s="19">
        <f>I604+J604</f>
        <v>0</v>
      </c>
    </row>
    <row r="605" spans="1:11" ht="15" customHeight="1" x14ac:dyDescent="0.3">
      <c r="A605" s="15">
        <v>545</v>
      </c>
      <c r="B605" s="25" t="s">
        <v>1247</v>
      </c>
      <c r="C605" s="17" t="s">
        <v>1248</v>
      </c>
      <c r="D605" s="84"/>
      <c r="E605" s="15">
        <v>1</v>
      </c>
      <c r="F605" s="19"/>
      <c r="G605" s="20">
        <v>0.23</v>
      </c>
      <c r="H605" s="19">
        <f>F605*1.23</f>
        <v>0</v>
      </c>
      <c r="I605" s="19">
        <f>E605*F605</f>
        <v>0</v>
      </c>
      <c r="J605" s="19">
        <f>I605*0.23</f>
        <v>0</v>
      </c>
      <c r="K605" s="19">
        <f>I605+J605</f>
        <v>0</v>
      </c>
    </row>
    <row r="606" spans="1:11" ht="15" customHeight="1" x14ac:dyDescent="0.3">
      <c r="A606" s="47"/>
      <c r="B606" s="47"/>
      <c r="C606" s="14"/>
      <c r="D606" s="8" t="s">
        <v>1249</v>
      </c>
      <c r="E606" s="47"/>
      <c r="F606" s="9"/>
      <c r="G606" s="53"/>
      <c r="H606" s="9"/>
      <c r="I606" s="9"/>
      <c r="J606" s="9"/>
      <c r="K606" s="9"/>
    </row>
    <row r="607" spans="1:11" ht="15" customHeight="1" x14ac:dyDescent="0.3">
      <c r="A607" s="15">
        <v>546</v>
      </c>
      <c r="B607" s="11" t="s">
        <v>1250</v>
      </c>
      <c r="C607" s="22" t="s">
        <v>1251</v>
      </c>
      <c r="D607" s="22" t="s">
        <v>1252</v>
      </c>
      <c r="E607" s="18">
        <v>4</v>
      </c>
      <c r="F607" s="19"/>
      <c r="G607" s="20">
        <v>0.23</v>
      </c>
      <c r="H607" s="19">
        <f>F607*1.23</f>
        <v>0</v>
      </c>
      <c r="I607" s="19">
        <f>E607*F607</f>
        <v>0</v>
      </c>
      <c r="J607" s="19">
        <f>I607*0.23</f>
        <v>0</v>
      </c>
      <c r="K607" s="19">
        <f>I607+J607</f>
        <v>0</v>
      </c>
    </row>
    <row r="608" spans="1:11" ht="15" customHeight="1" x14ac:dyDescent="0.3">
      <c r="A608" s="57"/>
      <c r="B608" s="58"/>
      <c r="C608" s="57"/>
      <c r="D608" s="57"/>
      <c r="E608" s="58"/>
      <c r="F608" s="58"/>
      <c r="G608" s="58"/>
      <c r="H608" s="58"/>
      <c r="I608" s="58"/>
      <c r="J608" s="58"/>
      <c r="K608" s="58"/>
    </row>
    <row r="609" spans="1:11" ht="57.6" customHeight="1" x14ac:dyDescent="0.3">
      <c r="A609" s="2" t="s">
        <v>0</v>
      </c>
      <c r="B609" s="4" t="s">
        <v>1253</v>
      </c>
      <c r="C609" s="3" t="s">
        <v>1254</v>
      </c>
      <c r="D609" s="3" t="s">
        <v>1255</v>
      </c>
      <c r="E609" s="4" t="s">
        <v>1256</v>
      </c>
      <c r="F609" s="4"/>
      <c r="G609" s="2" t="s">
        <v>6</v>
      </c>
      <c r="H609" s="4" t="s">
        <v>1257</v>
      </c>
      <c r="I609" s="4" t="s">
        <v>1258</v>
      </c>
      <c r="J609" s="4" t="s">
        <v>1259</v>
      </c>
      <c r="K609" s="4" t="s">
        <v>10</v>
      </c>
    </row>
    <row r="610" spans="1:11" ht="15" customHeight="1" x14ac:dyDescent="0.3">
      <c r="A610" s="59"/>
      <c r="B610" s="60"/>
      <c r="C610" s="60"/>
      <c r="D610" s="61" t="s">
        <v>1260</v>
      </c>
      <c r="E610" s="60"/>
      <c r="F610" s="60"/>
      <c r="G610" s="59"/>
      <c r="H610" s="60"/>
      <c r="I610" s="60"/>
      <c r="J610" s="60"/>
      <c r="K610" s="60"/>
    </row>
    <row r="611" spans="1:11" ht="15" customHeight="1" x14ac:dyDescent="0.3">
      <c r="A611" s="34">
        <v>1</v>
      </c>
      <c r="B611" s="11" t="s">
        <v>1261</v>
      </c>
      <c r="C611" s="11" t="s">
        <v>1262</v>
      </c>
      <c r="D611" s="17" t="s">
        <v>1263</v>
      </c>
      <c r="E611" s="18">
        <f t="shared" ref="E611:E649" si="121">1</f>
        <v>1</v>
      </c>
      <c r="F611" s="19"/>
      <c r="G611" s="20">
        <v>0.23</v>
      </c>
      <c r="H611" s="19">
        <f t="shared" ref="H611:H616" si="122">F611*1.23</f>
        <v>0</v>
      </c>
      <c r="I611" s="19">
        <f t="shared" ref="I611:I616" si="123">E611*F611</f>
        <v>0</v>
      </c>
      <c r="J611" s="19">
        <f t="shared" ref="J611:J616" si="124">I611*0.23</f>
        <v>0</v>
      </c>
      <c r="K611" s="19">
        <f t="shared" ref="K611:K616" si="125">I611+J611</f>
        <v>0</v>
      </c>
    </row>
    <row r="612" spans="1:11" ht="15" customHeight="1" x14ac:dyDescent="0.3">
      <c r="A612" s="34">
        <v>2</v>
      </c>
      <c r="B612" s="11" t="s">
        <v>1264</v>
      </c>
      <c r="C612" s="11" t="s">
        <v>1262</v>
      </c>
      <c r="D612" s="17" t="s">
        <v>1265</v>
      </c>
      <c r="E612" s="18">
        <f t="shared" si="60"/>
        <v>2</v>
      </c>
      <c r="F612" s="19"/>
      <c r="G612" s="20">
        <v>0.23</v>
      </c>
      <c r="H612" s="19">
        <f t="shared" si="122"/>
        <v>0</v>
      </c>
      <c r="I612" s="19">
        <f t="shared" si="123"/>
        <v>0</v>
      </c>
      <c r="J612" s="19">
        <f t="shared" si="124"/>
        <v>0</v>
      </c>
      <c r="K612" s="19">
        <f t="shared" si="125"/>
        <v>0</v>
      </c>
    </row>
    <row r="613" spans="1:11" ht="28.8" customHeight="1" x14ac:dyDescent="0.3">
      <c r="A613" s="34">
        <v>3</v>
      </c>
      <c r="B613" s="11" t="s">
        <v>1266</v>
      </c>
      <c r="C613" s="11" t="s">
        <v>1267</v>
      </c>
      <c r="D613" s="17" t="s">
        <v>1268</v>
      </c>
      <c r="E613" s="18">
        <v>2</v>
      </c>
      <c r="F613" s="19"/>
      <c r="G613" s="20">
        <v>0.23</v>
      </c>
      <c r="H613" s="19">
        <f t="shared" si="122"/>
        <v>0</v>
      </c>
      <c r="I613" s="19">
        <f t="shared" si="123"/>
        <v>0</v>
      </c>
      <c r="J613" s="19">
        <f t="shared" si="124"/>
        <v>0</v>
      </c>
      <c r="K613" s="19">
        <f t="shared" si="125"/>
        <v>0</v>
      </c>
    </row>
    <row r="614" spans="1:11" ht="43.2" customHeight="1" x14ac:dyDescent="0.3">
      <c r="A614" s="34">
        <v>4</v>
      </c>
      <c r="B614" s="11" t="s">
        <v>1269</v>
      </c>
      <c r="C614" s="11" t="s">
        <v>1267</v>
      </c>
      <c r="D614" s="23" t="s">
        <v>1270</v>
      </c>
      <c r="E614" s="18">
        <v>2</v>
      </c>
      <c r="F614" s="19"/>
      <c r="G614" s="20">
        <v>0.23</v>
      </c>
      <c r="H614" s="19">
        <f t="shared" si="122"/>
        <v>0</v>
      </c>
      <c r="I614" s="19">
        <f t="shared" si="123"/>
        <v>0</v>
      </c>
      <c r="J614" s="19">
        <f t="shared" si="124"/>
        <v>0</v>
      </c>
      <c r="K614" s="19">
        <f t="shared" si="125"/>
        <v>0</v>
      </c>
    </row>
    <row r="615" spans="1:11" ht="15" customHeight="1" x14ac:dyDescent="0.3">
      <c r="A615" s="34">
        <v>5</v>
      </c>
      <c r="B615" s="11" t="s">
        <v>1271</v>
      </c>
      <c r="C615" s="11" t="s">
        <v>1267</v>
      </c>
      <c r="D615" s="17" t="s">
        <v>1272</v>
      </c>
      <c r="E615" s="18">
        <v>2</v>
      </c>
      <c r="F615" s="19"/>
      <c r="G615" s="20">
        <v>0.23</v>
      </c>
      <c r="H615" s="19">
        <f t="shared" si="122"/>
        <v>0</v>
      </c>
      <c r="I615" s="19">
        <f t="shared" si="123"/>
        <v>0</v>
      </c>
      <c r="J615" s="19">
        <f t="shared" si="124"/>
        <v>0</v>
      </c>
      <c r="K615" s="19">
        <f t="shared" si="125"/>
        <v>0</v>
      </c>
    </row>
    <row r="616" spans="1:11" ht="15" customHeight="1" x14ac:dyDescent="0.3">
      <c r="A616" s="34">
        <v>6</v>
      </c>
      <c r="B616" s="11" t="s">
        <v>1273</v>
      </c>
      <c r="C616" s="11" t="s">
        <v>1262</v>
      </c>
      <c r="D616" s="17" t="s">
        <v>1274</v>
      </c>
      <c r="E616" s="18">
        <f t="shared" si="121"/>
        <v>1</v>
      </c>
      <c r="F616" s="19"/>
      <c r="G616" s="20">
        <v>0.23</v>
      </c>
      <c r="H616" s="19">
        <f t="shared" si="122"/>
        <v>0</v>
      </c>
      <c r="I616" s="19">
        <f t="shared" si="123"/>
        <v>0</v>
      </c>
      <c r="J616" s="19">
        <f t="shared" si="124"/>
        <v>0</v>
      </c>
      <c r="K616" s="19">
        <f t="shared" si="125"/>
        <v>0</v>
      </c>
    </row>
    <row r="617" spans="1:11" ht="15" customHeight="1" x14ac:dyDescent="0.3">
      <c r="A617" s="59"/>
      <c r="B617" s="62"/>
      <c r="C617" s="62"/>
      <c r="D617" s="63" t="s">
        <v>1275</v>
      </c>
      <c r="E617" s="59"/>
      <c r="F617" s="59"/>
      <c r="G617" s="59"/>
      <c r="H617" s="59"/>
      <c r="I617" s="59"/>
      <c r="J617" s="59"/>
      <c r="K617" s="59"/>
    </row>
    <row r="618" spans="1:11" ht="28.8" customHeight="1" x14ac:dyDescent="0.3">
      <c r="A618" s="34">
        <v>7</v>
      </c>
      <c r="B618" s="11" t="s">
        <v>1276</v>
      </c>
      <c r="C618" s="17" t="s">
        <v>1277</v>
      </c>
      <c r="D618" s="23" t="s">
        <v>1278</v>
      </c>
      <c r="E618" s="18">
        <f t="shared" ref="E618:E633" si="126">1+1</f>
        <v>2</v>
      </c>
      <c r="F618" s="19"/>
      <c r="G618" s="20">
        <v>0.23</v>
      </c>
      <c r="H618" s="19">
        <f>F618*1.23</f>
        <v>0</v>
      </c>
      <c r="I618" s="19">
        <f>E618*F618</f>
        <v>0</v>
      </c>
      <c r="J618" s="19">
        <f>I618*0.23</f>
        <v>0</v>
      </c>
      <c r="K618" s="19">
        <f>I618+J618</f>
        <v>0</v>
      </c>
    </row>
    <row r="619" spans="1:11" ht="43.2" customHeight="1" x14ac:dyDescent="0.3">
      <c r="A619" s="34">
        <v>8</v>
      </c>
      <c r="B619" s="11" t="s">
        <v>1279</v>
      </c>
      <c r="C619" s="17" t="s">
        <v>1280</v>
      </c>
      <c r="D619" s="23" t="s">
        <v>1281</v>
      </c>
      <c r="E619" s="18">
        <v>2</v>
      </c>
      <c r="F619" s="19"/>
      <c r="G619" s="20">
        <v>0.23</v>
      </c>
      <c r="H619" s="19">
        <f>F619*1.23</f>
        <v>0</v>
      </c>
      <c r="I619" s="19">
        <f>E619*F619</f>
        <v>0</v>
      </c>
      <c r="J619" s="19">
        <f>I619*0.23</f>
        <v>0</v>
      </c>
      <c r="K619" s="19">
        <f>I619+J619</f>
        <v>0</v>
      </c>
    </row>
    <row r="620" spans="1:11" ht="15" customHeight="1" x14ac:dyDescent="0.3">
      <c r="A620" s="59"/>
      <c r="B620" s="62"/>
      <c r="C620" s="62"/>
      <c r="D620" s="61" t="s">
        <v>1282</v>
      </c>
      <c r="E620" s="59"/>
      <c r="F620" s="59"/>
      <c r="G620" s="59"/>
      <c r="H620" s="59"/>
      <c r="I620" s="59"/>
      <c r="J620" s="59"/>
      <c r="K620" s="59"/>
    </row>
    <row r="621" spans="1:11" ht="15" customHeight="1" x14ac:dyDescent="0.3">
      <c r="A621" s="34">
        <v>9</v>
      </c>
      <c r="B621" s="11" t="s">
        <v>1283</v>
      </c>
      <c r="C621" s="11" t="s">
        <v>1284</v>
      </c>
      <c r="D621" s="23" t="s">
        <v>1285</v>
      </c>
      <c r="E621" s="18">
        <f t="shared" si="121"/>
        <v>1</v>
      </c>
      <c r="F621" s="19"/>
      <c r="G621" s="20">
        <v>0.23</v>
      </c>
      <c r="H621" s="19">
        <f t="shared" ref="H621:H626" si="127">F621*1.23</f>
        <v>0</v>
      </c>
      <c r="I621" s="19">
        <f t="shared" ref="I621:I626" si="128">E621*F621</f>
        <v>0</v>
      </c>
      <c r="J621" s="19">
        <f t="shared" ref="J621:J626" si="129">I621*0.23</f>
        <v>0</v>
      </c>
      <c r="K621" s="19">
        <f t="shared" ref="K621:K626" si="130">I621+J621</f>
        <v>0</v>
      </c>
    </row>
    <row r="622" spans="1:11" ht="15" customHeight="1" x14ac:dyDescent="0.3">
      <c r="A622" s="34">
        <v>10</v>
      </c>
      <c r="B622" s="11" t="s">
        <v>1286</v>
      </c>
      <c r="C622" s="11" t="s">
        <v>1284</v>
      </c>
      <c r="D622" s="23" t="s">
        <v>1287</v>
      </c>
      <c r="E622" s="18">
        <v>2</v>
      </c>
      <c r="F622" s="19"/>
      <c r="G622" s="20">
        <v>0.23</v>
      </c>
      <c r="H622" s="19">
        <f t="shared" si="127"/>
        <v>0</v>
      </c>
      <c r="I622" s="19">
        <f t="shared" si="128"/>
        <v>0</v>
      </c>
      <c r="J622" s="19">
        <f t="shared" si="129"/>
        <v>0</v>
      </c>
      <c r="K622" s="19">
        <f t="shared" si="130"/>
        <v>0</v>
      </c>
    </row>
    <row r="623" spans="1:11" ht="15" customHeight="1" x14ac:dyDescent="0.3">
      <c r="A623" s="34">
        <v>11</v>
      </c>
      <c r="B623" s="11" t="s">
        <v>1288</v>
      </c>
      <c r="C623" s="11" t="s">
        <v>1289</v>
      </c>
      <c r="D623" s="23" t="s">
        <v>1290</v>
      </c>
      <c r="E623" s="18">
        <v>2</v>
      </c>
      <c r="F623" s="19"/>
      <c r="G623" s="20">
        <v>0.23</v>
      </c>
      <c r="H623" s="19">
        <f t="shared" si="127"/>
        <v>0</v>
      </c>
      <c r="I623" s="19">
        <f t="shared" si="128"/>
        <v>0</v>
      </c>
      <c r="J623" s="19">
        <f t="shared" si="129"/>
        <v>0</v>
      </c>
      <c r="K623" s="19">
        <f t="shared" si="130"/>
        <v>0</v>
      </c>
    </row>
    <row r="624" spans="1:11" ht="15" customHeight="1" x14ac:dyDescent="0.3">
      <c r="A624" s="34">
        <v>12</v>
      </c>
      <c r="B624" s="11" t="s">
        <v>1291</v>
      </c>
      <c r="C624" s="22" t="s">
        <v>1289</v>
      </c>
      <c r="D624" s="23" t="s">
        <v>1292</v>
      </c>
      <c r="E624" s="18">
        <f t="shared" si="126"/>
        <v>2</v>
      </c>
      <c r="F624" s="19"/>
      <c r="G624" s="20">
        <v>0.23</v>
      </c>
      <c r="H624" s="19">
        <f t="shared" si="127"/>
        <v>0</v>
      </c>
      <c r="I624" s="19">
        <f t="shared" si="128"/>
        <v>0</v>
      </c>
      <c r="J624" s="19">
        <f t="shared" si="129"/>
        <v>0</v>
      </c>
      <c r="K624" s="19">
        <f t="shared" si="130"/>
        <v>0</v>
      </c>
    </row>
    <row r="625" spans="1:11" ht="15" customHeight="1" x14ac:dyDescent="0.3">
      <c r="A625" s="34">
        <v>13</v>
      </c>
      <c r="B625" s="11" t="s">
        <v>1293</v>
      </c>
      <c r="C625" s="11" t="s">
        <v>1284</v>
      </c>
      <c r="D625" s="23" t="s">
        <v>1294</v>
      </c>
      <c r="E625" s="18">
        <f t="shared" si="126"/>
        <v>2</v>
      </c>
      <c r="F625" s="19"/>
      <c r="G625" s="20">
        <v>0.23</v>
      </c>
      <c r="H625" s="19">
        <f t="shared" si="127"/>
        <v>0</v>
      </c>
      <c r="I625" s="19">
        <f t="shared" si="128"/>
        <v>0</v>
      </c>
      <c r="J625" s="19">
        <f t="shared" si="129"/>
        <v>0</v>
      </c>
      <c r="K625" s="19">
        <f t="shared" si="130"/>
        <v>0</v>
      </c>
    </row>
    <row r="626" spans="1:11" ht="15" customHeight="1" x14ac:dyDescent="0.3">
      <c r="A626" s="34">
        <v>14</v>
      </c>
      <c r="B626" s="11" t="s">
        <v>1295</v>
      </c>
      <c r="C626" s="11" t="s">
        <v>1296</v>
      </c>
      <c r="D626" s="17" t="s">
        <v>1297</v>
      </c>
      <c r="E626" s="18">
        <f t="shared" si="121"/>
        <v>1</v>
      </c>
      <c r="F626" s="19"/>
      <c r="G626" s="20">
        <v>0.23</v>
      </c>
      <c r="H626" s="19">
        <f t="shared" si="127"/>
        <v>0</v>
      </c>
      <c r="I626" s="19">
        <f t="shared" si="128"/>
        <v>0</v>
      </c>
      <c r="J626" s="19">
        <f t="shared" si="129"/>
        <v>0</v>
      </c>
      <c r="K626" s="19">
        <f t="shared" si="130"/>
        <v>0</v>
      </c>
    </row>
    <row r="627" spans="1:11" ht="15" customHeight="1" x14ac:dyDescent="0.3">
      <c r="A627" s="59"/>
      <c r="B627" s="59"/>
      <c r="C627" s="59"/>
      <c r="D627" s="61" t="s">
        <v>1298</v>
      </c>
      <c r="E627" s="59"/>
      <c r="F627" s="59"/>
      <c r="G627" s="59"/>
      <c r="H627" s="59"/>
      <c r="I627" s="59"/>
      <c r="J627" s="59"/>
      <c r="K627" s="59"/>
    </row>
    <row r="628" spans="1:11" ht="15" customHeight="1" x14ac:dyDescent="0.3">
      <c r="A628" s="34">
        <v>15</v>
      </c>
      <c r="B628" s="11" t="s">
        <v>1299</v>
      </c>
      <c r="C628" s="11" t="s">
        <v>1262</v>
      </c>
      <c r="D628" s="23" t="s">
        <v>1300</v>
      </c>
      <c r="E628" s="18">
        <v>2</v>
      </c>
      <c r="F628" s="19"/>
      <c r="G628" s="20">
        <v>0.23</v>
      </c>
      <c r="H628" s="19">
        <f>F628*1.23</f>
        <v>0</v>
      </c>
      <c r="I628" s="19">
        <f>E628*F628</f>
        <v>0</v>
      </c>
      <c r="J628" s="19">
        <f>I628*0.23</f>
        <v>0</v>
      </c>
      <c r="K628" s="19">
        <f>I628+J628</f>
        <v>0</v>
      </c>
    </row>
    <row r="629" spans="1:11" ht="15" customHeight="1" x14ac:dyDescent="0.3">
      <c r="A629" s="34">
        <v>16</v>
      </c>
      <c r="B629" s="11" t="s">
        <v>1301</v>
      </c>
      <c r="C629" s="11" t="s">
        <v>1302</v>
      </c>
      <c r="D629" s="23" t="s">
        <v>1303</v>
      </c>
      <c r="E629" s="18">
        <f t="shared" si="126"/>
        <v>2</v>
      </c>
      <c r="F629" s="19"/>
      <c r="G629" s="20">
        <v>0.23</v>
      </c>
      <c r="H629" s="19">
        <f>F629*1.23</f>
        <v>0</v>
      </c>
      <c r="I629" s="19">
        <f>E629*F629</f>
        <v>0</v>
      </c>
      <c r="J629" s="19">
        <f>I629*0.23</f>
        <v>0</v>
      </c>
      <c r="K629" s="19">
        <f>I629+J629</f>
        <v>0</v>
      </c>
    </row>
    <row r="630" spans="1:11" ht="28.8" customHeight="1" x14ac:dyDescent="0.3">
      <c r="A630" s="34">
        <v>17</v>
      </c>
      <c r="B630" s="11" t="s">
        <v>1304</v>
      </c>
      <c r="C630" s="11" t="s">
        <v>1262</v>
      </c>
      <c r="D630" s="23" t="s">
        <v>1305</v>
      </c>
      <c r="E630" s="18">
        <v>2</v>
      </c>
      <c r="F630" s="19"/>
      <c r="G630" s="20">
        <v>0.23</v>
      </c>
      <c r="H630" s="19">
        <f>F630*1.23</f>
        <v>0</v>
      </c>
      <c r="I630" s="19">
        <f>E630*F630</f>
        <v>0</v>
      </c>
      <c r="J630" s="19">
        <f>I630*0.23</f>
        <v>0</v>
      </c>
      <c r="K630" s="19">
        <f>I630+J630</f>
        <v>0</v>
      </c>
    </row>
    <row r="631" spans="1:11" ht="15" customHeight="1" x14ac:dyDescent="0.3">
      <c r="A631" s="59"/>
      <c r="B631" s="59"/>
      <c r="C631" s="59"/>
      <c r="D631" s="61" t="s">
        <v>1306</v>
      </c>
      <c r="E631" s="59"/>
      <c r="F631" s="59"/>
      <c r="G631" s="59"/>
      <c r="H631" s="59"/>
      <c r="I631" s="59"/>
      <c r="J631" s="59"/>
      <c r="K631" s="59"/>
    </row>
    <row r="632" spans="1:11" ht="15" customHeight="1" x14ac:dyDescent="0.3">
      <c r="A632" s="34">
        <v>18</v>
      </c>
      <c r="B632" s="11" t="s">
        <v>1307</v>
      </c>
      <c r="C632" s="11" t="s">
        <v>1308</v>
      </c>
      <c r="D632" s="23" t="s">
        <v>1309</v>
      </c>
      <c r="E632" s="18">
        <f t="shared" si="121"/>
        <v>1</v>
      </c>
      <c r="F632" s="19"/>
      <c r="G632" s="20">
        <v>0.23</v>
      </c>
      <c r="H632" s="19">
        <f>F632*1.23</f>
        <v>0</v>
      </c>
      <c r="I632" s="19">
        <f>E632*F632</f>
        <v>0</v>
      </c>
      <c r="J632" s="19">
        <f>I632*0.23</f>
        <v>0</v>
      </c>
      <c r="K632" s="19">
        <f>I632+J632</f>
        <v>0</v>
      </c>
    </row>
    <row r="633" spans="1:11" ht="15" customHeight="1" x14ac:dyDescent="0.3">
      <c r="A633" s="34">
        <v>19</v>
      </c>
      <c r="B633" s="11" t="s">
        <v>1310</v>
      </c>
      <c r="C633" s="11" t="s">
        <v>1308</v>
      </c>
      <c r="D633" s="17" t="s">
        <v>1311</v>
      </c>
      <c r="E633" s="18">
        <f t="shared" si="126"/>
        <v>2</v>
      </c>
      <c r="F633" s="19"/>
      <c r="G633" s="20">
        <v>0.23</v>
      </c>
      <c r="H633" s="19">
        <f>F633*1.23</f>
        <v>0</v>
      </c>
      <c r="I633" s="19">
        <f>E633*F633</f>
        <v>0</v>
      </c>
      <c r="J633" s="19">
        <f>I633*0.23</f>
        <v>0</v>
      </c>
      <c r="K633" s="19">
        <f>I633+J633</f>
        <v>0</v>
      </c>
    </row>
    <row r="634" spans="1:11" ht="15" customHeight="1" x14ac:dyDescent="0.3">
      <c r="A634" s="59"/>
      <c r="B634" s="59"/>
      <c r="C634" s="59"/>
      <c r="D634" s="61" t="s">
        <v>1312</v>
      </c>
      <c r="E634" s="59"/>
      <c r="F634" s="59"/>
      <c r="G634" s="59"/>
      <c r="H634" s="59"/>
      <c r="I634" s="59"/>
      <c r="J634" s="59"/>
      <c r="K634" s="59"/>
    </row>
    <row r="635" spans="1:11" ht="15" customHeight="1" x14ac:dyDescent="0.3">
      <c r="A635" s="34">
        <v>20</v>
      </c>
      <c r="B635" s="64" t="s">
        <v>1313</v>
      </c>
      <c r="C635" s="22" t="s">
        <v>1308</v>
      </c>
      <c r="D635" s="23" t="s">
        <v>1314</v>
      </c>
      <c r="E635" s="18">
        <f t="shared" si="121"/>
        <v>1</v>
      </c>
      <c r="F635" s="19"/>
      <c r="G635" s="20">
        <v>0.23</v>
      </c>
      <c r="H635" s="19">
        <f>F635*1.23</f>
        <v>0</v>
      </c>
      <c r="I635" s="19">
        <f>E635*F635</f>
        <v>0</v>
      </c>
      <c r="J635" s="19">
        <f>I635*0.23</f>
        <v>0</v>
      </c>
      <c r="K635" s="19">
        <f>I635+J635</f>
        <v>0</v>
      </c>
    </row>
    <row r="636" spans="1:11" ht="15" customHeight="1" x14ac:dyDescent="0.3">
      <c r="A636" s="34">
        <v>21</v>
      </c>
      <c r="B636" s="64" t="s">
        <v>1315</v>
      </c>
      <c r="C636" s="11" t="s">
        <v>1316</v>
      </c>
      <c r="D636" s="83" t="s">
        <v>1317</v>
      </c>
      <c r="E636" s="18">
        <f t="shared" si="121"/>
        <v>1</v>
      </c>
      <c r="F636" s="19"/>
      <c r="G636" s="20">
        <v>0.23</v>
      </c>
      <c r="H636" s="19">
        <f>F636*1.23</f>
        <v>0</v>
      </c>
      <c r="I636" s="19">
        <f>E636*F636</f>
        <v>0</v>
      </c>
      <c r="J636" s="19">
        <f>I636*0.23</f>
        <v>0</v>
      </c>
      <c r="K636" s="19">
        <f>I636+J636</f>
        <v>0</v>
      </c>
    </row>
    <row r="637" spans="1:11" ht="15" customHeight="1" x14ac:dyDescent="0.3">
      <c r="A637" s="34">
        <v>22</v>
      </c>
      <c r="B637" s="64" t="s">
        <v>1318</v>
      </c>
      <c r="C637" s="11" t="s">
        <v>1319</v>
      </c>
      <c r="D637" s="84"/>
      <c r="E637" s="18">
        <f t="shared" si="121"/>
        <v>1</v>
      </c>
      <c r="F637" s="19"/>
      <c r="G637" s="20">
        <v>0.23</v>
      </c>
      <c r="H637" s="19">
        <f>F637*1.23</f>
        <v>0</v>
      </c>
      <c r="I637" s="19">
        <f>E637*F637</f>
        <v>0</v>
      </c>
      <c r="J637" s="19">
        <f>I637*0.23</f>
        <v>0</v>
      </c>
      <c r="K637" s="19">
        <f>I637+J637</f>
        <v>0</v>
      </c>
    </row>
    <row r="638" spans="1:11" ht="15" customHeight="1" x14ac:dyDescent="0.3">
      <c r="A638" s="34">
        <v>23</v>
      </c>
      <c r="B638" s="64" t="s">
        <v>1320</v>
      </c>
      <c r="C638" s="11" t="s">
        <v>1321</v>
      </c>
      <c r="D638" s="84"/>
      <c r="E638" s="18">
        <f t="shared" si="121"/>
        <v>1</v>
      </c>
      <c r="F638" s="19"/>
      <c r="G638" s="20">
        <v>0.23</v>
      </c>
      <c r="H638" s="19">
        <f>F638*1.23</f>
        <v>0</v>
      </c>
      <c r="I638" s="19">
        <f>E638*F638</f>
        <v>0</v>
      </c>
      <c r="J638" s="19">
        <f>I638*0.23</f>
        <v>0</v>
      </c>
      <c r="K638" s="19">
        <f>I638+J638</f>
        <v>0</v>
      </c>
    </row>
    <row r="639" spans="1:11" ht="15" customHeight="1" x14ac:dyDescent="0.3">
      <c r="A639" s="34">
        <v>24</v>
      </c>
      <c r="B639" s="64" t="s">
        <v>1322</v>
      </c>
      <c r="C639" s="11" t="s">
        <v>1323</v>
      </c>
      <c r="D639" s="84"/>
      <c r="E639" s="18">
        <f t="shared" si="121"/>
        <v>1</v>
      </c>
      <c r="F639" s="19"/>
      <c r="G639" s="20">
        <v>0.23</v>
      </c>
      <c r="H639" s="19">
        <f>F639*1.23</f>
        <v>0</v>
      </c>
      <c r="I639" s="19">
        <f>E639*F639</f>
        <v>0</v>
      </c>
      <c r="J639" s="19">
        <f>I639*0.23</f>
        <v>0</v>
      </c>
      <c r="K639" s="19">
        <f>I639+J639</f>
        <v>0</v>
      </c>
    </row>
    <row r="640" spans="1:11" ht="15" customHeight="1" x14ac:dyDescent="0.3">
      <c r="A640" s="59"/>
      <c r="B640" s="59"/>
      <c r="C640" s="59"/>
      <c r="D640" s="61" t="s">
        <v>1324</v>
      </c>
      <c r="E640" s="59"/>
      <c r="F640" s="59"/>
      <c r="G640" s="59"/>
      <c r="H640" s="59"/>
      <c r="I640" s="59"/>
      <c r="J640" s="59"/>
      <c r="K640" s="59"/>
    </row>
    <row r="641" spans="1:11" ht="15" customHeight="1" x14ac:dyDescent="0.3">
      <c r="A641" s="34">
        <v>25</v>
      </c>
      <c r="B641" s="65" t="s">
        <v>1325</v>
      </c>
      <c r="C641" s="11" t="s">
        <v>1326</v>
      </c>
      <c r="D641" s="17" t="s">
        <v>842</v>
      </c>
      <c r="E641" s="18">
        <f t="shared" si="121"/>
        <v>1</v>
      </c>
      <c r="F641" s="19"/>
      <c r="G641" s="20">
        <v>0.23</v>
      </c>
      <c r="H641" s="19">
        <f t="shared" ref="H641:H649" si="131">F641*1.23</f>
        <v>0</v>
      </c>
      <c r="I641" s="19">
        <f t="shared" ref="I641:I649" si="132">E641*F641</f>
        <v>0</v>
      </c>
      <c r="J641" s="19">
        <f t="shared" ref="J641:J649" si="133">I641*0.23</f>
        <v>0</v>
      </c>
      <c r="K641" s="19">
        <f t="shared" ref="K641:K649" si="134">I641+J641</f>
        <v>0</v>
      </c>
    </row>
    <row r="642" spans="1:11" ht="15" customHeight="1" x14ac:dyDescent="0.3">
      <c r="A642" s="34">
        <v>26</v>
      </c>
      <c r="B642" s="65" t="s">
        <v>1327</v>
      </c>
      <c r="C642" s="11" t="s">
        <v>1328</v>
      </c>
      <c r="D642" s="17" t="s">
        <v>1329</v>
      </c>
      <c r="E642" s="18">
        <f t="shared" si="121"/>
        <v>1</v>
      </c>
      <c r="F642" s="19"/>
      <c r="G642" s="20">
        <v>0.23</v>
      </c>
      <c r="H642" s="19">
        <f t="shared" si="131"/>
        <v>0</v>
      </c>
      <c r="I642" s="19">
        <f t="shared" si="132"/>
        <v>0</v>
      </c>
      <c r="J642" s="19">
        <f t="shared" si="133"/>
        <v>0</v>
      </c>
      <c r="K642" s="19">
        <f t="shared" si="134"/>
        <v>0</v>
      </c>
    </row>
    <row r="643" spans="1:11" ht="15" customHeight="1" x14ac:dyDescent="0.3">
      <c r="A643" s="34">
        <v>27</v>
      </c>
      <c r="B643" s="65" t="s">
        <v>1330</v>
      </c>
      <c r="C643" s="11" t="s">
        <v>1331</v>
      </c>
      <c r="D643" s="23" t="s">
        <v>1332</v>
      </c>
      <c r="E643" s="18">
        <v>2</v>
      </c>
      <c r="F643" s="19"/>
      <c r="G643" s="20">
        <v>0.23</v>
      </c>
      <c r="H643" s="19">
        <f t="shared" si="131"/>
        <v>0</v>
      </c>
      <c r="I643" s="19">
        <f t="shared" si="132"/>
        <v>0</v>
      </c>
      <c r="J643" s="19">
        <f t="shared" si="133"/>
        <v>0</v>
      </c>
      <c r="K643" s="19">
        <f t="shared" si="134"/>
        <v>0</v>
      </c>
    </row>
    <row r="644" spans="1:11" ht="15" customHeight="1" x14ac:dyDescent="0.3">
      <c r="A644" s="34">
        <v>28</v>
      </c>
      <c r="B644" s="65" t="s">
        <v>1333</v>
      </c>
      <c r="C644" s="22" t="s">
        <v>1334</v>
      </c>
      <c r="D644" s="17" t="s">
        <v>856</v>
      </c>
      <c r="E644" s="18">
        <v>2</v>
      </c>
      <c r="F644" s="19"/>
      <c r="G644" s="20">
        <v>0.23</v>
      </c>
      <c r="H644" s="19">
        <f t="shared" si="131"/>
        <v>0</v>
      </c>
      <c r="I644" s="19">
        <f t="shared" si="132"/>
        <v>0</v>
      </c>
      <c r="J644" s="19">
        <f t="shared" si="133"/>
        <v>0</v>
      </c>
      <c r="K644" s="19">
        <f t="shared" si="134"/>
        <v>0</v>
      </c>
    </row>
    <row r="645" spans="1:11" ht="15" customHeight="1" x14ac:dyDescent="0.3">
      <c r="A645" s="34">
        <v>29</v>
      </c>
      <c r="B645" s="65" t="s">
        <v>1335</v>
      </c>
      <c r="C645" s="22" t="s">
        <v>1336</v>
      </c>
      <c r="D645" s="17" t="s">
        <v>1337</v>
      </c>
      <c r="E645" s="18">
        <v>2</v>
      </c>
      <c r="F645" s="19"/>
      <c r="G645" s="20">
        <v>0.23</v>
      </c>
      <c r="H645" s="19">
        <f t="shared" si="131"/>
        <v>0</v>
      </c>
      <c r="I645" s="19">
        <f t="shared" si="132"/>
        <v>0</v>
      </c>
      <c r="J645" s="19">
        <f t="shared" si="133"/>
        <v>0</v>
      </c>
      <c r="K645" s="19">
        <f t="shared" si="134"/>
        <v>0</v>
      </c>
    </row>
    <row r="646" spans="1:11" ht="15" customHeight="1" x14ac:dyDescent="0.3">
      <c r="A646" s="34">
        <v>30</v>
      </c>
      <c r="B646" s="65" t="s">
        <v>1338</v>
      </c>
      <c r="C646" s="11" t="s">
        <v>1339</v>
      </c>
      <c r="D646" s="83" t="s">
        <v>871</v>
      </c>
      <c r="E646" s="18">
        <f t="shared" si="121"/>
        <v>1</v>
      </c>
      <c r="F646" s="19"/>
      <c r="G646" s="20">
        <v>0.23</v>
      </c>
      <c r="H646" s="19">
        <f t="shared" si="131"/>
        <v>0</v>
      </c>
      <c r="I646" s="19">
        <f t="shared" si="132"/>
        <v>0</v>
      </c>
      <c r="J646" s="19">
        <f t="shared" si="133"/>
        <v>0</v>
      </c>
      <c r="K646" s="19">
        <f t="shared" si="134"/>
        <v>0</v>
      </c>
    </row>
    <row r="647" spans="1:11" ht="15" customHeight="1" x14ac:dyDescent="0.3">
      <c r="A647" s="34">
        <v>31</v>
      </c>
      <c r="B647" s="65" t="s">
        <v>1340</v>
      </c>
      <c r="C647" s="11" t="s">
        <v>1341</v>
      </c>
      <c r="D647" s="84"/>
      <c r="E647" s="18">
        <f t="shared" si="121"/>
        <v>1</v>
      </c>
      <c r="F647" s="19"/>
      <c r="G647" s="20">
        <v>0.23</v>
      </c>
      <c r="H647" s="19">
        <f t="shared" si="131"/>
        <v>0</v>
      </c>
      <c r="I647" s="19">
        <f t="shared" si="132"/>
        <v>0</v>
      </c>
      <c r="J647" s="19">
        <f t="shared" si="133"/>
        <v>0</v>
      </c>
      <c r="K647" s="19">
        <f t="shared" si="134"/>
        <v>0</v>
      </c>
    </row>
    <row r="648" spans="1:11" ht="15" customHeight="1" x14ac:dyDescent="0.3">
      <c r="A648" s="34">
        <v>32</v>
      </c>
      <c r="B648" s="65" t="s">
        <v>1342</v>
      </c>
      <c r="C648" s="11" t="s">
        <v>1343</v>
      </c>
      <c r="D648" s="84"/>
      <c r="E648" s="18">
        <f t="shared" si="121"/>
        <v>1</v>
      </c>
      <c r="F648" s="19"/>
      <c r="G648" s="20">
        <v>0.23</v>
      </c>
      <c r="H648" s="19">
        <f t="shared" si="131"/>
        <v>0</v>
      </c>
      <c r="I648" s="19">
        <f t="shared" si="132"/>
        <v>0</v>
      </c>
      <c r="J648" s="19">
        <f t="shared" si="133"/>
        <v>0</v>
      </c>
      <c r="K648" s="19">
        <f t="shared" si="134"/>
        <v>0</v>
      </c>
    </row>
    <row r="649" spans="1:11" ht="15" customHeight="1" x14ac:dyDescent="0.3">
      <c r="A649" s="34">
        <v>33</v>
      </c>
      <c r="B649" s="65" t="s">
        <v>1344</v>
      </c>
      <c r="C649" s="11" t="s">
        <v>1345</v>
      </c>
      <c r="D649" s="84"/>
      <c r="E649" s="18">
        <f t="shared" si="121"/>
        <v>1</v>
      </c>
      <c r="F649" s="19"/>
      <c r="G649" s="20">
        <v>0.23</v>
      </c>
      <c r="H649" s="19">
        <f t="shared" si="131"/>
        <v>0</v>
      </c>
      <c r="I649" s="19">
        <f t="shared" si="132"/>
        <v>0</v>
      </c>
      <c r="J649" s="19">
        <f t="shared" si="133"/>
        <v>0</v>
      </c>
      <c r="K649" s="19">
        <f t="shared" si="134"/>
        <v>0</v>
      </c>
    </row>
    <row r="650" spans="1:11" ht="15" customHeight="1" x14ac:dyDescent="0.3">
      <c r="A650" s="59"/>
      <c r="B650" s="59"/>
      <c r="C650" s="59"/>
      <c r="D650" s="61" t="s">
        <v>1346</v>
      </c>
      <c r="E650" s="59"/>
      <c r="F650" s="59"/>
      <c r="G650" s="59"/>
      <c r="H650" s="59"/>
      <c r="I650" s="59"/>
      <c r="J650" s="59"/>
      <c r="K650" s="59"/>
    </row>
    <row r="651" spans="1:11" ht="15" customHeight="1" x14ac:dyDescent="0.3">
      <c r="A651" s="34">
        <v>34</v>
      </c>
      <c r="B651" s="11" t="s">
        <v>1347</v>
      </c>
      <c r="C651" s="11" t="s">
        <v>1348</v>
      </c>
      <c r="D651" s="66" t="s">
        <v>1349</v>
      </c>
      <c r="E651" s="67">
        <v>2</v>
      </c>
      <c r="F651" s="68"/>
      <c r="G651" s="69">
        <v>0.23</v>
      </c>
      <c r="H651" s="68">
        <f>F651*1.23</f>
        <v>0</v>
      </c>
      <c r="I651" s="68">
        <f>E651*F651</f>
        <v>0</v>
      </c>
      <c r="J651" s="68">
        <f>I651*0.23</f>
        <v>0</v>
      </c>
      <c r="K651" s="68">
        <f>I651+J651</f>
        <v>0</v>
      </c>
    </row>
    <row r="652" spans="1:11" ht="15" customHeight="1" x14ac:dyDescent="0.3">
      <c r="A652" s="70"/>
      <c r="B652" s="71"/>
      <c r="C652" s="72"/>
      <c r="D652" s="73" t="s">
        <v>1350</v>
      </c>
      <c r="E652" s="74"/>
      <c r="F652" s="74"/>
      <c r="G652" s="75"/>
      <c r="H652" s="74"/>
      <c r="I652" s="76">
        <f>SUM(I5:I651)</f>
        <v>0</v>
      </c>
      <c r="J652" s="76">
        <f>SUM(J5:J651)</f>
        <v>0</v>
      </c>
      <c r="K652" s="77">
        <f>SUM(K5:K651)</f>
        <v>0</v>
      </c>
    </row>
    <row r="653" spans="1:11" ht="15.45" customHeight="1" x14ac:dyDescent="0.3">
      <c r="A653" s="78"/>
      <c r="B653" s="79"/>
      <c r="C653" s="78"/>
      <c r="D653" s="80"/>
      <c r="E653" s="81"/>
      <c r="F653" s="81"/>
      <c r="G653" s="81"/>
      <c r="H653" s="81"/>
      <c r="I653" s="81"/>
      <c r="J653" s="81"/>
      <c r="K653" s="81"/>
    </row>
    <row r="654" spans="1:11" ht="15" customHeight="1" x14ac:dyDescent="0.3">
      <c r="A654" s="78"/>
      <c r="B654" s="79"/>
      <c r="C654" s="78"/>
      <c r="D654" s="78"/>
      <c r="E654" s="79"/>
      <c r="F654" s="79"/>
      <c r="G654" s="79"/>
      <c r="H654" s="79"/>
      <c r="I654" s="79"/>
      <c r="J654" s="79"/>
      <c r="K654" s="79"/>
    </row>
    <row r="655" spans="1:11" ht="15" customHeight="1" x14ac:dyDescent="0.3">
      <c r="A655" s="78"/>
      <c r="B655" s="79"/>
      <c r="C655" s="78"/>
      <c r="D655" s="78"/>
      <c r="E655" s="79"/>
      <c r="F655" s="79"/>
      <c r="G655" s="79"/>
      <c r="H655" s="79"/>
      <c r="I655" s="79"/>
      <c r="J655" s="79"/>
      <c r="K655" s="79"/>
    </row>
    <row r="656" spans="1:11" ht="15" customHeight="1" x14ac:dyDescent="0.3">
      <c r="A656" s="78"/>
      <c r="B656" s="79"/>
      <c r="C656" s="78"/>
      <c r="D656" s="78"/>
      <c r="E656" s="79"/>
      <c r="F656" s="79"/>
      <c r="G656" s="79"/>
      <c r="H656" s="79"/>
      <c r="I656" s="79"/>
      <c r="J656" s="79"/>
      <c r="K656" s="79"/>
    </row>
    <row r="657" spans="1:11" ht="15" customHeight="1" x14ac:dyDescent="0.3">
      <c r="A657" s="78"/>
      <c r="B657" s="79"/>
      <c r="C657" s="78"/>
      <c r="D657" s="78"/>
      <c r="E657" s="79"/>
      <c r="F657" s="79"/>
      <c r="G657" s="79"/>
      <c r="H657" s="79"/>
      <c r="I657" s="79"/>
      <c r="J657" s="79"/>
      <c r="K657" s="79"/>
    </row>
    <row r="658" spans="1:11" ht="15" customHeight="1" x14ac:dyDescent="0.3">
      <c r="A658" s="78"/>
      <c r="B658" s="79"/>
      <c r="C658" s="78"/>
      <c r="D658" s="78"/>
      <c r="E658" s="79"/>
      <c r="F658" s="79"/>
      <c r="G658" s="79"/>
      <c r="H658" s="79"/>
      <c r="I658" s="79"/>
      <c r="J658" s="79"/>
      <c r="K658" s="79"/>
    </row>
    <row r="659" spans="1:11" ht="15" customHeight="1" x14ac:dyDescent="0.3">
      <c r="A659" s="78"/>
      <c r="B659" s="79"/>
      <c r="C659" s="78"/>
      <c r="D659" s="78"/>
      <c r="E659" s="79"/>
      <c r="F659" s="79"/>
      <c r="G659" s="79"/>
      <c r="H659" s="79"/>
      <c r="I659" s="79"/>
      <c r="J659" s="79"/>
      <c r="K659" s="79"/>
    </row>
    <row r="660" spans="1:11" ht="15" customHeight="1" x14ac:dyDescent="0.3">
      <c r="A660" s="78"/>
      <c r="B660" s="79"/>
      <c r="C660" s="78"/>
      <c r="D660" s="78"/>
      <c r="E660" s="79"/>
      <c r="F660" s="79"/>
      <c r="G660" s="79"/>
      <c r="H660" s="79"/>
      <c r="I660" s="79"/>
      <c r="J660" s="79"/>
      <c r="K660" s="79"/>
    </row>
    <row r="661" spans="1:11" ht="15" customHeight="1" x14ac:dyDescent="0.3">
      <c r="A661" s="78"/>
      <c r="B661" s="79"/>
      <c r="C661" s="78"/>
      <c r="D661" s="78"/>
      <c r="E661" s="79"/>
      <c r="F661" s="79"/>
      <c r="G661" s="79"/>
      <c r="H661" s="79"/>
      <c r="I661" s="79"/>
      <c r="J661" s="79"/>
      <c r="K661" s="79"/>
    </row>
    <row r="662" spans="1:11" ht="15" customHeight="1" x14ac:dyDescent="0.3">
      <c r="A662" s="78"/>
      <c r="B662" s="79"/>
      <c r="C662" s="78"/>
      <c r="D662" s="78"/>
      <c r="E662" s="79"/>
      <c r="F662" s="79"/>
      <c r="G662" s="79"/>
      <c r="H662" s="79"/>
      <c r="I662" s="79"/>
      <c r="J662" s="79"/>
      <c r="K662" s="79"/>
    </row>
    <row r="663" spans="1:11" ht="15" customHeight="1" x14ac:dyDescent="0.3">
      <c r="A663" s="78"/>
      <c r="B663" s="79"/>
      <c r="C663" s="78"/>
      <c r="D663" s="78"/>
      <c r="E663" s="79"/>
      <c r="F663" s="79"/>
      <c r="G663" s="79"/>
      <c r="H663" s="79"/>
      <c r="I663" s="79"/>
      <c r="J663" s="79"/>
      <c r="K663" s="79"/>
    </row>
    <row r="664" spans="1:11" ht="15" customHeight="1" x14ac:dyDescent="0.3">
      <c r="A664" s="78"/>
      <c r="B664" s="79"/>
      <c r="C664" s="78"/>
      <c r="D664" s="78"/>
      <c r="E664" s="79"/>
      <c r="F664" s="82"/>
      <c r="G664" s="79"/>
      <c r="H664" s="79"/>
      <c r="I664" s="79"/>
      <c r="J664" s="79"/>
      <c r="K664" s="79"/>
    </row>
    <row r="665" spans="1:11" ht="15" customHeight="1" x14ac:dyDescent="0.3">
      <c r="A665" s="78"/>
      <c r="B665" s="79"/>
      <c r="C665" s="78"/>
      <c r="D665" s="78"/>
      <c r="E665" s="79"/>
      <c r="F665" s="82"/>
      <c r="G665" s="79"/>
      <c r="H665" s="79"/>
      <c r="I665" s="79"/>
      <c r="J665" s="79"/>
      <c r="K665" s="79"/>
    </row>
    <row r="666" spans="1:11" ht="15" customHeight="1" x14ac:dyDescent="0.3">
      <c r="A666" s="78"/>
      <c r="B666" s="79"/>
      <c r="C666" s="78"/>
      <c r="D666" s="78"/>
      <c r="E666" s="79"/>
      <c r="F666" s="82"/>
      <c r="G666" s="79"/>
      <c r="H666" s="79"/>
      <c r="I666" s="79"/>
      <c r="J666" s="79"/>
      <c r="K666" s="79"/>
    </row>
    <row r="667" spans="1:11" ht="15" customHeight="1" x14ac:dyDescent="0.3">
      <c r="A667" s="78"/>
      <c r="B667" s="79"/>
      <c r="C667" s="78"/>
      <c r="D667" s="78"/>
      <c r="E667" s="79"/>
      <c r="F667" s="82"/>
      <c r="G667" s="79"/>
      <c r="H667" s="79"/>
      <c r="I667" s="79"/>
      <c r="J667" s="79"/>
      <c r="K667" s="79"/>
    </row>
    <row r="668" spans="1:11" ht="15" customHeight="1" x14ac:dyDescent="0.3">
      <c r="A668" s="78"/>
      <c r="B668" s="79"/>
      <c r="C668" s="78"/>
      <c r="D668" s="78"/>
      <c r="E668" s="79"/>
      <c r="F668" s="82"/>
      <c r="G668" s="79"/>
      <c r="H668" s="79"/>
      <c r="I668" s="79"/>
      <c r="J668" s="79"/>
      <c r="K668" s="79"/>
    </row>
    <row r="669" spans="1:11" ht="15" customHeight="1" x14ac:dyDescent="0.3">
      <c r="A669" s="78"/>
      <c r="B669" s="79"/>
      <c r="C669" s="78"/>
      <c r="D669" s="78"/>
      <c r="E669" s="79"/>
      <c r="F669" s="82"/>
      <c r="G669" s="79"/>
      <c r="H669" s="79"/>
      <c r="I669" s="79"/>
      <c r="J669" s="79"/>
      <c r="K669" s="79"/>
    </row>
    <row r="670" spans="1:11" ht="15" customHeight="1" x14ac:dyDescent="0.3">
      <c r="A670" s="78"/>
      <c r="B670" s="79"/>
      <c r="C670" s="78"/>
      <c r="D670" s="78"/>
      <c r="E670" s="79"/>
      <c r="F670" s="82"/>
      <c r="G670" s="79"/>
      <c r="H670" s="79"/>
      <c r="I670" s="79"/>
      <c r="J670" s="79"/>
      <c r="K670" s="79"/>
    </row>
    <row r="671" spans="1:11" ht="15" customHeight="1" x14ac:dyDescent="0.3">
      <c r="A671" s="78"/>
      <c r="B671" s="79"/>
      <c r="C671" s="78"/>
      <c r="D671" s="78"/>
      <c r="E671" s="79"/>
      <c r="F671" s="82"/>
      <c r="G671" s="79"/>
      <c r="H671" s="79"/>
      <c r="I671" s="79"/>
      <c r="J671" s="79"/>
      <c r="K671" s="79"/>
    </row>
    <row r="672" spans="1:11" ht="15" customHeight="1" x14ac:dyDescent="0.3">
      <c r="A672" s="78"/>
      <c r="B672" s="79"/>
      <c r="C672" s="78"/>
      <c r="D672" s="78"/>
      <c r="E672" s="79"/>
      <c r="F672" s="82"/>
      <c r="G672" s="79"/>
      <c r="H672" s="79"/>
      <c r="I672" s="79"/>
      <c r="J672" s="79"/>
      <c r="K672" s="79"/>
    </row>
    <row r="673" spans="1:11" ht="15" customHeight="1" x14ac:dyDescent="0.3">
      <c r="A673" s="78"/>
      <c r="B673" s="79"/>
      <c r="C673" s="78"/>
      <c r="D673" s="78"/>
      <c r="E673" s="79"/>
      <c r="F673" s="82"/>
      <c r="G673" s="79"/>
      <c r="H673" s="79"/>
      <c r="I673" s="79"/>
      <c r="J673" s="79"/>
      <c r="K673" s="79"/>
    </row>
    <row r="674" spans="1:11" ht="15" customHeight="1" x14ac:dyDescent="0.3">
      <c r="A674" s="78"/>
      <c r="B674" s="79"/>
      <c r="C674" s="78"/>
      <c r="D674" s="78"/>
      <c r="E674" s="79"/>
      <c r="F674" s="82"/>
      <c r="G674" s="79"/>
      <c r="H674" s="79"/>
      <c r="I674" s="79"/>
      <c r="J674" s="79"/>
      <c r="K674" s="79"/>
    </row>
    <row r="675" spans="1:11" ht="15" customHeight="1" x14ac:dyDescent="0.3">
      <c r="A675" s="78"/>
      <c r="B675" s="79"/>
      <c r="C675" s="78"/>
      <c r="D675" s="78"/>
      <c r="E675" s="79"/>
      <c r="F675" s="82"/>
      <c r="G675" s="79"/>
      <c r="H675" s="79"/>
      <c r="I675" s="79"/>
      <c r="J675" s="79"/>
      <c r="K675" s="79"/>
    </row>
    <row r="676" spans="1:11" ht="15" customHeight="1" x14ac:dyDescent="0.3">
      <c r="A676" s="78"/>
      <c r="B676" s="79"/>
      <c r="C676" s="78"/>
      <c r="D676" s="78"/>
      <c r="E676" s="79"/>
      <c r="F676" s="82"/>
      <c r="G676" s="79"/>
      <c r="H676" s="79"/>
      <c r="I676" s="79"/>
      <c r="J676" s="79"/>
      <c r="K676" s="79"/>
    </row>
    <row r="677" spans="1:11" ht="15" customHeight="1" x14ac:dyDescent="0.3">
      <c r="A677" s="78"/>
      <c r="B677" s="79"/>
      <c r="C677" s="78"/>
      <c r="D677" s="78"/>
      <c r="E677" s="79"/>
      <c r="F677" s="82"/>
      <c r="G677" s="79"/>
      <c r="H677" s="79"/>
      <c r="I677" s="79"/>
      <c r="J677" s="79"/>
      <c r="K677" s="79"/>
    </row>
    <row r="678" spans="1:11" ht="15" customHeight="1" x14ac:dyDescent="0.3">
      <c r="A678" s="78"/>
      <c r="B678" s="79"/>
      <c r="C678" s="78"/>
      <c r="D678" s="78"/>
      <c r="E678" s="79"/>
      <c r="F678" s="82"/>
      <c r="G678" s="79"/>
      <c r="H678" s="79"/>
      <c r="I678" s="79"/>
      <c r="J678" s="79"/>
      <c r="K678" s="79"/>
    </row>
    <row r="679" spans="1:11" ht="15" customHeight="1" x14ac:dyDescent="0.3">
      <c r="A679" s="78"/>
      <c r="B679" s="79"/>
      <c r="C679" s="78"/>
      <c r="D679" s="78"/>
      <c r="E679" s="79"/>
      <c r="F679" s="82"/>
      <c r="G679" s="79"/>
      <c r="H679" s="79"/>
      <c r="I679" s="79"/>
      <c r="J679" s="79"/>
      <c r="K679" s="79"/>
    </row>
    <row r="680" spans="1:11" ht="15" customHeight="1" x14ac:dyDescent="0.3">
      <c r="A680" s="78"/>
      <c r="B680" s="79"/>
      <c r="C680" s="78"/>
      <c r="D680" s="78"/>
      <c r="E680" s="79"/>
      <c r="F680" s="82"/>
      <c r="G680" s="79"/>
      <c r="H680" s="79"/>
      <c r="I680" s="79"/>
      <c r="J680" s="79"/>
      <c r="K680" s="79"/>
    </row>
    <row r="681" spans="1:11" ht="15" customHeight="1" x14ac:dyDescent="0.3">
      <c r="A681" s="78"/>
      <c r="B681" s="79"/>
      <c r="C681" s="78"/>
      <c r="D681" s="78"/>
      <c r="E681" s="79"/>
      <c r="F681" s="82"/>
      <c r="G681" s="79"/>
      <c r="H681" s="79"/>
      <c r="I681" s="79"/>
      <c r="J681" s="79"/>
      <c r="K681" s="79"/>
    </row>
    <row r="682" spans="1:11" ht="15" customHeight="1" x14ac:dyDescent="0.3">
      <c r="A682" s="78"/>
      <c r="B682" s="79"/>
      <c r="C682" s="78"/>
      <c r="D682" s="78"/>
      <c r="E682" s="79"/>
      <c r="F682" s="82"/>
      <c r="G682" s="79"/>
      <c r="H682" s="79"/>
      <c r="I682" s="79"/>
      <c r="J682" s="79"/>
      <c r="K682" s="79"/>
    </row>
    <row r="683" spans="1:11" ht="15" customHeight="1" x14ac:dyDescent="0.3">
      <c r="A683" s="78"/>
      <c r="B683" s="79"/>
      <c r="C683" s="78"/>
      <c r="D683" s="78"/>
      <c r="E683" s="79"/>
      <c r="F683" s="82"/>
      <c r="G683" s="79"/>
      <c r="H683" s="79"/>
      <c r="I683" s="79"/>
      <c r="J683" s="79"/>
      <c r="K683" s="79"/>
    </row>
    <row r="684" spans="1:11" ht="15" customHeight="1" x14ac:dyDescent="0.3">
      <c r="A684" s="78"/>
      <c r="B684" s="79"/>
      <c r="C684" s="78"/>
      <c r="D684" s="78"/>
      <c r="E684" s="79"/>
      <c r="F684" s="82"/>
      <c r="G684" s="79"/>
      <c r="H684" s="79"/>
      <c r="I684" s="79"/>
      <c r="J684" s="79"/>
      <c r="K684" s="79"/>
    </row>
    <row r="685" spans="1:11" ht="15" customHeight="1" x14ac:dyDescent="0.3">
      <c r="A685" s="78"/>
      <c r="B685" s="79"/>
      <c r="C685" s="78"/>
      <c r="D685" s="78"/>
      <c r="E685" s="79"/>
      <c r="F685" s="82"/>
      <c r="G685" s="79"/>
      <c r="H685" s="79"/>
      <c r="I685" s="79"/>
      <c r="J685" s="79"/>
      <c r="K685" s="79"/>
    </row>
    <row r="686" spans="1:11" ht="15" customHeight="1" x14ac:dyDescent="0.3">
      <c r="A686" s="78"/>
      <c r="B686" s="79"/>
      <c r="C686" s="78"/>
      <c r="D686" s="78"/>
      <c r="E686" s="79"/>
      <c r="F686" s="82"/>
      <c r="G686" s="79"/>
      <c r="H686" s="79"/>
      <c r="I686" s="79"/>
      <c r="J686" s="79"/>
      <c r="K686" s="79"/>
    </row>
    <row r="687" spans="1:11" ht="15" customHeight="1" x14ac:dyDescent="0.3">
      <c r="A687" s="78"/>
      <c r="B687" s="79"/>
      <c r="C687" s="78"/>
      <c r="D687" s="78"/>
      <c r="E687" s="79"/>
      <c r="F687" s="82"/>
      <c r="G687" s="79"/>
      <c r="H687" s="79"/>
      <c r="I687" s="79"/>
      <c r="J687" s="79"/>
      <c r="K687" s="79"/>
    </row>
    <row r="688" spans="1:11" ht="15" customHeight="1" x14ac:dyDescent="0.3">
      <c r="A688" s="78"/>
      <c r="B688" s="79"/>
      <c r="C688" s="78"/>
      <c r="D688" s="78"/>
      <c r="E688" s="79"/>
      <c r="F688" s="82"/>
      <c r="G688" s="79"/>
      <c r="H688" s="79"/>
      <c r="I688" s="79"/>
      <c r="J688" s="79"/>
      <c r="K688" s="79"/>
    </row>
    <row r="689" spans="1:11" ht="15" customHeight="1" x14ac:dyDescent="0.3">
      <c r="A689" s="78"/>
      <c r="B689" s="79"/>
      <c r="C689" s="78"/>
      <c r="D689" s="78"/>
      <c r="E689" s="79"/>
      <c r="F689" s="82"/>
      <c r="G689" s="79"/>
      <c r="H689" s="79"/>
      <c r="I689" s="79"/>
      <c r="J689" s="79"/>
      <c r="K689" s="79"/>
    </row>
    <row r="690" spans="1:11" ht="15" customHeight="1" x14ac:dyDescent="0.3">
      <c r="A690" s="78"/>
      <c r="B690" s="79"/>
      <c r="C690" s="78"/>
      <c r="D690" s="78"/>
      <c r="E690" s="79"/>
      <c r="F690" s="82"/>
      <c r="G690" s="79"/>
      <c r="H690" s="79"/>
      <c r="I690" s="79"/>
      <c r="J690" s="79"/>
      <c r="K690" s="79"/>
    </row>
    <row r="691" spans="1:11" ht="15" customHeight="1" x14ac:dyDescent="0.3">
      <c r="A691" s="78"/>
      <c r="B691" s="79"/>
      <c r="C691" s="78"/>
      <c r="D691" s="78"/>
      <c r="E691" s="79"/>
      <c r="F691" s="82"/>
      <c r="G691" s="79"/>
      <c r="H691" s="79"/>
      <c r="I691" s="79"/>
      <c r="J691" s="79"/>
      <c r="K691" s="79"/>
    </row>
    <row r="692" spans="1:11" ht="15" customHeight="1" x14ac:dyDescent="0.3">
      <c r="A692" s="78"/>
      <c r="B692" s="79"/>
      <c r="C692" s="78"/>
      <c r="D692" s="78"/>
      <c r="E692" s="79"/>
      <c r="F692" s="82"/>
      <c r="G692" s="79"/>
      <c r="H692" s="79"/>
      <c r="I692" s="79"/>
      <c r="J692" s="79"/>
      <c r="K692" s="79"/>
    </row>
    <row r="693" spans="1:11" ht="15" customHeight="1" x14ac:dyDescent="0.3">
      <c r="A693" s="78"/>
      <c r="B693" s="79"/>
      <c r="C693" s="78"/>
      <c r="D693" s="78"/>
      <c r="E693" s="79"/>
      <c r="F693" s="82"/>
      <c r="G693" s="79"/>
      <c r="H693" s="79"/>
      <c r="I693" s="79"/>
      <c r="J693" s="79"/>
      <c r="K693" s="79"/>
    </row>
    <row r="694" spans="1:11" ht="15" customHeight="1" x14ac:dyDescent="0.3">
      <c r="A694" s="78"/>
      <c r="B694" s="79"/>
      <c r="C694" s="78"/>
      <c r="D694" s="78"/>
      <c r="E694" s="79"/>
      <c r="F694" s="82"/>
      <c r="G694" s="79"/>
      <c r="H694" s="79"/>
      <c r="I694" s="79"/>
      <c r="J694" s="79"/>
      <c r="K694" s="79"/>
    </row>
    <row r="695" spans="1:11" ht="15" customHeight="1" x14ac:dyDescent="0.3">
      <c r="A695" s="78"/>
      <c r="B695" s="79"/>
      <c r="C695" s="78"/>
      <c r="D695" s="78"/>
      <c r="E695" s="79"/>
      <c r="F695" s="82"/>
      <c r="G695" s="79"/>
      <c r="H695" s="79"/>
      <c r="I695" s="79"/>
      <c r="J695" s="79"/>
      <c r="K695" s="79"/>
    </row>
    <row r="696" spans="1:11" ht="15" customHeight="1" x14ac:dyDescent="0.3">
      <c r="A696" s="78"/>
      <c r="B696" s="79"/>
      <c r="C696" s="78"/>
      <c r="D696" s="78"/>
      <c r="E696" s="79"/>
      <c r="F696" s="82"/>
      <c r="G696" s="79"/>
      <c r="H696" s="79"/>
      <c r="I696" s="79"/>
      <c r="J696" s="79"/>
      <c r="K696" s="79"/>
    </row>
    <row r="697" spans="1:11" ht="15" customHeight="1" x14ac:dyDescent="0.3">
      <c r="A697" s="78"/>
      <c r="B697" s="79"/>
      <c r="C697" s="78"/>
      <c r="D697" s="78"/>
      <c r="E697" s="79"/>
      <c r="F697" s="82"/>
      <c r="G697" s="79"/>
      <c r="H697" s="79"/>
      <c r="I697" s="79"/>
      <c r="J697" s="79"/>
      <c r="K697" s="79"/>
    </row>
    <row r="698" spans="1:11" ht="15" customHeight="1" x14ac:dyDescent="0.3">
      <c r="A698" s="78"/>
      <c r="B698" s="79"/>
      <c r="C698" s="78"/>
      <c r="D698" s="78"/>
      <c r="E698" s="79"/>
      <c r="F698" s="82"/>
      <c r="G698" s="79"/>
      <c r="H698" s="79"/>
      <c r="I698" s="79"/>
      <c r="J698" s="79"/>
      <c r="K698" s="79"/>
    </row>
    <row r="699" spans="1:11" ht="15" customHeight="1" x14ac:dyDescent="0.3">
      <c r="A699" s="78"/>
      <c r="B699" s="79"/>
      <c r="C699" s="78"/>
      <c r="D699" s="78"/>
      <c r="E699" s="79"/>
      <c r="F699" s="82"/>
      <c r="G699" s="79"/>
      <c r="H699" s="79"/>
      <c r="I699" s="79"/>
      <c r="J699" s="79"/>
      <c r="K699" s="79"/>
    </row>
    <row r="700" spans="1:11" ht="15" customHeight="1" x14ac:dyDescent="0.3">
      <c r="A700" s="78"/>
      <c r="B700" s="79"/>
      <c r="C700" s="78"/>
      <c r="D700" s="78"/>
      <c r="E700" s="79"/>
      <c r="F700" s="82"/>
      <c r="G700" s="79"/>
      <c r="H700" s="79"/>
      <c r="I700" s="79"/>
      <c r="J700" s="79"/>
      <c r="K700" s="79"/>
    </row>
    <row r="701" spans="1:11" ht="15" customHeight="1" x14ac:dyDescent="0.3">
      <c r="A701" s="78"/>
      <c r="B701" s="79"/>
      <c r="C701" s="78"/>
      <c r="D701" s="78"/>
      <c r="E701" s="79"/>
      <c r="F701" s="82"/>
      <c r="G701" s="79"/>
      <c r="H701" s="79"/>
      <c r="I701" s="79"/>
      <c r="J701" s="79"/>
      <c r="K701" s="79"/>
    </row>
    <row r="702" spans="1:11" ht="15" customHeight="1" x14ac:dyDescent="0.3">
      <c r="A702" s="78"/>
      <c r="B702" s="79"/>
      <c r="C702" s="78"/>
      <c r="D702" s="78"/>
      <c r="E702" s="79"/>
      <c r="F702" s="82"/>
      <c r="G702" s="79"/>
      <c r="H702" s="79"/>
      <c r="I702" s="79"/>
      <c r="J702" s="79"/>
      <c r="K702" s="79"/>
    </row>
    <row r="703" spans="1:11" ht="15" customHeight="1" x14ac:dyDescent="0.3">
      <c r="A703" s="78"/>
      <c r="B703" s="79"/>
      <c r="C703" s="78"/>
      <c r="D703" s="78"/>
      <c r="E703" s="79"/>
      <c r="F703" s="82"/>
      <c r="G703" s="79"/>
      <c r="H703" s="79"/>
      <c r="I703" s="79"/>
      <c r="J703" s="79"/>
      <c r="K703" s="79"/>
    </row>
    <row r="704" spans="1:11" ht="15" customHeight="1" x14ac:dyDescent="0.3">
      <c r="A704" s="78"/>
      <c r="B704" s="79"/>
      <c r="C704" s="78"/>
      <c r="D704" s="78"/>
      <c r="E704" s="79"/>
      <c r="F704" s="82"/>
      <c r="G704" s="79"/>
      <c r="H704" s="79"/>
      <c r="I704" s="79"/>
      <c r="J704" s="79"/>
      <c r="K704" s="79"/>
    </row>
    <row r="705" spans="1:11" ht="15" customHeight="1" x14ac:dyDescent="0.3">
      <c r="A705" s="78"/>
      <c r="B705" s="79"/>
      <c r="C705" s="78"/>
      <c r="D705" s="78"/>
      <c r="E705" s="79"/>
      <c r="F705" s="82"/>
      <c r="G705" s="79"/>
      <c r="H705" s="79"/>
      <c r="I705" s="79"/>
      <c r="J705" s="79"/>
      <c r="K705" s="79"/>
    </row>
    <row r="706" spans="1:11" ht="15" customHeight="1" x14ac:dyDescent="0.3">
      <c r="A706" s="78"/>
      <c r="B706" s="79"/>
      <c r="C706" s="78"/>
      <c r="D706" s="78"/>
      <c r="E706" s="79"/>
      <c r="F706" s="82"/>
      <c r="G706" s="79"/>
      <c r="H706" s="79"/>
      <c r="I706" s="79"/>
      <c r="J706" s="79"/>
      <c r="K706" s="79"/>
    </row>
    <row r="707" spans="1:11" ht="15" customHeight="1" x14ac:dyDescent="0.3">
      <c r="A707" s="78"/>
      <c r="B707" s="79"/>
      <c r="C707" s="78"/>
      <c r="D707" s="78"/>
      <c r="E707" s="79"/>
      <c r="F707" s="82"/>
      <c r="G707" s="79"/>
      <c r="H707" s="79"/>
      <c r="I707" s="79"/>
      <c r="J707" s="79"/>
      <c r="K707" s="79"/>
    </row>
    <row r="708" spans="1:11" ht="15" customHeight="1" x14ac:dyDescent="0.3">
      <c r="A708" s="78"/>
      <c r="B708" s="79"/>
      <c r="C708" s="78"/>
      <c r="D708" s="78"/>
      <c r="E708" s="79"/>
      <c r="F708" s="82"/>
      <c r="G708" s="79"/>
      <c r="H708" s="79"/>
      <c r="I708" s="79"/>
      <c r="J708" s="79"/>
      <c r="K708" s="79"/>
    </row>
    <row r="709" spans="1:11" ht="15" customHeight="1" x14ac:dyDescent="0.3">
      <c r="A709" s="78"/>
      <c r="B709" s="79"/>
      <c r="C709" s="78"/>
      <c r="D709" s="78"/>
      <c r="E709" s="79"/>
      <c r="F709" s="82"/>
      <c r="G709" s="79"/>
      <c r="H709" s="79"/>
      <c r="I709" s="79"/>
      <c r="J709" s="79"/>
      <c r="K709" s="79"/>
    </row>
    <row r="710" spans="1:11" ht="15" customHeight="1" x14ac:dyDescent="0.3">
      <c r="A710" s="78"/>
      <c r="B710" s="79"/>
      <c r="C710" s="78"/>
      <c r="D710" s="78"/>
      <c r="E710" s="79"/>
      <c r="F710" s="82"/>
      <c r="G710" s="79"/>
      <c r="H710" s="79"/>
      <c r="I710" s="79"/>
      <c r="J710" s="79"/>
      <c r="K710" s="79"/>
    </row>
    <row r="711" spans="1:11" ht="15" customHeight="1" x14ac:dyDescent="0.3">
      <c r="A711" s="78"/>
      <c r="B711" s="79"/>
      <c r="C711" s="78"/>
      <c r="D711" s="78"/>
      <c r="E711" s="79"/>
      <c r="F711" s="82"/>
      <c r="G711" s="79"/>
      <c r="H711" s="79"/>
      <c r="I711" s="79"/>
      <c r="J711" s="79"/>
      <c r="K711" s="79"/>
    </row>
    <row r="712" spans="1:11" ht="15" customHeight="1" x14ac:dyDescent="0.3">
      <c r="A712" s="78"/>
      <c r="B712" s="79"/>
      <c r="C712" s="78"/>
      <c r="D712" s="78"/>
      <c r="E712" s="79"/>
      <c r="F712" s="82"/>
      <c r="G712" s="79"/>
      <c r="H712" s="79"/>
      <c r="I712" s="79"/>
      <c r="J712" s="79"/>
      <c r="K712" s="79"/>
    </row>
    <row r="713" spans="1:11" ht="15" customHeight="1" x14ac:dyDescent="0.3">
      <c r="A713" s="78"/>
      <c r="B713" s="79"/>
      <c r="C713" s="78"/>
      <c r="D713" s="78"/>
      <c r="E713" s="79"/>
      <c r="F713" s="82"/>
      <c r="G713" s="79"/>
      <c r="H713" s="79"/>
      <c r="I713" s="79"/>
      <c r="J713" s="79"/>
      <c r="K713" s="79"/>
    </row>
    <row r="714" spans="1:11" ht="15" customHeight="1" x14ac:dyDescent="0.3">
      <c r="A714" s="78"/>
      <c r="B714" s="79"/>
      <c r="C714" s="78"/>
      <c r="D714" s="78"/>
      <c r="E714" s="79"/>
      <c r="F714" s="82"/>
      <c r="G714" s="79"/>
      <c r="H714" s="79"/>
      <c r="I714" s="79"/>
      <c r="J714" s="79"/>
      <c r="K714" s="79"/>
    </row>
    <row r="715" spans="1:11" ht="15" customHeight="1" x14ac:dyDescent="0.3">
      <c r="A715" s="78"/>
      <c r="B715" s="79"/>
      <c r="C715" s="78"/>
      <c r="D715" s="78"/>
      <c r="E715" s="79"/>
      <c r="F715" s="82"/>
      <c r="G715" s="79"/>
      <c r="H715" s="79"/>
      <c r="I715" s="79"/>
      <c r="J715" s="79"/>
      <c r="K715" s="79"/>
    </row>
    <row r="716" spans="1:11" ht="15" customHeight="1" x14ac:dyDescent="0.3">
      <c r="A716" s="78"/>
      <c r="B716" s="79"/>
      <c r="C716" s="78"/>
      <c r="D716" s="78"/>
      <c r="E716" s="79"/>
      <c r="F716" s="82"/>
      <c r="G716" s="79"/>
      <c r="H716" s="79"/>
      <c r="I716" s="79"/>
      <c r="J716" s="79"/>
      <c r="K716" s="79"/>
    </row>
    <row r="717" spans="1:11" ht="15" customHeight="1" x14ac:dyDescent="0.3">
      <c r="A717" s="78"/>
      <c r="B717" s="79"/>
      <c r="C717" s="78"/>
      <c r="D717" s="78"/>
      <c r="E717" s="79"/>
      <c r="F717" s="82"/>
      <c r="G717" s="79"/>
      <c r="H717" s="79"/>
      <c r="I717" s="79"/>
      <c r="J717" s="79"/>
      <c r="K717" s="79"/>
    </row>
    <row r="718" spans="1:11" ht="15" customHeight="1" x14ac:dyDescent="0.3">
      <c r="A718" s="78"/>
      <c r="B718" s="79"/>
      <c r="C718" s="78"/>
      <c r="D718" s="78"/>
      <c r="E718" s="79"/>
      <c r="F718" s="82"/>
      <c r="G718" s="79"/>
      <c r="H718" s="79"/>
      <c r="I718" s="79"/>
      <c r="J718" s="79"/>
      <c r="K718" s="79"/>
    </row>
    <row r="719" spans="1:11" ht="15" customHeight="1" x14ac:dyDescent="0.3">
      <c r="A719" s="78"/>
      <c r="B719" s="79"/>
      <c r="C719" s="78"/>
      <c r="D719" s="78"/>
      <c r="E719" s="79"/>
      <c r="F719" s="82"/>
      <c r="G719" s="79"/>
      <c r="H719" s="79"/>
      <c r="I719" s="79"/>
      <c r="J719" s="79"/>
      <c r="K719" s="79"/>
    </row>
    <row r="720" spans="1:11" ht="15" customHeight="1" x14ac:dyDescent="0.3">
      <c r="A720" s="78"/>
      <c r="B720" s="79"/>
      <c r="C720" s="78"/>
      <c r="D720" s="78"/>
      <c r="E720" s="79"/>
      <c r="F720" s="82"/>
      <c r="G720" s="79"/>
      <c r="H720" s="79"/>
      <c r="I720" s="79"/>
      <c r="J720" s="79"/>
      <c r="K720" s="79"/>
    </row>
    <row r="721" spans="1:11" ht="15" customHeight="1" x14ac:dyDescent="0.3">
      <c r="A721" s="78"/>
      <c r="B721" s="79"/>
      <c r="C721" s="78"/>
      <c r="D721" s="78"/>
      <c r="E721" s="79"/>
      <c r="F721" s="82"/>
      <c r="G721" s="79"/>
      <c r="H721" s="79"/>
      <c r="I721" s="79"/>
      <c r="J721" s="79"/>
      <c r="K721" s="79"/>
    </row>
    <row r="722" spans="1:11" ht="15" customHeight="1" x14ac:dyDescent="0.3">
      <c r="A722" s="78"/>
      <c r="B722" s="79"/>
      <c r="C722" s="78"/>
      <c r="D722" s="78"/>
      <c r="E722" s="79"/>
      <c r="F722" s="82"/>
      <c r="G722" s="79"/>
      <c r="H722" s="79"/>
      <c r="I722" s="79"/>
      <c r="J722" s="79"/>
      <c r="K722" s="79"/>
    </row>
    <row r="723" spans="1:11" ht="15" customHeight="1" x14ac:dyDescent="0.3">
      <c r="A723" s="78"/>
      <c r="B723" s="79"/>
      <c r="C723" s="78"/>
      <c r="D723" s="78"/>
      <c r="E723" s="79"/>
      <c r="F723" s="82"/>
      <c r="G723" s="79"/>
      <c r="H723" s="79"/>
      <c r="I723" s="79"/>
      <c r="J723" s="79"/>
      <c r="K723" s="79"/>
    </row>
    <row r="724" spans="1:11" ht="15" customHeight="1" x14ac:dyDescent="0.3">
      <c r="A724" s="78"/>
      <c r="B724" s="79"/>
      <c r="C724" s="78"/>
      <c r="D724" s="78"/>
      <c r="E724" s="79"/>
      <c r="F724" s="82"/>
      <c r="G724" s="79"/>
      <c r="H724" s="79"/>
      <c r="I724" s="79"/>
      <c r="J724" s="79"/>
      <c r="K724" s="79"/>
    </row>
    <row r="725" spans="1:11" ht="15" customHeight="1" x14ac:dyDescent="0.3">
      <c r="A725" s="78"/>
      <c r="B725" s="79"/>
      <c r="C725" s="78"/>
      <c r="D725" s="78"/>
      <c r="E725" s="79"/>
      <c r="F725" s="82"/>
      <c r="G725" s="79"/>
      <c r="H725" s="79"/>
      <c r="I725" s="79"/>
      <c r="J725" s="79"/>
      <c r="K725" s="79"/>
    </row>
    <row r="726" spans="1:11" ht="15" customHeight="1" x14ac:dyDescent="0.3">
      <c r="A726" s="78"/>
      <c r="B726" s="79"/>
      <c r="C726" s="78"/>
      <c r="D726" s="78"/>
      <c r="E726" s="79"/>
      <c r="F726" s="82"/>
      <c r="G726" s="79"/>
      <c r="H726" s="79"/>
      <c r="I726" s="79"/>
      <c r="J726" s="79"/>
      <c r="K726" s="79"/>
    </row>
    <row r="727" spans="1:11" ht="15" customHeight="1" x14ac:dyDescent="0.3">
      <c r="A727" s="78"/>
      <c r="B727" s="79"/>
      <c r="C727" s="78"/>
      <c r="D727" s="78"/>
      <c r="E727" s="79"/>
      <c r="F727" s="82"/>
      <c r="G727" s="79"/>
      <c r="H727" s="79"/>
      <c r="I727" s="79"/>
      <c r="J727" s="79"/>
      <c r="K727" s="79"/>
    </row>
    <row r="728" spans="1:11" ht="15" customHeight="1" x14ac:dyDescent="0.3">
      <c r="A728" s="78"/>
      <c r="B728" s="79"/>
      <c r="C728" s="78"/>
      <c r="D728" s="78"/>
      <c r="E728" s="79"/>
      <c r="F728" s="82"/>
      <c r="G728" s="79"/>
      <c r="H728" s="79"/>
      <c r="I728" s="79"/>
      <c r="J728" s="79"/>
      <c r="K728" s="79"/>
    </row>
    <row r="729" spans="1:11" ht="15" customHeight="1" x14ac:dyDescent="0.3">
      <c r="A729" s="78"/>
      <c r="B729" s="79"/>
      <c r="C729" s="78"/>
      <c r="D729" s="78"/>
      <c r="E729" s="79"/>
      <c r="F729" s="82"/>
      <c r="G729" s="79"/>
      <c r="H729" s="79"/>
      <c r="I729" s="79"/>
      <c r="J729" s="79"/>
      <c r="K729" s="79"/>
    </row>
    <row r="730" spans="1:11" ht="15" customHeight="1" x14ac:dyDescent="0.3">
      <c r="A730" s="78"/>
      <c r="B730" s="79"/>
      <c r="C730" s="78"/>
      <c r="D730" s="78"/>
      <c r="E730" s="79"/>
      <c r="F730" s="82"/>
      <c r="G730" s="79"/>
      <c r="H730" s="79"/>
      <c r="I730" s="79"/>
      <c r="J730" s="79"/>
      <c r="K730" s="79"/>
    </row>
    <row r="731" spans="1:11" ht="15" customHeight="1" x14ac:dyDescent="0.3">
      <c r="A731" s="78"/>
      <c r="B731" s="79"/>
      <c r="C731" s="78"/>
      <c r="D731" s="78"/>
      <c r="E731" s="79"/>
      <c r="F731" s="82"/>
      <c r="G731" s="79"/>
      <c r="H731" s="79"/>
      <c r="I731" s="79"/>
      <c r="J731" s="79"/>
      <c r="K731" s="79"/>
    </row>
    <row r="732" spans="1:11" ht="15" customHeight="1" x14ac:dyDescent="0.3">
      <c r="A732" s="78"/>
      <c r="B732" s="79"/>
      <c r="C732" s="78"/>
      <c r="D732" s="78"/>
      <c r="E732" s="79"/>
      <c r="F732" s="82"/>
      <c r="G732" s="79"/>
      <c r="H732" s="79"/>
      <c r="I732" s="79"/>
      <c r="J732" s="79"/>
      <c r="K732" s="79"/>
    </row>
    <row r="733" spans="1:11" ht="15" customHeight="1" x14ac:dyDescent="0.3">
      <c r="A733" s="78"/>
      <c r="B733" s="79"/>
      <c r="C733" s="78"/>
      <c r="D733" s="78"/>
      <c r="E733" s="79"/>
      <c r="F733" s="82"/>
      <c r="G733" s="79"/>
      <c r="H733" s="79"/>
      <c r="I733" s="79"/>
      <c r="J733" s="79"/>
      <c r="K733" s="79"/>
    </row>
    <row r="734" spans="1:11" ht="15" customHeight="1" x14ac:dyDescent="0.3">
      <c r="A734" s="78"/>
      <c r="B734" s="79"/>
      <c r="C734" s="78"/>
      <c r="D734" s="78"/>
      <c r="E734" s="79"/>
      <c r="F734" s="82"/>
      <c r="G734" s="79"/>
      <c r="H734" s="79"/>
      <c r="I734" s="79"/>
      <c r="J734" s="79"/>
      <c r="K734" s="79"/>
    </row>
    <row r="735" spans="1:11" ht="15" customHeight="1" x14ac:dyDescent="0.3">
      <c r="A735" s="78"/>
      <c r="B735" s="79"/>
      <c r="C735" s="78"/>
      <c r="D735" s="78"/>
      <c r="E735" s="79"/>
      <c r="F735" s="82"/>
      <c r="G735" s="79"/>
      <c r="H735" s="79"/>
      <c r="I735" s="79"/>
      <c r="J735" s="79"/>
      <c r="K735" s="79"/>
    </row>
    <row r="736" spans="1:11" ht="15" customHeight="1" x14ac:dyDescent="0.3">
      <c r="A736" s="78"/>
      <c r="B736" s="79"/>
      <c r="C736" s="78"/>
      <c r="D736" s="78"/>
      <c r="E736" s="79"/>
      <c r="F736" s="82"/>
      <c r="G736" s="79"/>
      <c r="H736" s="79"/>
      <c r="I736" s="79"/>
      <c r="J736" s="79"/>
      <c r="K736" s="79"/>
    </row>
    <row r="737" spans="1:11" ht="15" customHeight="1" x14ac:dyDescent="0.3">
      <c r="A737" s="78"/>
      <c r="B737" s="79"/>
      <c r="C737" s="78"/>
      <c r="D737" s="78"/>
      <c r="E737" s="79"/>
      <c r="F737" s="82"/>
      <c r="G737" s="79"/>
      <c r="H737" s="79"/>
      <c r="I737" s="79"/>
      <c r="J737" s="79"/>
      <c r="K737" s="79"/>
    </row>
    <row r="738" spans="1:11" ht="15" customHeight="1" x14ac:dyDescent="0.3">
      <c r="A738" s="78"/>
      <c r="B738" s="79"/>
      <c r="C738" s="78"/>
      <c r="D738" s="78"/>
      <c r="E738" s="79"/>
      <c r="F738" s="82"/>
      <c r="G738" s="79"/>
      <c r="H738" s="79"/>
      <c r="I738" s="79"/>
      <c r="J738" s="79"/>
      <c r="K738" s="79"/>
    </row>
    <row r="739" spans="1:11" ht="15" customHeight="1" x14ac:dyDescent="0.3">
      <c r="A739" s="78"/>
      <c r="B739" s="79"/>
      <c r="C739" s="78"/>
      <c r="D739" s="78"/>
      <c r="E739" s="79"/>
      <c r="F739" s="82"/>
      <c r="G739" s="79"/>
      <c r="H739" s="79"/>
      <c r="I739" s="79"/>
      <c r="J739" s="79"/>
      <c r="K739" s="79"/>
    </row>
    <row r="740" spans="1:11" ht="15" customHeight="1" x14ac:dyDescent="0.3">
      <c r="A740" s="78"/>
      <c r="B740" s="79"/>
      <c r="C740" s="78"/>
      <c r="D740" s="78"/>
      <c r="E740" s="79"/>
      <c r="F740" s="82"/>
      <c r="G740" s="79"/>
      <c r="H740" s="79"/>
      <c r="I740" s="79"/>
      <c r="J740" s="79"/>
      <c r="K740" s="79"/>
    </row>
    <row r="741" spans="1:11" ht="15" customHeight="1" x14ac:dyDescent="0.3">
      <c r="A741" s="78"/>
      <c r="B741" s="79"/>
      <c r="C741" s="78"/>
      <c r="D741" s="78"/>
      <c r="E741" s="79"/>
      <c r="F741" s="82"/>
      <c r="G741" s="79"/>
      <c r="H741" s="79"/>
      <c r="I741" s="79"/>
      <c r="J741" s="79"/>
      <c r="K741" s="79"/>
    </row>
    <row r="742" spans="1:11" ht="15" customHeight="1" x14ac:dyDescent="0.3">
      <c r="A742" s="78"/>
      <c r="B742" s="79"/>
      <c r="C742" s="78"/>
      <c r="D742" s="78"/>
      <c r="E742" s="79"/>
      <c r="F742" s="82"/>
      <c r="G742" s="79"/>
      <c r="H742" s="79"/>
      <c r="I742" s="79"/>
      <c r="J742" s="79"/>
      <c r="K742" s="79"/>
    </row>
    <row r="743" spans="1:11" ht="15" customHeight="1" x14ac:dyDescent="0.3">
      <c r="A743" s="78"/>
      <c r="B743" s="79"/>
      <c r="C743" s="78"/>
      <c r="D743" s="78"/>
      <c r="E743" s="79"/>
      <c r="F743" s="82"/>
      <c r="G743" s="79"/>
      <c r="H743" s="79"/>
      <c r="I743" s="79"/>
      <c r="J743" s="79"/>
      <c r="K743" s="79"/>
    </row>
    <row r="744" spans="1:11" ht="15" customHeight="1" x14ac:dyDescent="0.3">
      <c r="A744" s="78"/>
      <c r="B744" s="79"/>
      <c r="C744" s="78"/>
      <c r="D744" s="78"/>
      <c r="E744" s="79"/>
      <c r="F744" s="82"/>
      <c r="G744" s="79"/>
      <c r="H744" s="79"/>
      <c r="I744" s="79"/>
      <c r="J744" s="79"/>
      <c r="K744" s="79"/>
    </row>
    <row r="745" spans="1:11" ht="15" customHeight="1" x14ac:dyDescent="0.3">
      <c r="A745" s="78"/>
      <c r="B745" s="79"/>
      <c r="C745" s="78"/>
      <c r="D745" s="78"/>
      <c r="E745" s="79"/>
      <c r="F745" s="82"/>
      <c r="G745" s="79"/>
      <c r="H745" s="79"/>
      <c r="I745" s="79"/>
      <c r="J745" s="79"/>
      <c r="K745" s="79"/>
    </row>
    <row r="746" spans="1:11" ht="15" customHeight="1" x14ac:dyDescent="0.3">
      <c r="A746" s="78"/>
      <c r="B746" s="79"/>
      <c r="C746" s="78"/>
      <c r="D746" s="78"/>
      <c r="E746" s="79"/>
      <c r="F746" s="82"/>
      <c r="G746" s="79"/>
      <c r="H746" s="79"/>
      <c r="I746" s="79"/>
      <c r="J746" s="79"/>
      <c r="K746" s="79"/>
    </row>
    <row r="747" spans="1:11" ht="15" customHeight="1" x14ac:dyDescent="0.3">
      <c r="A747" s="78"/>
      <c r="B747" s="79"/>
      <c r="C747" s="78"/>
      <c r="D747" s="78"/>
      <c r="E747" s="79"/>
      <c r="F747" s="82"/>
      <c r="G747" s="79"/>
      <c r="H747" s="79"/>
      <c r="I747" s="79"/>
      <c r="J747" s="79"/>
      <c r="K747" s="79"/>
    </row>
    <row r="748" spans="1:11" ht="15" customHeight="1" x14ac:dyDescent="0.3">
      <c r="A748" s="78"/>
      <c r="B748" s="79"/>
      <c r="C748" s="78"/>
      <c r="D748" s="78"/>
      <c r="E748" s="79"/>
      <c r="F748" s="82"/>
      <c r="G748" s="79"/>
      <c r="H748" s="79"/>
      <c r="I748" s="79"/>
      <c r="J748" s="79"/>
      <c r="K748" s="79"/>
    </row>
    <row r="749" spans="1:11" ht="15" customHeight="1" x14ac:dyDescent="0.3">
      <c r="A749" s="78"/>
      <c r="B749" s="79"/>
      <c r="C749" s="78"/>
      <c r="D749" s="78"/>
      <c r="E749" s="79"/>
      <c r="F749" s="82"/>
      <c r="G749" s="79"/>
      <c r="H749" s="79"/>
      <c r="I749" s="79"/>
      <c r="J749" s="79"/>
      <c r="K749" s="79"/>
    </row>
    <row r="750" spans="1:11" ht="15" customHeight="1" x14ac:dyDescent="0.3">
      <c r="A750" s="78"/>
      <c r="B750" s="79"/>
      <c r="C750" s="78"/>
      <c r="D750" s="78"/>
      <c r="E750" s="79"/>
      <c r="F750" s="82"/>
      <c r="G750" s="79"/>
      <c r="H750" s="79"/>
      <c r="I750" s="79"/>
      <c r="J750" s="79"/>
      <c r="K750" s="79"/>
    </row>
    <row r="751" spans="1:11" ht="15" customHeight="1" x14ac:dyDescent="0.3">
      <c r="A751" s="78"/>
      <c r="B751" s="79"/>
      <c r="C751" s="78"/>
      <c r="D751" s="78"/>
      <c r="E751" s="79"/>
      <c r="F751" s="82"/>
      <c r="G751" s="79"/>
      <c r="H751" s="79"/>
      <c r="I751" s="79"/>
      <c r="J751" s="79"/>
      <c r="K751" s="79"/>
    </row>
    <row r="752" spans="1:11" ht="15" customHeight="1" x14ac:dyDescent="0.3">
      <c r="A752" s="78"/>
      <c r="B752" s="79"/>
      <c r="C752" s="78"/>
      <c r="D752" s="78"/>
      <c r="E752" s="79"/>
      <c r="F752" s="82"/>
      <c r="G752" s="79"/>
      <c r="H752" s="79"/>
      <c r="I752" s="79"/>
      <c r="J752" s="79"/>
      <c r="K752" s="79"/>
    </row>
    <row r="753" spans="1:11" ht="15" customHeight="1" x14ac:dyDescent="0.3">
      <c r="A753" s="78"/>
      <c r="B753" s="79"/>
      <c r="C753" s="78"/>
      <c r="D753" s="78"/>
      <c r="E753" s="79"/>
      <c r="F753" s="82"/>
      <c r="G753" s="79"/>
      <c r="H753" s="79"/>
      <c r="I753" s="79"/>
      <c r="J753" s="79"/>
      <c r="K753" s="79"/>
    </row>
    <row r="754" spans="1:11" ht="15" customHeight="1" x14ac:dyDescent="0.3">
      <c r="A754" s="78"/>
      <c r="B754" s="79"/>
      <c r="C754" s="78"/>
      <c r="D754" s="78"/>
      <c r="E754" s="79"/>
      <c r="F754" s="82"/>
      <c r="G754" s="79"/>
      <c r="H754" s="79"/>
      <c r="I754" s="79"/>
      <c r="J754" s="79"/>
      <c r="K754" s="79"/>
    </row>
    <row r="755" spans="1:11" ht="15" customHeight="1" x14ac:dyDescent="0.3">
      <c r="A755" s="78"/>
      <c r="B755" s="79"/>
      <c r="C755" s="78"/>
      <c r="D755" s="78"/>
      <c r="E755" s="79"/>
      <c r="F755" s="82"/>
      <c r="G755" s="79"/>
      <c r="H755" s="79"/>
      <c r="I755" s="79"/>
      <c r="J755" s="79"/>
      <c r="K755" s="79"/>
    </row>
    <row r="756" spans="1:11" ht="15" customHeight="1" x14ac:dyDescent="0.3">
      <c r="A756" s="78"/>
      <c r="B756" s="79"/>
      <c r="C756" s="78"/>
      <c r="D756" s="78"/>
      <c r="E756" s="79"/>
      <c r="F756" s="82"/>
      <c r="G756" s="79"/>
      <c r="H756" s="79"/>
      <c r="I756" s="79"/>
      <c r="J756" s="79"/>
      <c r="K756" s="79"/>
    </row>
    <row r="757" spans="1:11" ht="15" customHeight="1" x14ac:dyDescent="0.3">
      <c r="A757" s="78"/>
      <c r="B757" s="79"/>
      <c r="C757" s="78"/>
      <c r="D757" s="78"/>
      <c r="E757" s="79"/>
      <c r="F757" s="82"/>
      <c r="G757" s="79"/>
      <c r="H757" s="79"/>
      <c r="I757" s="79"/>
      <c r="J757" s="79"/>
      <c r="K757" s="79"/>
    </row>
    <row r="758" spans="1:11" ht="15" customHeight="1" x14ac:dyDescent="0.3">
      <c r="A758" s="78"/>
      <c r="B758" s="79"/>
      <c r="C758" s="78"/>
      <c r="D758" s="78"/>
      <c r="E758" s="79"/>
      <c r="F758" s="82"/>
      <c r="G758" s="79"/>
      <c r="H758" s="79"/>
      <c r="I758" s="79"/>
      <c r="J758" s="79"/>
      <c r="K758" s="79"/>
    </row>
    <row r="759" spans="1:11" ht="15" customHeight="1" x14ac:dyDescent="0.3">
      <c r="A759" s="78"/>
      <c r="B759" s="79"/>
      <c r="C759" s="78"/>
      <c r="D759" s="78"/>
      <c r="E759" s="79"/>
      <c r="F759" s="82"/>
      <c r="G759" s="79"/>
      <c r="H759" s="79"/>
      <c r="I759" s="79"/>
      <c r="J759" s="79"/>
      <c r="K759" s="79"/>
    </row>
    <row r="760" spans="1:11" ht="15" customHeight="1" x14ac:dyDescent="0.3">
      <c r="A760" s="78"/>
      <c r="B760" s="79"/>
      <c r="C760" s="78"/>
      <c r="D760" s="78"/>
      <c r="E760" s="79"/>
      <c r="F760" s="82"/>
      <c r="G760" s="79"/>
      <c r="H760" s="79"/>
      <c r="I760" s="79"/>
      <c r="J760" s="79"/>
      <c r="K760" s="79"/>
    </row>
    <row r="761" spans="1:11" ht="15" customHeight="1" x14ac:dyDescent="0.3">
      <c r="A761" s="78"/>
      <c r="B761" s="79"/>
      <c r="C761" s="78"/>
      <c r="D761" s="78"/>
      <c r="E761" s="79"/>
      <c r="F761" s="82"/>
      <c r="G761" s="79"/>
      <c r="H761" s="79"/>
      <c r="I761" s="79"/>
      <c r="J761" s="79"/>
      <c r="K761" s="79"/>
    </row>
    <row r="762" spans="1:11" ht="15" customHeight="1" x14ac:dyDescent="0.3">
      <c r="A762" s="78"/>
      <c r="B762" s="79"/>
      <c r="C762" s="78"/>
      <c r="D762" s="78"/>
      <c r="E762" s="79"/>
      <c r="F762" s="82"/>
      <c r="G762" s="79"/>
      <c r="H762" s="79"/>
      <c r="I762" s="79"/>
      <c r="J762" s="79"/>
      <c r="K762" s="79"/>
    </row>
    <row r="763" spans="1:11" ht="15" customHeight="1" x14ac:dyDescent="0.3">
      <c r="A763" s="78"/>
      <c r="B763" s="79"/>
      <c r="C763" s="78"/>
      <c r="D763" s="78"/>
      <c r="E763" s="79"/>
      <c r="F763" s="82"/>
      <c r="G763" s="79"/>
      <c r="H763" s="79"/>
      <c r="I763" s="79"/>
      <c r="J763" s="79"/>
      <c r="K763" s="79"/>
    </row>
    <row r="764" spans="1:11" ht="15" customHeight="1" x14ac:dyDescent="0.3">
      <c r="A764" s="78"/>
      <c r="B764" s="79"/>
      <c r="C764" s="78"/>
      <c r="D764" s="78"/>
      <c r="E764" s="79"/>
      <c r="F764" s="82"/>
      <c r="G764" s="79"/>
      <c r="H764" s="79"/>
      <c r="I764" s="79"/>
      <c r="J764" s="79"/>
      <c r="K764" s="79"/>
    </row>
    <row r="765" spans="1:11" ht="15" customHeight="1" x14ac:dyDescent="0.3">
      <c r="A765" s="78"/>
      <c r="B765" s="79"/>
      <c r="C765" s="78"/>
      <c r="D765" s="78"/>
      <c r="E765" s="79"/>
      <c r="F765" s="82"/>
      <c r="G765" s="79"/>
      <c r="H765" s="79"/>
      <c r="I765" s="79"/>
      <c r="J765" s="79"/>
      <c r="K765" s="79"/>
    </row>
    <row r="766" spans="1:11" ht="15" customHeight="1" x14ac:dyDescent="0.3">
      <c r="A766" s="78"/>
      <c r="B766" s="79"/>
      <c r="C766" s="78"/>
      <c r="D766" s="78"/>
      <c r="E766" s="79"/>
      <c r="F766" s="82"/>
      <c r="G766" s="79"/>
      <c r="H766" s="79"/>
      <c r="I766" s="79"/>
      <c r="J766" s="79"/>
      <c r="K766" s="79"/>
    </row>
    <row r="767" spans="1:11" ht="15" customHeight="1" x14ac:dyDescent="0.3">
      <c r="A767" s="78"/>
      <c r="B767" s="79"/>
      <c r="C767" s="78"/>
      <c r="D767" s="78"/>
      <c r="E767" s="79"/>
      <c r="F767" s="82"/>
      <c r="G767" s="79"/>
      <c r="H767" s="79"/>
      <c r="I767" s="79"/>
      <c r="J767" s="79"/>
      <c r="K767" s="79"/>
    </row>
    <row r="768" spans="1:11" ht="15" customHeight="1" x14ac:dyDescent="0.3">
      <c r="A768" s="78"/>
      <c r="B768" s="79"/>
      <c r="C768" s="78"/>
      <c r="D768" s="78"/>
      <c r="E768" s="79"/>
      <c r="F768" s="82"/>
      <c r="G768" s="79"/>
      <c r="H768" s="79"/>
      <c r="I768" s="79"/>
      <c r="J768" s="79"/>
      <c r="K768" s="79"/>
    </row>
    <row r="769" spans="1:11" ht="15" customHeight="1" x14ac:dyDescent="0.3">
      <c r="A769" s="78"/>
      <c r="B769" s="79"/>
      <c r="C769" s="78"/>
      <c r="D769" s="78"/>
      <c r="E769" s="79"/>
      <c r="F769" s="82"/>
      <c r="G769" s="79"/>
      <c r="H769" s="79"/>
      <c r="I769" s="79"/>
      <c r="J769" s="79"/>
      <c r="K769" s="79"/>
    </row>
    <row r="770" spans="1:11" ht="15" customHeight="1" x14ac:dyDescent="0.3">
      <c r="A770" s="78"/>
      <c r="B770" s="79"/>
      <c r="C770" s="78"/>
      <c r="D770" s="78"/>
      <c r="E770" s="79"/>
      <c r="F770" s="82"/>
      <c r="G770" s="79"/>
      <c r="H770" s="79"/>
      <c r="I770" s="79"/>
      <c r="J770" s="79"/>
      <c r="K770" s="79"/>
    </row>
    <row r="771" spans="1:11" ht="15" customHeight="1" x14ac:dyDescent="0.3">
      <c r="A771" s="78"/>
      <c r="B771" s="79"/>
      <c r="C771" s="78"/>
      <c r="D771" s="78"/>
      <c r="E771" s="79"/>
      <c r="F771" s="82"/>
      <c r="G771" s="79"/>
      <c r="H771" s="79"/>
      <c r="I771" s="79"/>
      <c r="J771" s="79"/>
      <c r="K771" s="79"/>
    </row>
    <row r="772" spans="1:11" ht="15" customHeight="1" x14ac:dyDescent="0.3">
      <c r="A772" s="78"/>
      <c r="B772" s="79"/>
      <c r="C772" s="78"/>
      <c r="D772" s="78"/>
      <c r="E772" s="79"/>
      <c r="F772" s="82"/>
      <c r="G772" s="79"/>
      <c r="H772" s="79"/>
      <c r="I772" s="79"/>
      <c r="J772" s="79"/>
      <c r="K772" s="79"/>
    </row>
    <row r="773" spans="1:11" ht="15" customHeight="1" x14ac:dyDescent="0.3">
      <c r="A773" s="78"/>
      <c r="B773" s="79"/>
      <c r="C773" s="78"/>
      <c r="D773" s="78"/>
      <c r="E773" s="79"/>
      <c r="F773" s="82"/>
      <c r="G773" s="79"/>
      <c r="H773" s="79"/>
      <c r="I773" s="79"/>
      <c r="J773" s="79"/>
      <c r="K773" s="79"/>
    </row>
  </sheetData>
  <mergeCells count="95">
    <mergeCell ref="D588:D590"/>
    <mergeCell ref="D362:D364"/>
    <mergeCell ref="D365:D367"/>
    <mergeCell ref="D359:D361"/>
    <mergeCell ref="D441:D443"/>
    <mergeCell ref="D444:D446"/>
    <mergeCell ref="D512:D514"/>
    <mergeCell ref="D580:D582"/>
    <mergeCell ref="D330:D332"/>
    <mergeCell ref="D447:D449"/>
    <mergeCell ref="D368:D370"/>
    <mergeCell ref="D371:D373"/>
    <mergeCell ref="D374:D376"/>
    <mergeCell ref="D385:D386"/>
    <mergeCell ref="D411:D413"/>
    <mergeCell ref="D414:D416"/>
    <mergeCell ref="D417:D419"/>
    <mergeCell ref="D420:D422"/>
    <mergeCell ref="D423:D425"/>
    <mergeCell ref="D426:D428"/>
    <mergeCell ref="D313:D318"/>
    <mergeCell ref="D377:D379"/>
    <mergeCell ref="D307:D312"/>
    <mergeCell ref="D646:D649"/>
    <mergeCell ref="D556:D558"/>
    <mergeCell ref="D460:D461"/>
    <mergeCell ref="D475:D477"/>
    <mergeCell ref="D478:D480"/>
    <mergeCell ref="D481:D483"/>
    <mergeCell ref="D506:D508"/>
    <mergeCell ref="D509:D511"/>
    <mergeCell ref="D527:D529"/>
    <mergeCell ref="D530:D532"/>
    <mergeCell ref="D547:D549"/>
    <mergeCell ref="D550:D552"/>
    <mergeCell ref="D553:D555"/>
    <mergeCell ref="D603:D605"/>
    <mergeCell ref="D636:D639"/>
    <mergeCell ref="D265:D267"/>
    <mergeCell ref="D304:D306"/>
    <mergeCell ref="D283:D285"/>
    <mergeCell ref="D286:D288"/>
    <mergeCell ref="D289:D291"/>
    <mergeCell ref="D274:D276"/>
    <mergeCell ref="D277:D279"/>
    <mergeCell ref="D280:D282"/>
    <mergeCell ref="D292:D294"/>
    <mergeCell ref="D295:D297"/>
    <mergeCell ref="D298:D300"/>
    <mergeCell ref="D301:D303"/>
    <mergeCell ref="D268:D270"/>
    <mergeCell ref="D271:D273"/>
    <mergeCell ref="D230:D231"/>
    <mergeCell ref="D236:D237"/>
    <mergeCell ref="D252:D253"/>
    <mergeCell ref="D259:D261"/>
    <mergeCell ref="D262:D264"/>
    <mergeCell ref="D233:D234"/>
    <mergeCell ref="D256:D257"/>
    <mergeCell ref="D212:D213"/>
    <mergeCell ref="D218:D219"/>
    <mergeCell ref="D220:D221"/>
    <mergeCell ref="D226:D227"/>
    <mergeCell ref="D228:D229"/>
    <mergeCell ref="D182:D184"/>
    <mergeCell ref="D185:D187"/>
    <mergeCell ref="D188:D192"/>
    <mergeCell ref="D193:D195"/>
    <mergeCell ref="D196:D198"/>
    <mergeCell ref="D179:D181"/>
    <mergeCell ref="D118:D121"/>
    <mergeCell ref="D123:D125"/>
    <mergeCell ref="D126:D129"/>
    <mergeCell ref="D130:D133"/>
    <mergeCell ref="D145:D147"/>
    <mergeCell ref="D148:D150"/>
    <mergeCell ref="D151:D153"/>
    <mergeCell ref="D154:D156"/>
    <mergeCell ref="D157:D159"/>
    <mergeCell ref="D160:D162"/>
    <mergeCell ref="D175:D177"/>
    <mergeCell ref="D115:D117"/>
    <mergeCell ref="D21:D22"/>
    <mergeCell ref="D39:D41"/>
    <mergeCell ref="D48:D50"/>
    <mergeCell ref="D58:D62"/>
    <mergeCell ref="D63:D65"/>
    <mergeCell ref="D68:D70"/>
    <mergeCell ref="D73:D75"/>
    <mergeCell ref="D76:D78"/>
    <mergeCell ref="D79:D81"/>
    <mergeCell ref="D82:D84"/>
    <mergeCell ref="D112:D114"/>
    <mergeCell ref="D90:D92"/>
    <mergeCell ref="D87:D89"/>
  </mergeCells>
  <hyperlinks>
    <hyperlink ref="D170" r:id="rId1"/>
  </hyperlinks>
  <pageMargins left="0.7" right="0.7" top="0.75" bottom="0.75" header="0.3" footer="0.3"/>
  <pageSetup scale="65" fitToHeight="0" orientation="landscape" r:id="rId2"/>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Sławomira Bocian</dc:creator>
  <cp:lastModifiedBy>user</cp:lastModifiedBy>
  <cp:lastPrinted>2019-03-26T11:56:51Z</cp:lastPrinted>
  <dcterms:created xsi:type="dcterms:W3CDTF">2019-03-26T11:55:37Z</dcterms:created>
  <dcterms:modified xsi:type="dcterms:W3CDTF">2019-03-26T11:59:13Z</dcterms:modified>
</cp:coreProperties>
</file>