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as\zamowienia\ROK 2024\Mira postępowania\postępowanie dostawa różnych art. spozywczych\Na stronę\"/>
    </mc:Choice>
  </mc:AlternateContent>
  <xr:revisionPtr revIDLastSave="0" documentId="13_ncr:1_{4DC017CB-F8FC-4C19-998C-B20DF2023D26}" xr6:coauthVersionLast="47" xr6:coauthVersionMax="47" xr10:uidLastSave="{00000000-0000-0000-0000-000000000000}"/>
  <bookViews>
    <workbookView xWindow="-120" yWindow="-120" windowWidth="21840" windowHeight="13140" firstSheet="2" activeTab="7" xr2:uid="{00000000-000D-0000-FFFF-FFFF00000000}"/>
  </bookViews>
  <sheets>
    <sheet name="P1__art_spoż_dla_niemowląt" sheetId="1" r:id="rId1"/>
    <sheet name="P2_wody_źródl-min" sheetId="2" r:id="rId2"/>
    <sheet name="P3_mięso" sheetId="3" r:id="rId3"/>
    <sheet name="P4_przyprawy" sheetId="4" r:id="rId4"/>
    <sheet name="P5_kawy" sheetId="5" r:id="rId5"/>
    <sheet name="P6_napoje" sheetId="6" r:id="rId6"/>
    <sheet name="P7_lody" sheetId="7" r:id="rId7"/>
    <sheet name="P8_ryby-wędzone,solone,inne" sheetId="8" r:id="rId8"/>
  </sheets>
  <calcPr calcId="181029" iterateDelta="1E-4"/>
</workbook>
</file>

<file path=xl/calcChain.xml><?xml version="1.0" encoding="utf-8"?>
<calcChain xmlns="http://schemas.openxmlformats.org/spreadsheetml/2006/main">
  <c r="H12" i="8" l="1"/>
  <c r="H11" i="8"/>
  <c r="H10" i="8"/>
  <c r="H9" i="8"/>
  <c r="H23" i="7"/>
  <c r="H22" i="7"/>
  <c r="H21" i="7"/>
  <c r="H20" i="7"/>
  <c r="H19" i="7"/>
  <c r="H18" i="7"/>
  <c r="H17" i="7"/>
  <c r="H16" i="7"/>
  <c r="H15" i="7"/>
  <c r="H14" i="7"/>
  <c r="H13" i="7"/>
  <c r="H12" i="7"/>
  <c r="H11" i="7"/>
  <c r="H10" i="7"/>
  <c r="H23" i="6"/>
  <c r="H22" i="6"/>
  <c r="H21" i="6"/>
  <c r="H20" i="6"/>
  <c r="H19" i="6"/>
  <c r="H18" i="6"/>
  <c r="H17" i="6"/>
  <c r="H16" i="6"/>
  <c r="H15" i="6"/>
  <c r="H14" i="6"/>
  <c r="H13" i="6"/>
  <c r="H12" i="6"/>
  <c r="H11" i="6"/>
  <c r="H10" i="6"/>
  <c r="H26" i="5"/>
  <c r="H25" i="5"/>
  <c r="H24" i="5"/>
  <c r="H23" i="5"/>
  <c r="H22" i="5"/>
  <c r="H21" i="5"/>
  <c r="H20" i="5"/>
  <c r="H19" i="5"/>
  <c r="H18" i="5"/>
  <c r="H17" i="5"/>
  <c r="H16" i="5"/>
  <c r="H15" i="5"/>
  <c r="H14" i="5"/>
  <c r="H13" i="5"/>
  <c r="H12" i="5"/>
  <c r="H11" i="5"/>
  <c r="H10" i="5"/>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19" i="3"/>
  <c r="H18" i="3"/>
  <c r="H17" i="3"/>
  <c r="H16" i="3"/>
  <c r="H15" i="3"/>
  <c r="H14" i="3"/>
  <c r="H13" i="3"/>
  <c r="H12" i="3"/>
  <c r="H11" i="3"/>
  <c r="H10" i="3"/>
  <c r="H11" i="2"/>
  <c r="H10" i="2"/>
  <c r="H18" i="1"/>
  <c r="H17" i="1"/>
  <c r="H16" i="1"/>
  <c r="H15" i="1"/>
  <c r="H14" i="1"/>
  <c r="H13" i="1"/>
  <c r="H12" i="1"/>
  <c r="H11" i="1"/>
  <c r="H10" i="1"/>
  <c r="J19" i="1" l="1"/>
  <c r="L19" i="1"/>
  <c r="J20" i="3"/>
  <c r="J24" i="6"/>
  <c r="J47" i="4"/>
  <c r="J12" i="2"/>
  <c r="J24" i="7"/>
  <c r="L27" i="5"/>
  <c r="J27" i="5"/>
  <c r="J13" i="8"/>
  <c r="L24" i="6"/>
  <c r="L24" i="7"/>
  <c r="L13" i="8"/>
  <c r="L12" i="2"/>
  <c r="L20" i="3"/>
  <c r="L47" i="4"/>
</calcChain>
</file>

<file path=xl/sharedStrings.xml><?xml version="1.0" encoding="utf-8"?>
<sst xmlns="http://schemas.openxmlformats.org/spreadsheetml/2006/main" count="625" uniqueCount="184">
  <si>
    <t>Wykaz asortymentowo-ilościowy wraz z formularzem cenowym</t>
  </si>
  <si>
    <t>Pakiet nr:</t>
  </si>
  <si>
    <t>Tytuł/nazwa pakietu:</t>
  </si>
  <si>
    <t>art. spożywcze – dla niemowląt</t>
  </si>
  <si>
    <t>CPV</t>
  </si>
  <si>
    <t>15884000-8</t>
  </si>
  <si>
    <t>Termin realizacji umowy:</t>
  </si>
  <si>
    <t>Lp</t>
  </si>
  <si>
    <t>NAZWA ASORTYMENTU LUB USŁUGI</t>
  </si>
  <si>
    <t>Nazwa oferowanego asortymentu równoważnego</t>
  </si>
  <si>
    <t>j.m.</t>
  </si>
  <si>
    <t>JG</t>
  </si>
  <si>
    <t>Kowary</t>
  </si>
  <si>
    <t>Bolków</t>
  </si>
  <si>
    <t>Ilość szacowana do 31.12.2024</t>
  </si>
  <si>
    <t>Cena jednostkowa netto</t>
  </si>
  <si>
    <t>Szacowana wartość netto</t>
  </si>
  <si>
    <t>Vat %</t>
  </si>
  <si>
    <t>Szacowana wartość brutto</t>
  </si>
  <si>
    <t>Min Termin przydatności  do spożycia</t>
  </si>
  <si>
    <t>Uwagi dodatkowe</t>
  </si>
  <si>
    <t>A</t>
  </si>
  <si>
    <t>B</t>
  </si>
  <si>
    <t>C</t>
  </si>
  <si>
    <t>D</t>
  </si>
  <si>
    <t>E</t>
  </si>
  <si>
    <t>F</t>
  </si>
  <si>
    <t>G</t>
  </si>
  <si>
    <t>H</t>
  </si>
  <si>
    <t>I</t>
  </si>
  <si>
    <t>J=H x I</t>
  </si>
  <si>
    <t>K</t>
  </si>
  <si>
    <t>L=J+K</t>
  </si>
  <si>
    <t>M</t>
  </si>
  <si>
    <t>N</t>
  </si>
  <si>
    <t xml:space="preserve">Zupki dla niemowląt (4-5 m-cy) (różne smaki) op. 125 g.               </t>
  </si>
  <si>
    <t>kg.</t>
  </si>
  <si>
    <t>11 m-cy</t>
  </si>
  <si>
    <t xml:space="preserve">Zupki dla niemowląt (6-10 m-cy) (różne smaki) op. 190 g.               </t>
  </si>
  <si>
    <t xml:space="preserve">Obiadki dla niemowląt (6-12 m-cy) (różne smaki) op. 190 g.   </t>
  </si>
  <si>
    <t>Deserki dla niemowląt (4-5 m-cy) (różne smaki) op. 125 g.</t>
  </si>
  <si>
    <t>Deserki dla niemowląt (6-12 m-cy) (różne smaki) op. 190 g.</t>
  </si>
  <si>
    <t xml:space="preserve">Kaszka mleczno - ryżowa dla niemowląt op. 200 g. - 250 g.               </t>
  </si>
  <si>
    <t xml:space="preserve">Kaszka ryżowa dla niemowląt op. 180 g. - 250 g.   </t>
  </si>
  <si>
    <t>Mleko w proszku dla niemowląt numer 1, op. 300 g. - 400 g.</t>
  </si>
  <si>
    <t>Mleko w proszku dla niemowląt o numerach od 2 i wyżej określonych w zależności od wieku dziecka, op. 300 g.- 400 g.</t>
  </si>
  <si>
    <t>Łączna wartość netto/brutto</t>
  </si>
  <si>
    <t xml:space="preserve">         UWAGI:</t>
  </si>
  <si>
    <t xml:space="preserve">1.Za produkt podstawowy uważa się produkt wymieniony w kolumnie „Nazwa asortymentu lub usługi”
2.Zamawiający dopuszcza zaproponowanie produktów równoważnych
3.Za produkt równoważny uważa się produkt:
• który został wyprodukowany z tych samych co produkt podstawowy surowców (składników), w ilości określonej procentowo lub wagowo nie odbiegającej więcej niż + - 2% od produktu podstawowego. Jeżeli skład produktu podstawowego nie jest określony procentowo lub wagowo za produkt równoważny uznaje się produkt składający się z nie więcej niż dodatkowo dwóch składników do składu produktu podstawowego
• posiadający te same walory organoleptyczne ( smak, zapach, barwę, estetykę, konsystencję, jakość ) oraz wartość odżywczą nie odbiegającą od produktu podstawowego więcej niż + - 5%
• posiadający gramaturę nie niższą niż produkt podstawowy i nie wyższą o więcej niż 10%
4. W przypadku zaproponowania towarów równoważnych Wykonawca wypełnia kolumnę C „Nazwa oferowanego asortymentu równoważnego” formularza cenowego podając jego nazwę oraz opisując parametry wyrobu pozwalające na weryfikację spełnienia wymagań Zamawiającego.
5. Jeżeli Wykonawca nie wypełni kolumny C, Zamawiający przyjmie, że zaoferowano produkt podstawowy wskazany w kolumnie pn. „Nazwa asortymentu lub usługi”, zaś Wykonawca złożył oświadczenie, że dostarczy produkt zgodnie z ofertą w formularzu cenowym.
</t>
  </si>
  <si>
    <t>art. spożywcze – wody źródlano/ mineralne – różne</t>
  </si>
  <si>
    <t>15890000-3, 15981000-8</t>
  </si>
  <si>
    <t>Lp.</t>
  </si>
  <si>
    <t>Łączna cena netto</t>
  </si>
  <si>
    <t>Łączna cena brutto</t>
  </si>
  <si>
    <t>H(E+F+G)</t>
  </si>
  <si>
    <t>J=HxI</t>
  </si>
  <si>
    <t>L=J+JxK</t>
  </si>
  <si>
    <t>Woda źródlana (zgodnie z wym. Rozporządzenia Ministra Zdrowia z dnia 31 marca 2011 r. w sprawie wód naturalnych wód mineralnych, wód źródlanych i wód stołowych,  (bezsmakowa)) op. 1,5 l., niegazowana i gazowana do swobodnego wyboru przez Zamawiającego</t>
  </si>
  <si>
    <t>but.</t>
  </si>
  <si>
    <t>6 m-cy</t>
  </si>
  <si>
    <t>Woda źródlana (zgodnie z wym. Rozporządzenia Ministra Zdrowia z dnia 31 marca 2011 r. w sprawie wód naturalnych wód mineralnych, wód źródlanych i wód stołowych,  (bezsmakowa)) op. 0,5 l., niegazowana i gazowana do swobodnego wyboru przez Zamawiającego</t>
  </si>
  <si>
    <t xml:space="preserve">           UWAGI:</t>
  </si>
  <si>
    <t xml:space="preserve"> mięso</t>
  </si>
  <si>
    <t>15100000-9</t>
  </si>
  <si>
    <t>Serca z kurczaka</t>
  </si>
  <si>
    <t>4 dni</t>
  </si>
  <si>
    <t>Żeberka extra</t>
  </si>
  <si>
    <t>Podudzie z kurczaka</t>
  </si>
  <si>
    <t>Filet z indyka</t>
  </si>
  <si>
    <t>Serca z indyka</t>
  </si>
  <si>
    <t>Udo indycze z kością</t>
  </si>
  <si>
    <t>Szynka królewska biała</t>
  </si>
  <si>
    <t>10 dni</t>
  </si>
  <si>
    <t>Szynka z piersi kurczaka</t>
  </si>
  <si>
    <t>Pasztet z kurczaka premium</t>
  </si>
  <si>
    <t>Kiełbasa magnacka z indykiem</t>
  </si>
  <si>
    <r>
      <rPr>
        <sz val="11"/>
        <color rgb="FF000000"/>
        <rFont val="Arial1"/>
        <charset val="238"/>
      </rPr>
      <t>1. Zamawiający wymaga, aby:</t>
    </r>
    <r>
      <rPr>
        <sz val="11"/>
        <color rgb="FF000000"/>
        <rFont val="Arial1"/>
        <charset val="238"/>
      </rPr>
      <t xml:space="preserve">
• dostarczane produkty były dopuszczone do sprzedaży,</t>
    </r>
    <r>
      <rPr>
        <sz val="11"/>
        <color rgb="FF000000"/>
        <rFont val="Arial1"/>
        <charset val="238"/>
      </rPr>
      <t xml:space="preserve">
• artykuły nie wskazywały oznak nieświeżości lub zepsucia,</t>
    </r>
    <r>
      <rPr>
        <sz val="11"/>
        <color rgb="FF000000"/>
        <rFont val="Arial1"/>
        <charset val="238"/>
      </rPr>
      <t xml:space="preserve">
• produkty były świeże, o dobrym smaku, odpowiednim okresie przydatności do spożycia dla danego artykułu: dostarczone wyroby muszą posiadać termin ważności asortymentu liczony od dnia dostawy towaru, jak w załączmilu nr 1 do SIWZ),</t>
    </r>
    <r>
      <rPr>
        <sz val="11"/>
        <color rgb="FF000000"/>
        <rFont val="Arial1"/>
        <charset val="238"/>
      </rPr>
      <t xml:space="preserve">
• asortyment był dostarczany w zamkniętych i nieuszkodzonych opakowaniach, które będą posiadać nadrukowaną informację o nazwie środka spożywczego, jego składzie, informacje o producencie, dacie przydatności do spożycia oraz gramaturze,</t>
    </r>
    <r>
      <rPr>
        <sz val="11"/>
        <color rgb="FF000000"/>
        <rFont val="Arial1"/>
        <charset val="238"/>
      </rPr>
      <t xml:space="preserve">
• produkty były pierwszego gatunku,</t>
    </r>
    <r>
      <rPr>
        <sz val="11"/>
        <color rgb="FF000000"/>
        <rFont val="Arial1"/>
        <charset val="238"/>
      </rPr>
      <t xml:space="preserve">
• dostarczone produkty spełniały wymagania jakościowe, dotyczące przechowywania, pakowania i transportu zawarte w Polskich Normach,</t>
    </r>
    <r>
      <rPr>
        <sz val="11"/>
        <color rgb="FF000000"/>
        <rFont val="Arial1"/>
        <charset val="238"/>
      </rPr>
      <t xml:space="preserve">
• produkty posiadały wymagane prawem właściwe atesty, certyfikaty oraz posiadały ważne terminy przydatności do spożycia (przy czym dostarczone wyroby muszą posiadać termin ważności asortymentu liczony od dnia dostawy towaru, jak w załączmilu Wykaz asort. - ilość wraz z formularzem cenowym),</t>
    </r>
    <r>
      <rPr>
        <sz val="11"/>
        <color rgb="FF000000"/>
        <rFont val="Arial1"/>
        <charset val="238"/>
      </rPr>
      <t xml:space="preserve">
• Wykonawca dostarczał asortyment własnym bądź obcym transportem , na swój koszt zgodnie z wymogami sanitarnymi i HACCP, w sposób zapobiegający utracie walorów • transport do siedziby Zamawiającego ma być realizowany środkami transportowymi dostosowanymi do przewozu art. spożywczych, • pojemniki oraz opakowania posiadały atest jednostki mającej do tego uprawnienia odnoście dopuszczenia do kontaktu z żywnością, • dostawa artykułów żywnościowych była realizowana zgodnie z zasadami „dobrej praktyki higienicznej” dotyczy to głównie: stanu higienicznego samochodu, higieny osobistej kierowcy, daty przydatności do spożycia, temperatury przewozu.</t>
    </r>
  </si>
  <si>
    <t>art. spożywcze – przyprawy</t>
  </si>
  <si>
    <t>15890000-3, 15872000-1</t>
  </si>
  <si>
    <t>Cynamon op. 500 g. - 1000 g.</t>
  </si>
  <si>
    <t>Pieprz - naturalny (czarny mielony)  op. 500 g. - 1000 g.</t>
  </si>
  <si>
    <t>Pieprz kolorowy op. 500 g. - 1000 g.</t>
  </si>
  <si>
    <t>Pieprz - ziołowy op. 500 g. - 1000 g.</t>
  </si>
  <si>
    <t>Pieprz- cytrynowy mielony op. 500 g. - 1000 g.</t>
  </si>
  <si>
    <t>Pieprz - chili cayenne mielony op. 500 g. - 1000 g.</t>
  </si>
  <si>
    <t>Majeranek op. 500 g. - 1000 g.</t>
  </si>
  <si>
    <t>Liść laurowy op. 500 g. - 1000 g.</t>
  </si>
  <si>
    <t>Ziele angielskie op. 500 g. - 1000 g.</t>
  </si>
  <si>
    <t>Czosnek granulowany op. 500 g. - 1000 g.</t>
  </si>
  <si>
    <t>Gałka muszkatołowa mielona op. 500 g. - 1000 g.</t>
  </si>
  <si>
    <t>Zioła prowansalskie op. 500 g. - 1000 g.</t>
  </si>
  <si>
    <t>Przyprawa curry op. 500 g. - 1000 g.</t>
  </si>
  <si>
    <t>Oregano op. 500 g. - 1000 g.</t>
  </si>
  <si>
    <t>Papryka - słodka mielona op. 500 g. - 1000 g.</t>
  </si>
  <si>
    <t>Papryka wędzona – słodka mielona op. 500 g. - 1000 g.</t>
  </si>
  <si>
    <t>Papryka - ostra op. 500 g. - 1000 g.</t>
  </si>
  <si>
    <t>Kminek op. 500 g. - 1000 g.</t>
  </si>
  <si>
    <t>Bazylia op. 500 g. - 1000 g.</t>
  </si>
  <si>
    <t>Przyprawa do kurczaka op. 500 g. - 1000 g.</t>
  </si>
  <si>
    <t>Przyprawa do gulaszu op. 500 g. - 1000 g.</t>
  </si>
  <si>
    <t>Przyprawa meksykańska op. 500 g. - 1000 g.</t>
  </si>
  <si>
    <t>Przyprawa do mięs op. 500 g. - 1000 g.</t>
  </si>
  <si>
    <t>Przyprawa ziołowa do mięs op. 500 g. - 1000 g.</t>
  </si>
  <si>
    <t>Przyprawa  chińska op. 500 g. - 1000 g.</t>
  </si>
  <si>
    <t>Przyprawa "GYROS" op. 500 g. - 1000 g.</t>
  </si>
  <si>
    <t>Przyprawa grill klasyczny op.500 g. - 1000 g.</t>
  </si>
  <si>
    <t>Tymianek op. 500 g. - 1000 g.</t>
  </si>
  <si>
    <t>Rozmaryn op. 500 g. - 1000 g.</t>
  </si>
  <si>
    <t>Lubczyk op. 500 g. - 1000 g.</t>
  </si>
  <si>
    <t>Kurkuma op. 500 g. - 1000 g.</t>
  </si>
  <si>
    <t>Imbir mielony op. 500 g. - 1000 g.</t>
  </si>
  <si>
    <t>Przyprawa do rosołu  op. 500 g. - 1000 g.</t>
  </si>
  <si>
    <t>Suszone pomidory z czosnkiem i bazylią                                  op. 500 g. - 1000 g.</t>
  </si>
  <si>
    <t xml:space="preserve">Przyprawa "KUCHAREK Smak Natury" , sypka,                      op.  4000 g.      </t>
  </si>
  <si>
    <t>Przyprawa "VEGETA" sypka, op. 3000 g.</t>
  </si>
  <si>
    <t>Przyprawa do zup w płynie "MAGGI"  firmy Nestle op 960 ml.</t>
  </si>
  <si>
    <t>lit.</t>
  </si>
  <si>
    <t xml:space="preserve">1.Za produkt podstawowy uważa się produkt wymieniony w w kolumnie „Nazwa asortymentu lub usługi”
2.Zamawiający dopuszcza zaproponowanie produktów równoważnych
3.Za produkt równoważny uważa się produkt:
• który został wyprodukowany z tych samych co produkt podstawowy surowców (składników), w ilości określonej procentowo lub wagowo nie odbiegającej więcej niż + - 2% od produktu podstawowego. Jeżeli skład produktu podstawowego nie jest określony procentowo lub wagowo za produkt równoważny uznaje się produkt składający się z nie więcej niż dodatkowo dwóch składników do składu produktu podstawowego
• posiadający te same walory organoleptyczne ( smak, zapach, barwę, estetykę, konsystencję, jakość ) oraz wartość odżywczą nie odbiegającą od produktu podstawowego więcej niż + - 5%
• posiadający gramaturę nie niższą niż produkt podstawowy i nie wyższą o więcej niż 10%
4. W przypadku zaproponowania towarów równoważnych Wykonawca wypełnia kolumnę C „Nazwa oferowanego asortymentu równoważnego” formularza cenowego podając jego nazwę oraz opisując parametry wyrobu pozwalające na weryfikację spełnienia wymagań Zamawiającego.
5. Jeżeli Wykonawca nie wypełni kolumny C, Zamawiający przyjmie, że zaoferowano produkt podstawowy wskazany w kolumnie pn. „Nazwa asortymentu lub usługi”, zaś Wykonawca złożył oświadczenie, że dostarczy produkt zgodnie z ofertą w formularzu cenowym.
6.Na opakowaniu winien być wymieniony skład wymaganej przyprawy.
7.Opakowanie o gramaturze do 30 g. winno posiadać system utrzymania aromatu.
</t>
  </si>
  <si>
    <t>art. spożywcze – kawy</t>
  </si>
  <si>
    <t>15890000-3,15860000-4, 15861000-1, 15862000-8</t>
  </si>
  <si>
    <t>Kawa "Tchibo Famil Classic" mielona op. 100 g. - 110 g.</t>
  </si>
  <si>
    <t>szt.</t>
  </si>
  <si>
    <t>Kawa "Woseba Mocca Fix Gold" mielona op. 100 g.</t>
  </si>
  <si>
    <t>Kawa "Jacobs Cronat Gold" rozpuszczalna (op. szklane) 100 g.</t>
  </si>
  <si>
    <t>Kawa "Jacobs Cronat Gold" rozpuszczalna (op. szklane) 200 g.</t>
  </si>
  <si>
    <t>Kawa "Jacobs Kronung" mielona op. 500 g.</t>
  </si>
  <si>
    <t>Kawa "Jacobs Kronung" rozpuszczalna (op. szklane) 200 g.</t>
  </si>
  <si>
    <t>Kawa "Jacobs Kronung" mielona op. 250 g.</t>
  </si>
  <si>
    <t>Kawa "Jacobs Kronung" mielona op. 100 g.</t>
  </si>
  <si>
    <t>Kawa "Jacobs Kronung" rozpuszczalna (op. szklane) 100 g.</t>
  </si>
  <si>
    <t>Kawa "Nescafe Classic 3w1" rozpuszczalna 1szt - 16,5g, 1op. = 10 szt.</t>
  </si>
  <si>
    <t>op.</t>
  </si>
  <si>
    <t>Kawa "Nescafe Classic 2w1" rozpuszczalna 1szt - 8g, 1op. = 20 szt.</t>
  </si>
  <si>
    <t>Kawa zbożowa "Anatol expressowa" op. 147 g.</t>
  </si>
  <si>
    <t>Kawa "INKA" op. 150 g. - 200 g.</t>
  </si>
  <si>
    <t>Napój czekoladowy "La-Festa Classic" 1szt - 25g, 1op. = 20szt.</t>
  </si>
  <si>
    <t>Napój czekoladowy "Milka" op.1 kg.</t>
  </si>
  <si>
    <t>Kawa" Lavazza Crema" ziarnista op.1 kg.</t>
  </si>
  <si>
    <t>Kawa" Lavazza Qualita Rossa" ziarnista op.1kg, 40% Arabika, 60% Robusta</t>
  </si>
  <si>
    <t xml:space="preserve">            UWAGI:</t>
  </si>
  <si>
    <t>art. spożywcze – napoje</t>
  </si>
  <si>
    <t>15890000-3, 15900000-7, 15980000-1, 15981000-8</t>
  </si>
  <si>
    <t>Napój "Coca-Cola" op. puszka 0,33 l.</t>
  </si>
  <si>
    <t>Napój "Coca-Cola" op. butelka plastikowa 0,5 l.</t>
  </si>
  <si>
    <t>Napój "Coca-Cola - zero" op. butelka plastikowa 0,5 l.</t>
  </si>
  <si>
    <t>Napój "Coca-Cola" op. butelka plastikowa 0,85 l.</t>
  </si>
  <si>
    <t>Napój "Fanta" - o smaku pomarańczowym op. butelka plastikowa 0,5 l.</t>
  </si>
  <si>
    <t>Napój "Fanta" - o smaku pomarańczowym op. puszka 0,33 l.</t>
  </si>
  <si>
    <t>Napój "Sprite" op. butelka plastikowa 0,5 l.</t>
  </si>
  <si>
    <t>Napój "Sprite" op. puszka 0,33 l.</t>
  </si>
  <si>
    <t>Napój "Kinley Tonic Water" op. butelka plastikowa 0,5 l.</t>
  </si>
  <si>
    <t>Napój "Kinley Tonic Water" op. puszka 0,33 l.</t>
  </si>
  <si>
    <t>Woda "Kropla Beskidu" gazowana op. 1,5 l.</t>
  </si>
  <si>
    <t>Woda "Kropla Beskidu" niegazowana op. 1,5 l.</t>
  </si>
  <si>
    <t>Woda "Kropla Beskidu" gazowana op. 0,5 l.</t>
  </si>
  <si>
    <t>Woda "Kropla Beskidu" niegazowana op. 0,5 l.</t>
  </si>
  <si>
    <t>art. spożywcze – lody</t>
  </si>
  <si>
    <t>15890000-3,15555100-4</t>
  </si>
  <si>
    <t>Lody MAGNUM "ALGIDA" -  różne rodzaje op. 85 ml -  120 ml.</t>
  </si>
  <si>
    <t>l.</t>
  </si>
  <si>
    <t>12 m-cy</t>
  </si>
  <si>
    <t>Lody  TWISTER GREEN "ALGIDA" op. 80 ml.</t>
  </si>
  <si>
    <t>Lody TWISTER BLACK CURRANT "ALGIDA" op. 80 ml.</t>
  </si>
  <si>
    <t>Lody TWISTER MONSTER "ALGIDA" op. 70 ml.</t>
  </si>
  <si>
    <t>Lody  BIG MILK "ALGIDA" - różne rodzaje op. 90 ml. - 100 ml.</t>
  </si>
  <si>
    <t>Lody ROŻEK"ALGIDA" - różne rodzaje op. 110 ml. - 140 ml.</t>
  </si>
  <si>
    <t>Lody KOSTKA ŚMIETANKOWA "ALGIDA" op. 160 ml.</t>
  </si>
  <si>
    <t>Lody  NOGGER TOFFI "ALGIDA" op. 90 ml.</t>
  </si>
  <si>
    <t>Lody CALIPPO "ALGIDA" op. 105 ml.</t>
  </si>
  <si>
    <t>Lody ZAPP "ALGIDA" op. 58 ml.</t>
  </si>
  <si>
    <t>Lody DISNEY AVEGERS "ALGIDA" op. 50 ml.</t>
  </si>
  <si>
    <t>Lody KOSTKA ŚNIEŻNA "ADMANT" mix smaków op. 250 ml.</t>
  </si>
  <si>
    <t>Lody PYSZNE "ADMAT" (kubek plastikowy) mix smaków 220 ml.</t>
  </si>
  <si>
    <t>Lody ANITA "LOTOS" op. 300 ml.</t>
  </si>
  <si>
    <t>1.Za produkt podstawowy uważa się produkt wymieniony w kolumnie „Nazwa asortymentu lub usługi”
2.Zamawiający dopuszcza zaproponowanie produktów równoważnych
3.Za produkt równoważny uważa się produkt:
• który został wyprodukowany z tych samych co produkt podstawowy surowców (składników), w ilości określonej procentowo lub wagowo nie odbiegającej więcej niż + - 2% od produktu podstawowego. Jeżeli skład produktu podstawowego nie jest określony procentowo lub wagowo za produkt równoważny uznaje się produkt składający się z nie więcej niż dodatkowo dwóch składników do składu produktu podstawowego
• posiadający te same walory organoleptyczne ( smak, zapach, barwę, estetykę, konsystencję, jakość ) oraz wartość odżywczą nie odbiegającą od produktu podstawowego więcej niż + - 5%
• posiadający gramaturę nie niższą niż produkt podstawowy i nie wyższą o więcej niż 10%
4. W przypadku zaproponowania towarów równoważnych Wykonawca wypełnia kolumnę C „Nazwa oferowanego asortymentu równoważnego” formularza cenowego podając jego nazwę oraz opisując parametry wyrobu pozwalające na weryfikację spełnienia wymagań Zamawiającego.
5. Jeżeli Wykonawca nie wypełni kolumny C, Zamawiający przyjmie, że zaoferowano produkt podstawowy wskazany w kolumnie pn. „Nazwa asortymentu lub usługi”, zaś Wykonawca złożył oświadczenie, że dostarczy produkt zgodnie z ofertą w formularzu cenowym.
6. Wykonawca zobowiązuje się podpisać umowę użyczenia zamrażarek w zakresie pakietu.</t>
  </si>
  <si>
    <t>art. spożywcze – ryby – wędzone, solone i inne</t>
  </si>
  <si>
    <t>15890000-3, 15200000-0, 15234000-7, 03311000-2</t>
  </si>
  <si>
    <t>Ryba wędzona - makrela op. 1 kg. - 3 kg.</t>
  </si>
  <si>
    <t>14 dni</t>
  </si>
  <si>
    <t>Filety śledziowe a'la matjas bez skóry w zalewie solnej op. waga netto po odsączeniu  4 kg.</t>
  </si>
  <si>
    <t>1 m-c</t>
  </si>
  <si>
    <t>Łosoś wędzony na zimno op. 90 g. - 200 g.</t>
  </si>
  <si>
    <t>8 dni</t>
  </si>
  <si>
    <t>Konserwa rybna , makrela w sosie pomidorowym. op. 330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</si>
</sst>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quot;.&quot;mm&quot;.&quot;yyyy"/>
    <numFmt numFmtId="165" formatCode="[$-415]#,##0.00"/>
    <numFmt numFmtId="166" formatCode="&quot; &quot;#,##0.00&quot; &quot;;&quot;-&quot;#,##0.00&quot; &quot;;&quot;-&quot;00&quot; &quot;;@&quot; &quot;"/>
    <numFmt numFmtId="167" formatCode="&quot; &quot;#,##0.00&quot;      &quot;;&quot;-&quot;#,##0.00&quot;      &quot;;&quot;-&quot;#&quot;      &quot;;@&quot; &quot;"/>
    <numFmt numFmtId="168" formatCode="#,##0.00&quot; &quot;[$zł-415];[Red]&quot;-&quot;#,##0.00&quot; &quot;[$zł-415]"/>
  </numFmts>
  <fonts count="29">
    <font>
      <sz val="11"/>
      <color rgb="FF000000"/>
      <name val="Arial1"/>
      <charset val="238"/>
    </font>
    <font>
      <sz val="11"/>
      <color rgb="FF000000"/>
      <name val="Arial1"/>
      <charset val="238"/>
    </font>
    <font>
      <b/>
      <sz val="10"/>
      <color rgb="FF000000"/>
      <name val="Arial1"/>
      <charset val="238"/>
    </font>
    <font>
      <sz val="10"/>
      <color rgb="FFFFFFFF"/>
      <name val="Arial1"/>
      <charset val="238"/>
    </font>
    <font>
      <sz val="10"/>
      <color rgb="FFCC0000"/>
      <name val="Arial1"/>
      <charset val="238"/>
    </font>
    <font>
      <sz val="10"/>
      <color rgb="FF000000"/>
      <name val="Arial1"/>
      <charset val="238"/>
    </font>
    <font>
      <sz val="10"/>
      <color rgb="FF000000"/>
      <name val="Arial"/>
      <family val="2"/>
      <charset val="238"/>
    </font>
    <font>
      <b/>
      <sz val="10"/>
      <color rgb="FFFFFFFF"/>
      <name val="Arial1"/>
      <charset val="238"/>
    </font>
    <font>
      <i/>
      <sz val="10"/>
      <color rgb="FF808080"/>
      <name val="Arial1"/>
      <charset val="238"/>
    </font>
    <font>
      <sz val="10"/>
      <color rgb="FF006600"/>
      <name val="Arial1"/>
      <charset val="238"/>
    </font>
    <font>
      <b/>
      <i/>
      <sz val="16"/>
      <color rgb="FF000000"/>
      <name val="Arial1"/>
      <charset val="238"/>
    </font>
    <font>
      <sz val="12"/>
      <color rgb="FF000000"/>
      <name val="Arial1"/>
      <charset val="238"/>
    </font>
    <font>
      <u/>
      <sz val="10"/>
      <color rgb="FF0000EE"/>
      <name val="Arial1"/>
      <charset val="238"/>
    </font>
    <font>
      <sz val="10"/>
      <color rgb="FF996600"/>
      <name val="Arial1"/>
      <charset val="238"/>
    </font>
    <font>
      <sz val="10"/>
      <color rgb="FF000000"/>
      <name val="Arial CE"/>
      <charset val="238"/>
    </font>
    <font>
      <sz val="11"/>
      <color rgb="FF000000"/>
      <name val="Arial"/>
      <family val="2"/>
      <charset val="238"/>
    </font>
    <font>
      <sz val="10"/>
      <color rgb="FF333333"/>
      <name val="Arial1"/>
      <charset val="238"/>
    </font>
    <font>
      <b/>
      <i/>
      <u/>
      <sz val="11"/>
      <color rgb="FF000000"/>
      <name val="Arial1"/>
      <charset val="238"/>
    </font>
    <font>
      <sz val="12"/>
      <color rgb="FF000000"/>
      <name val="Arial CE"/>
      <charset val="238"/>
    </font>
    <font>
      <b/>
      <sz val="10"/>
      <color rgb="FF000000"/>
      <name val="Arial CE"/>
      <charset val="238"/>
    </font>
    <font>
      <b/>
      <sz val="12"/>
      <color rgb="FF000000"/>
      <name val="Arial CE"/>
      <charset val="238"/>
    </font>
    <font>
      <sz val="12"/>
      <color rgb="FF000000"/>
      <name val="Arial CE2"/>
      <charset val="238"/>
    </font>
    <font>
      <b/>
      <sz val="12"/>
      <color rgb="FF000000"/>
      <name val="Arial CE2"/>
      <charset val="238"/>
    </font>
    <font>
      <sz val="10"/>
      <color rgb="FF000000"/>
      <name val="Arial CE2"/>
      <charset val="238"/>
    </font>
    <font>
      <sz val="10"/>
      <color rgb="FF000000"/>
      <name val="Calibri1"/>
      <charset val="238"/>
    </font>
    <font>
      <sz val="11"/>
      <color rgb="FF000000"/>
      <name val="F1"/>
      <charset val="238"/>
    </font>
    <font>
      <sz val="10"/>
      <color rgb="FF000000"/>
      <name val="Arial11"/>
      <charset val="238"/>
    </font>
    <font>
      <b/>
      <sz val="12"/>
      <color rgb="FF000000"/>
      <name val="Arial CE1"/>
      <charset val="238"/>
    </font>
    <font>
      <sz val="12"/>
      <color rgb="FF000000"/>
      <name val="Arial CE11"/>
      <charset val="238"/>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CCCCCC"/>
        <bgColor rgb="FFCCCCCC"/>
      </patternFill>
    </fill>
    <fill>
      <patternFill patternType="solid">
        <fgColor rgb="FFFFFF00"/>
        <bgColor rgb="FFFFFF00"/>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s>
  <cellStyleXfs count="28">
    <xf numFmtId="0" fontId="0" fillId="0" borderId="0"/>
    <xf numFmtId="166" fontId="1" fillId="0" borderId="0"/>
    <xf numFmtId="9" fontId="1" fillId="0" borderId="0"/>
    <xf numFmtId="0" fontId="2" fillId="0" borderId="0"/>
    <xf numFmtId="0" fontId="3" fillId="2" borderId="0"/>
    <xf numFmtId="0" fontId="3" fillId="3" borderId="0"/>
    <xf numFmtId="0" fontId="1" fillId="4" borderId="0"/>
    <xf numFmtId="0" fontId="4" fillId="5" borderId="0"/>
    <xf numFmtId="167" fontId="5" fillId="0" borderId="0"/>
    <xf numFmtId="167" fontId="6" fillId="0" borderId="0"/>
    <xf numFmtId="0" fontId="7" fillId="6" borderId="0"/>
    <xf numFmtId="0" fontId="8" fillId="0" borderId="0"/>
    <xf numFmtId="0" fontId="9" fillId="7" borderId="0"/>
    <xf numFmtId="0" fontId="10" fillId="0" borderId="0">
      <alignment horizontal="center"/>
    </xf>
    <xf numFmtId="0" fontId="10" fillId="0" borderId="0">
      <alignment horizontal="center" textRotation="90"/>
    </xf>
    <xf numFmtId="0" fontId="11" fillId="0" borderId="0"/>
    <xf numFmtId="0" fontId="12" fillId="0" borderId="0"/>
    <xf numFmtId="0" fontId="13" fillId="8" borderId="0"/>
    <xf numFmtId="0" fontId="14" fillId="0" borderId="0"/>
    <xf numFmtId="0" fontId="15" fillId="0" borderId="0"/>
    <xf numFmtId="0" fontId="16" fillId="8" borderId="1"/>
    <xf numFmtId="9" fontId="5" fillId="0" borderId="0"/>
    <xf numFmtId="9" fontId="6" fillId="0" borderId="0"/>
    <xf numFmtId="0" fontId="17" fillId="0" borderId="0"/>
    <xf numFmtId="168" fontId="17" fillId="0" borderId="0"/>
    <xf numFmtId="0" fontId="1" fillId="0" borderId="0"/>
    <xf numFmtId="0" fontId="1" fillId="0" borderId="0"/>
    <xf numFmtId="0" fontId="4" fillId="0" borderId="0"/>
  </cellStyleXfs>
  <cellXfs count="104">
    <xf numFmtId="0" fontId="0" fillId="0" borderId="0" xfId="0"/>
    <xf numFmtId="0" fontId="14" fillId="0" borderId="0" xfId="18"/>
    <xf numFmtId="0" fontId="18" fillId="0" borderId="0" xfId="18" applyFont="1"/>
    <xf numFmtId="0" fontId="18" fillId="0" borderId="2" xfId="18" applyFont="1" applyBorder="1"/>
    <xf numFmtId="0" fontId="18" fillId="0" borderId="3" xfId="18" applyFont="1" applyBorder="1"/>
    <xf numFmtId="0" fontId="18" fillId="0" borderId="4" xfId="18" applyFont="1" applyBorder="1"/>
    <xf numFmtId="0" fontId="18" fillId="0" borderId="2" xfId="18" applyFont="1" applyBorder="1" applyAlignment="1">
      <alignment horizontal="left"/>
    </xf>
    <xf numFmtId="0" fontId="18" fillId="0" borderId="2" xfId="18" applyFont="1" applyBorder="1" applyAlignment="1">
      <alignment horizontal="center"/>
    </xf>
    <xf numFmtId="164" fontId="18" fillId="0" borderId="3" xfId="18" applyNumberFormat="1" applyFont="1" applyBorder="1"/>
    <xf numFmtId="0" fontId="19" fillId="9" borderId="2" xfId="18" applyFont="1" applyFill="1" applyBorder="1" applyAlignment="1">
      <alignment horizontal="center" vertical="center" wrapText="1"/>
    </xf>
    <xf numFmtId="0" fontId="14" fillId="9" borderId="2" xfId="18" applyFill="1" applyBorder="1" applyAlignment="1">
      <alignment horizontal="center" wrapText="1"/>
    </xf>
    <xf numFmtId="0" fontId="19" fillId="9" borderId="5" xfId="18" applyFont="1" applyFill="1" applyBorder="1" applyAlignment="1">
      <alignment horizontal="center" vertical="center" wrapText="1"/>
    </xf>
    <xf numFmtId="0" fontId="19" fillId="9" borderId="5" xfId="18" applyFont="1" applyFill="1" applyBorder="1" applyAlignment="1">
      <alignment horizontal="center"/>
    </xf>
    <xf numFmtId="0" fontId="14" fillId="9" borderId="5" xfId="18" applyFill="1" applyBorder="1" applyAlignment="1">
      <alignment horizontal="center"/>
    </xf>
    <xf numFmtId="0" fontId="14" fillId="0" borderId="2" xfId="18" applyBorder="1" applyAlignment="1">
      <alignment horizontal="center" vertical="center"/>
    </xf>
    <xf numFmtId="0" fontId="18" fillId="0" borderId="2" xfId="18" applyFont="1" applyBorder="1" applyAlignment="1">
      <alignment horizontal="left" vertical="center" wrapText="1"/>
    </xf>
    <xf numFmtId="0" fontId="18" fillId="0" borderId="3" xfId="18" applyFont="1" applyBorder="1" applyAlignment="1" applyProtection="1">
      <alignment wrapText="1"/>
      <protection locked="0"/>
    </xf>
    <xf numFmtId="4" fontId="14" fillId="0" borderId="2" xfId="18" applyNumberFormat="1" applyBorder="1" applyAlignment="1" applyProtection="1">
      <alignment horizontal="center" vertical="center"/>
      <protection locked="0"/>
    </xf>
    <xf numFmtId="0" fontId="14" fillId="10" borderId="3" xfId="9" applyNumberFormat="1" applyFont="1" applyFill="1" applyBorder="1" applyAlignment="1" applyProtection="1">
      <alignment horizontal="center" vertical="center"/>
      <protection locked="0"/>
    </xf>
    <xf numFmtId="0" fontId="14" fillId="10" borderId="2" xfId="18" applyFill="1" applyBorder="1" applyAlignment="1" applyProtection="1">
      <alignment horizontal="center" vertical="center"/>
      <protection locked="0"/>
    </xf>
    <xf numFmtId="4" fontId="14" fillId="10" borderId="2" xfId="18" applyNumberFormat="1" applyFill="1" applyBorder="1" applyAlignment="1" applyProtection="1">
      <alignment horizontal="center" vertical="center"/>
      <protection locked="0"/>
    </xf>
    <xf numFmtId="2" fontId="14" fillId="0" borderId="2" xfId="18" applyNumberFormat="1" applyBorder="1" applyAlignment="1">
      <alignment horizontal="center" vertical="center"/>
    </xf>
    <xf numFmtId="9" fontId="6" fillId="10" borderId="2" xfId="22" applyFill="1" applyBorder="1" applyAlignment="1" applyProtection="1">
      <alignment horizontal="center" vertical="center"/>
      <protection locked="0"/>
    </xf>
    <xf numFmtId="4" fontId="14" fillId="0" borderId="2" xfId="18" applyNumberFormat="1" applyBorder="1" applyAlignment="1">
      <alignment horizontal="center" vertical="center"/>
    </xf>
    <xf numFmtId="4" fontId="14" fillId="0" borderId="6" xfId="18" applyNumberFormat="1" applyBorder="1" applyProtection="1">
      <protection locked="0"/>
    </xf>
    <xf numFmtId="0" fontId="18" fillId="0" borderId="3" xfId="18" applyFont="1" applyBorder="1" applyAlignment="1" applyProtection="1">
      <alignment horizontal="center" wrapText="1"/>
      <protection locked="0"/>
    </xf>
    <xf numFmtId="4" fontId="20" fillId="4" borderId="2" xfId="18" applyNumberFormat="1" applyFont="1" applyFill="1" applyBorder="1" applyAlignment="1">
      <alignment horizontal="center"/>
    </xf>
    <xf numFmtId="2" fontId="14" fillId="0" borderId="0" xfId="18" applyNumberFormat="1"/>
    <xf numFmtId="0" fontId="11" fillId="0" borderId="3" xfId="0" applyFont="1" applyBorder="1"/>
    <xf numFmtId="2" fontId="18" fillId="0" borderId="4" xfId="18" applyNumberFormat="1" applyFont="1" applyBorder="1"/>
    <xf numFmtId="0" fontId="11" fillId="0" borderId="2" xfId="0" applyFont="1" applyBorder="1" applyAlignment="1">
      <alignment horizontal="left"/>
    </xf>
    <xf numFmtId="2" fontId="18" fillId="0" borderId="2" xfId="18" applyNumberFormat="1" applyFont="1" applyBorder="1" applyAlignment="1">
      <alignment horizontal="center"/>
    </xf>
    <xf numFmtId="164" fontId="18" fillId="0" borderId="3" xfId="0" applyNumberFormat="1" applyFont="1" applyBorder="1"/>
    <xf numFmtId="0" fontId="14" fillId="0" borderId="2" xfId="18" applyBorder="1"/>
    <xf numFmtId="0" fontId="14" fillId="0" borderId="3" xfId="18" applyBorder="1"/>
    <xf numFmtId="0" fontId="14" fillId="0" borderId="4" xfId="18" applyBorder="1"/>
    <xf numFmtId="2" fontId="14" fillId="0" borderId="4" xfId="18" applyNumberFormat="1" applyBorder="1"/>
    <xf numFmtId="0" fontId="0" fillId="0" borderId="3" xfId="0" applyBorder="1" applyAlignment="1">
      <alignment horizontal="center" vertical="center"/>
    </xf>
    <xf numFmtId="4" fontId="21" fillId="0" borderId="2" xfId="0" applyNumberFormat="1" applyFont="1" applyBorder="1" applyAlignment="1">
      <alignment vertical="center" wrapText="1"/>
    </xf>
    <xf numFmtId="4" fontId="22" fillId="0" borderId="2" xfId="0" applyNumberFormat="1" applyFont="1" applyBorder="1" applyAlignment="1" applyProtection="1">
      <alignment vertical="center"/>
      <protection locked="0"/>
    </xf>
    <xf numFmtId="4" fontId="23" fillId="0" borderId="2" xfId="0" applyNumberFormat="1" applyFont="1" applyBorder="1" applyAlignment="1" applyProtection="1">
      <alignment horizontal="center" vertical="center"/>
      <protection locked="0"/>
    </xf>
    <xf numFmtId="3" fontId="14" fillId="10" borderId="2" xfId="18" applyNumberFormat="1" applyFill="1" applyBorder="1" applyAlignment="1" applyProtection="1">
      <alignment horizontal="center" vertical="center"/>
      <protection locked="0"/>
    </xf>
    <xf numFmtId="3" fontId="14" fillId="0" borderId="2" xfId="18" applyNumberFormat="1" applyBorder="1" applyAlignment="1">
      <alignment horizontal="center" vertical="center" wrapText="1"/>
    </xf>
    <xf numFmtId="4" fontId="24" fillId="10" borderId="6" xfId="18" applyNumberFormat="1" applyFont="1" applyFill="1" applyBorder="1" applyAlignment="1">
      <alignment horizontal="center" vertical="center"/>
    </xf>
    <xf numFmtId="9" fontId="5" fillId="10" borderId="6" xfId="21" applyFill="1" applyBorder="1" applyAlignment="1">
      <alignment horizontal="center" vertical="center"/>
    </xf>
    <xf numFmtId="4" fontId="14" fillId="0" borderId="6" xfId="18" applyNumberFormat="1" applyBorder="1" applyAlignment="1">
      <alignment horizontal="center" vertical="center"/>
    </xf>
    <xf numFmtId="4" fontId="5" fillId="10" borderId="6" xfId="0" applyNumberFormat="1" applyFont="1" applyFill="1" applyBorder="1" applyAlignment="1">
      <alignment horizontal="center" vertical="center"/>
    </xf>
    <xf numFmtId="4" fontId="14" fillId="0" borderId="2" xfId="18" applyNumberFormat="1" applyBorder="1"/>
    <xf numFmtId="1" fontId="14" fillId="10" borderId="2" xfId="18" applyNumberFormat="1" applyFill="1" applyBorder="1" applyAlignment="1" applyProtection="1">
      <alignment horizontal="center" vertical="center"/>
      <protection locked="0"/>
    </xf>
    <xf numFmtId="0" fontId="19" fillId="0" borderId="0" xfId="18" applyFont="1" applyAlignment="1">
      <alignment horizontal="center"/>
    </xf>
    <xf numFmtId="0" fontId="18" fillId="0" borderId="2" xfId="18" applyFont="1" applyBorder="1" applyAlignment="1">
      <alignment vertical="center" wrapText="1"/>
    </xf>
    <xf numFmtId="3" fontId="14" fillId="10" borderId="3" xfId="9" applyNumberFormat="1" applyFont="1" applyFill="1" applyBorder="1" applyAlignment="1" applyProtection="1">
      <alignment horizontal="center" vertical="center"/>
      <protection locked="0"/>
    </xf>
    <xf numFmtId="0" fontId="14" fillId="0" borderId="2" xfId="18" applyBorder="1" applyAlignment="1" applyProtection="1">
      <alignment horizontal="center" vertical="center"/>
      <protection locked="0"/>
    </xf>
    <xf numFmtId="3" fontId="14" fillId="0" borderId="2" xfId="18" applyNumberFormat="1" applyBorder="1" applyAlignment="1">
      <alignment horizontal="center" vertical="center"/>
    </xf>
    <xf numFmtId="0" fontId="14" fillId="0" borderId="0" xfId="18" applyAlignment="1">
      <alignment horizontal="center"/>
    </xf>
    <xf numFmtId="4" fontId="18" fillId="0" borderId="2" xfId="18" applyNumberFormat="1" applyFont="1" applyBorder="1" applyAlignment="1">
      <alignment vertical="center" wrapText="1"/>
    </xf>
    <xf numFmtId="4" fontId="20" fillId="0" borderId="2" xfId="18" applyNumberFormat="1" applyFont="1" applyBorder="1" applyAlignment="1" applyProtection="1">
      <alignment vertical="center"/>
      <protection locked="0"/>
    </xf>
    <xf numFmtId="0" fontId="14" fillId="10" borderId="2" xfId="8" applyNumberFormat="1" applyFont="1" applyFill="1" applyBorder="1" applyAlignment="1" applyProtection="1">
      <alignment horizontal="center" vertical="center"/>
      <protection locked="0"/>
    </xf>
    <xf numFmtId="0" fontId="26" fillId="10" borderId="6" xfId="18" applyFont="1" applyFill="1" applyBorder="1" applyAlignment="1" applyProtection="1">
      <alignment horizontal="center" vertical="center" wrapText="1"/>
      <protection locked="0"/>
    </xf>
    <xf numFmtId="4" fontId="14" fillId="10" borderId="2" xfId="18" applyNumberFormat="1" applyFill="1" applyBorder="1" applyAlignment="1">
      <alignment horizontal="center" vertical="center"/>
    </xf>
    <xf numFmtId="4" fontId="14" fillId="10" borderId="6" xfId="18" applyNumberFormat="1" applyFill="1" applyBorder="1" applyAlignment="1">
      <alignment horizontal="center" vertical="center"/>
    </xf>
    <xf numFmtId="4" fontId="18" fillId="0" borderId="2" xfId="18" applyNumberFormat="1" applyFont="1" applyBorder="1" applyAlignment="1" applyProtection="1">
      <alignment vertical="center"/>
      <protection locked="0"/>
    </xf>
    <xf numFmtId="0" fontId="26" fillId="10" borderId="7" xfId="18" applyFont="1" applyFill="1" applyBorder="1" applyAlignment="1" applyProtection="1">
      <alignment horizontal="center" vertical="center" wrapText="1"/>
      <protection locked="0"/>
    </xf>
    <xf numFmtId="4" fontId="6" fillId="10" borderId="2" xfId="18" applyNumberFormat="1" applyFont="1" applyFill="1" applyBorder="1" applyAlignment="1">
      <alignment horizontal="center" vertical="center"/>
    </xf>
    <xf numFmtId="4" fontId="24" fillId="10" borderId="2" xfId="18" applyNumberFormat="1" applyFont="1" applyFill="1" applyBorder="1" applyAlignment="1">
      <alignment horizontal="center" vertical="center"/>
    </xf>
    <xf numFmtId="4" fontId="14" fillId="10" borderId="3" xfId="18" applyNumberFormat="1" applyFill="1" applyBorder="1" applyAlignment="1">
      <alignment horizontal="center" vertical="center"/>
    </xf>
    <xf numFmtId="4" fontId="14" fillId="0" borderId="2" xfId="18" applyNumberFormat="1" applyBorder="1" applyProtection="1">
      <protection locked="0"/>
    </xf>
    <xf numFmtId="4" fontId="14" fillId="0" borderId="5" xfId="18" applyNumberFormat="1" applyBorder="1" applyProtection="1">
      <protection locked="0"/>
    </xf>
    <xf numFmtId="4" fontId="14" fillId="0" borderId="0" xfId="18" applyNumberFormat="1"/>
    <xf numFmtId="0" fontId="18" fillId="9" borderId="2" xfId="18" applyFont="1" applyFill="1" applyBorder="1" applyAlignment="1">
      <alignment horizontal="center" vertical="center" wrapText="1"/>
    </xf>
    <xf numFmtId="2" fontId="14" fillId="10" borderId="2" xfId="18" applyNumberFormat="1" applyFill="1" applyBorder="1" applyAlignment="1" applyProtection="1">
      <alignment horizontal="center" vertical="center"/>
      <protection locked="0"/>
    </xf>
    <xf numFmtId="2" fontId="24" fillId="10" borderId="2" xfId="18" applyNumberFormat="1" applyFont="1" applyFill="1" applyBorder="1" applyAlignment="1">
      <alignment horizontal="center" vertical="center"/>
    </xf>
    <xf numFmtId="9" fontId="5" fillId="10" borderId="2" xfId="2" applyFont="1" applyFill="1" applyBorder="1" applyAlignment="1">
      <alignment horizontal="center" vertical="center"/>
    </xf>
    <xf numFmtId="2" fontId="14" fillId="10" borderId="6" xfId="18" applyNumberFormat="1" applyFill="1" applyBorder="1" applyAlignment="1">
      <alignment horizontal="center" vertical="center"/>
    </xf>
    <xf numFmtId="0" fontId="20" fillId="0" borderId="0" xfId="18" applyFont="1" applyAlignment="1">
      <alignment horizontal="center"/>
    </xf>
    <xf numFmtId="0" fontId="18" fillId="0" borderId="3" xfId="18" applyFont="1" applyBorder="1" applyAlignment="1">
      <alignment horizontal="left"/>
    </xf>
    <xf numFmtId="0" fontId="18" fillId="0" borderId="6" xfId="18" applyFont="1" applyBorder="1"/>
    <xf numFmtId="164" fontId="18" fillId="0" borderId="3" xfId="18" applyNumberFormat="1" applyFont="1" applyBorder="1" applyAlignment="1">
      <alignment horizontal="left"/>
    </xf>
    <xf numFmtId="0" fontId="6" fillId="0" borderId="2" xfId="18" applyFont="1" applyBorder="1" applyAlignment="1" applyProtection="1">
      <alignment wrapText="1"/>
      <protection locked="0"/>
    </xf>
    <xf numFmtId="4" fontId="14" fillId="0" borderId="3" xfId="18" applyNumberFormat="1" applyBorder="1" applyAlignment="1" applyProtection="1">
      <alignment horizontal="center" vertical="center"/>
      <protection locked="0"/>
    </xf>
    <xf numFmtId="9" fontId="14" fillId="10" borderId="2" xfId="18" applyNumberFormat="1" applyFill="1" applyBorder="1" applyAlignment="1">
      <alignment horizontal="center" vertical="center"/>
    </xf>
    <xf numFmtId="0" fontId="14" fillId="10" borderId="2" xfId="18" applyFill="1" applyBorder="1" applyAlignment="1">
      <alignment horizontal="center" vertical="center"/>
    </xf>
    <xf numFmtId="0" fontId="14" fillId="0" borderId="2" xfId="18" applyBorder="1" applyProtection="1">
      <protection locked="0"/>
    </xf>
    <xf numFmtId="0" fontId="14" fillId="0" borderId="2" xfId="18" applyBorder="1" applyAlignment="1" applyProtection="1">
      <alignment wrapText="1"/>
      <protection locked="0"/>
    </xf>
    <xf numFmtId="0" fontId="14" fillId="10" borderId="2" xfId="18" applyFill="1" applyBorder="1" applyAlignment="1" applyProtection="1">
      <alignment horizontal="center" vertical="center" wrapText="1"/>
      <protection locked="0"/>
    </xf>
    <xf numFmtId="0" fontId="18" fillId="0" borderId="2" xfId="18" applyFont="1" applyBorder="1" applyAlignment="1">
      <alignment wrapText="1"/>
    </xf>
    <xf numFmtId="0" fontId="14" fillId="0" borderId="5" xfId="18" applyBorder="1" applyAlignment="1" applyProtection="1">
      <alignment wrapText="1"/>
      <protection locked="0"/>
    </xf>
    <xf numFmtId="0" fontId="20" fillId="4" borderId="8" xfId="18" applyFont="1" applyFill="1" applyBorder="1" applyAlignment="1">
      <alignment horizontal="center"/>
    </xf>
    <xf numFmtId="4" fontId="27" fillId="4" borderId="0" xfId="18" applyNumberFormat="1" applyFont="1" applyFill="1" applyAlignment="1">
      <alignment horizontal="center"/>
    </xf>
    <xf numFmtId="0" fontId="27" fillId="4" borderId="0" xfId="18" applyFont="1" applyFill="1"/>
    <xf numFmtId="4" fontId="27" fillId="4" borderId="9" xfId="18" applyNumberFormat="1" applyFont="1" applyFill="1" applyBorder="1" applyAlignment="1">
      <alignment horizontal="center"/>
    </xf>
    <xf numFmtId="4" fontId="28" fillId="0" borderId="2" xfId="18" applyNumberFormat="1" applyFont="1" applyBorder="1" applyAlignment="1">
      <alignment vertical="center" wrapText="1"/>
    </xf>
    <xf numFmtId="165" fontId="24" fillId="10" borderId="2" xfId="18" applyNumberFormat="1" applyFont="1" applyFill="1" applyBorder="1" applyAlignment="1">
      <alignment horizontal="center" vertical="center"/>
    </xf>
    <xf numFmtId="9" fontId="5" fillId="10" borderId="2" xfId="21" applyFill="1" applyBorder="1" applyAlignment="1">
      <alignment horizontal="center" vertical="center"/>
    </xf>
    <xf numFmtId="9" fontId="5" fillId="10" borderId="8" xfId="21" applyFill="1" applyBorder="1" applyAlignment="1">
      <alignment horizontal="center" vertical="center"/>
    </xf>
    <xf numFmtId="4" fontId="14" fillId="10" borderId="5" xfId="18" applyNumberFormat="1" applyFill="1" applyBorder="1" applyAlignment="1">
      <alignment horizontal="center" vertical="center"/>
    </xf>
    <xf numFmtId="4" fontId="14" fillId="0" borderId="5" xfId="18" applyNumberFormat="1" applyBorder="1" applyAlignment="1" applyProtection="1">
      <alignment horizontal="center" vertical="center"/>
      <protection locked="0"/>
    </xf>
    <xf numFmtId="4" fontId="14" fillId="0" borderId="10" xfId="18" applyNumberFormat="1" applyBorder="1" applyAlignment="1">
      <alignment horizontal="center" vertical="center"/>
    </xf>
    <xf numFmtId="4" fontId="19" fillId="4" borderId="2" xfId="18" applyNumberFormat="1" applyFont="1" applyFill="1" applyBorder="1" applyAlignment="1">
      <alignment horizontal="center"/>
    </xf>
    <xf numFmtId="0" fontId="18" fillId="0" borderId="0" xfId="18" applyFont="1" applyAlignment="1">
      <alignment horizontal="center"/>
    </xf>
    <xf numFmtId="0" fontId="20" fillId="4" borderId="2" xfId="18" applyFont="1" applyFill="1" applyBorder="1" applyAlignment="1">
      <alignment horizontal="center"/>
    </xf>
    <xf numFmtId="0" fontId="14" fillId="0" borderId="0" xfId="18" applyAlignment="1">
      <alignment horizontal="left" vertical="top" wrapText="1"/>
    </xf>
    <xf numFmtId="0" fontId="25" fillId="0" borderId="0" xfId="18" applyFont="1" applyAlignment="1">
      <alignment horizontal="left" vertical="top" wrapText="1"/>
    </xf>
    <xf numFmtId="0" fontId="19" fillId="4" borderId="2" xfId="18" applyFont="1" applyFill="1" applyBorder="1" applyAlignment="1">
      <alignment horizontal="center"/>
    </xf>
  </cellXfs>
  <cellStyles count="28">
    <cellStyle name="Accent" xfId="3" xr:uid="{00000000-0005-0000-0000-000000000000}"/>
    <cellStyle name="Accent 1" xfId="4" xr:uid="{00000000-0005-0000-0000-000001000000}"/>
    <cellStyle name="Accent 2" xfId="5" xr:uid="{00000000-0005-0000-0000-000002000000}"/>
    <cellStyle name="Accent 3" xfId="6" xr:uid="{00000000-0005-0000-0000-000003000000}"/>
    <cellStyle name="Bad" xfId="7" xr:uid="{00000000-0005-0000-0000-000004000000}"/>
    <cellStyle name="Dziesiętny" xfId="1" builtinId="3" customBuiltin="1"/>
    <cellStyle name="Dziesiętny 2" xfId="8" xr:uid="{00000000-0005-0000-0000-000006000000}"/>
    <cellStyle name="Dziesiętny 2 2" xfId="9" xr:uid="{00000000-0005-0000-0000-000007000000}"/>
    <cellStyle name="Error" xfId="10" xr:uid="{00000000-0005-0000-0000-000008000000}"/>
    <cellStyle name="Footnote" xfId="11" xr:uid="{00000000-0005-0000-0000-000009000000}"/>
    <cellStyle name="Good" xfId="12" xr:uid="{00000000-0005-0000-0000-00000A000000}"/>
    <cellStyle name="Heading" xfId="13" xr:uid="{00000000-0005-0000-0000-00000B000000}"/>
    <cellStyle name="Heading 1" xfId="14" xr:uid="{00000000-0005-0000-0000-00000C000000}"/>
    <cellStyle name="Heading 2" xfId="15" xr:uid="{00000000-0005-0000-0000-00000D000000}"/>
    <cellStyle name="Hyperlink" xfId="16" xr:uid="{00000000-0005-0000-0000-00000E000000}"/>
    <cellStyle name="Neutral" xfId="17" xr:uid="{00000000-0005-0000-0000-00000F000000}"/>
    <cellStyle name="Normalny" xfId="0" builtinId="0" customBuiltin="1"/>
    <cellStyle name="Normalny 2" xfId="18" xr:uid="{00000000-0005-0000-0000-000011000000}"/>
    <cellStyle name="Normalny 3" xfId="19" xr:uid="{00000000-0005-0000-0000-000012000000}"/>
    <cellStyle name="Note" xfId="20" xr:uid="{00000000-0005-0000-0000-000013000000}"/>
    <cellStyle name="Procentowy" xfId="2" builtinId="5" customBuiltin="1"/>
    <cellStyle name="Procentowy 2" xfId="21" xr:uid="{00000000-0005-0000-0000-000015000000}"/>
    <cellStyle name="Procentowy 2 2" xfId="22" xr:uid="{00000000-0005-0000-0000-000016000000}"/>
    <cellStyle name="Result" xfId="23" xr:uid="{00000000-0005-0000-0000-000017000000}"/>
    <cellStyle name="Result2" xfId="24" xr:uid="{00000000-0005-0000-0000-000018000000}"/>
    <cellStyle name="Status" xfId="25" xr:uid="{00000000-0005-0000-0000-000019000000}"/>
    <cellStyle name="Text" xfId="26" xr:uid="{00000000-0005-0000-0000-00001A000000}"/>
    <cellStyle name="Warning" xfId="27"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opLeftCell="F7" workbookViewId="0">
      <selection activeCell="I10" sqref="I10:L18"/>
    </sheetView>
  </sheetViews>
  <sheetFormatPr defaultRowHeight="14.25"/>
  <cols>
    <col min="1" max="1" width="4.75" customWidth="1"/>
    <col min="2" max="2" width="62.25" customWidth="1"/>
    <col min="3" max="3" width="12.875" customWidth="1"/>
    <col min="4" max="7" width="10.75" customWidth="1"/>
    <col min="8" max="8" width="10.625" customWidth="1"/>
    <col min="9" max="12" width="10.75" customWidth="1"/>
    <col min="13" max="13" width="12.25" customWidth="1"/>
    <col min="14" max="14" width="10.75" customWidth="1"/>
    <col min="15" max="1023" width="8.75" customWidth="1"/>
    <col min="1024" max="1024" width="9" customWidth="1"/>
  </cols>
  <sheetData>
    <row r="1" spans="1:14">
      <c r="A1" s="1"/>
      <c r="B1" s="1"/>
      <c r="C1" s="1"/>
      <c r="D1" s="1"/>
      <c r="E1" s="1"/>
      <c r="F1" s="1"/>
      <c r="G1" s="1"/>
      <c r="H1" s="1"/>
      <c r="I1" s="1"/>
      <c r="J1" s="1"/>
      <c r="K1" s="1"/>
      <c r="L1" s="1"/>
      <c r="M1" s="1"/>
      <c r="N1" s="1"/>
    </row>
    <row r="2" spans="1:14" ht="34.9" customHeight="1">
      <c r="A2" s="99" t="s">
        <v>0</v>
      </c>
      <c r="B2" s="99"/>
      <c r="C2" s="99"/>
      <c r="D2" s="99"/>
      <c r="E2" s="99"/>
      <c r="F2" s="99"/>
      <c r="G2" s="99"/>
      <c r="H2" s="99"/>
      <c r="I2" s="99"/>
      <c r="J2" s="99"/>
      <c r="K2" s="99"/>
      <c r="L2" s="99"/>
      <c r="M2" s="99"/>
      <c r="N2" s="99"/>
    </row>
    <row r="3" spans="1:14" ht="15">
      <c r="A3" s="2"/>
      <c r="B3" s="3" t="s">
        <v>1</v>
      </c>
      <c r="C3" s="3"/>
      <c r="D3" s="4">
        <v>1</v>
      </c>
      <c r="E3" s="5"/>
      <c r="F3" s="5"/>
      <c r="G3" s="5"/>
      <c r="H3" s="5"/>
      <c r="I3" s="5"/>
      <c r="J3" s="5"/>
      <c r="K3" s="5"/>
      <c r="L3" s="5"/>
      <c r="M3" s="5"/>
      <c r="N3" s="5"/>
    </row>
    <row r="4" spans="1:14" ht="15">
      <c r="A4" s="2"/>
      <c r="B4" s="3" t="s">
        <v>2</v>
      </c>
      <c r="C4" s="3"/>
      <c r="D4" s="4" t="s">
        <v>3</v>
      </c>
      <c r="E4" s="5"/>
      <c r="F4" s="5"/>
      <c r="G4" s="5"/>
      <c r="H4" s="5"/>
      <c r="I4" s="5"/>
      <c r="J4" s="5"/>
      <c r="K4" s="5"/>
      <c r="L4" s="5"/>
      <c r="M4" s="5"/>
      <c r="N4" s="5"/>
    </row>
    <row r="5" spans="1:14" ht="15">
      <c r="A5" s="2"/>
      <c r="B5" s="3" t="s">
        <v>4</v>
      </c>
      <c r="C5" s="3"/>
      <c r="D5" s="6" t="s">
        <v>5</v>
      </c>
      <c r="E5" s="7"/>
      <c r="F5" s="7"/>
      <c r="G5" s="7"/>
      <c r="H5" s="7"/>
      <c r="I5" s="7"/>
      <c r="J5" s="7"/>
      <c r="K5" s="7"/>
      <c r="L5" s="7"/>
      <c r="M5" s="7"/>
      <c r="N5" s="7"/>
    </row>
    <row r="6" spans="1:14" ht="15">
      <c r="A6" s="2"/>
      <c r="B6" s="3" t="s">
        <v>6</v>
      </c>
      <c r="C6" s="4"/>
      <c r="D6" s="8">
        <v>45657</v>
      </c>
      <c r="E6" s="5"/>
      <c r="F6" s="5"/>
      <c r="G6" s="5"/>
      <c r="H6" s="5"/>
      <c r="I6" s="5"/>
      <c r="J6" s="5"/>
      <c r="K6" s="5"/>
      <c r="L6" s="5"/>
      <c r="M6" s="5"/>
      <c r="N6" s="5"/>
    </row>
    <row r="7" spans="1:14">
      <c r="A7" s="1"/>
      <c r="B7" s="1"/>
      <c r="C7" s="1"/>
      <c r="D7" s="1"/>
      <c r="E7" s="1"/>
      <c r="F7" s="1"/>
      <c r="G7" s="1"/>
      <c r="H7" s="1"/>
      <c r="I7" s="1"/>
      <c r="J7" s="1"/>
      <c r="K7" s="1"/>
      <c r="L7" s="1"/>
      <c r="M7" s="1"/>
      <c r="N7" s="1"/>
    </row>
    <row r="8" spans="1:14" ht="63.75">
      <c r="A8" s="9" t="s">
        <v>7</v>
      </c>
      <c r="B8" s="9" t="s">
        <v>8</v>
      </c>
      <c r="C8" s="9" t="s">
        <v>9</v>
      </c>
      <c r="D8" s="9" t="s">
        <v>10</v>
      </c>
      <c r="E8" s="9" t="s">
        <v>11</v>
      </c>
      <c r="F8" s="9" t="s">
        <v>12</v>
      </c>
      <c r="G8" s="9" t="s">
        <v>13</v>
      </c>
      <c r="H8" s="9" t="s">
        <v>14</v>
      </c>
      <c r="I8" s="9" t="s">
        <v>15</v>
      </c>
      <c r="J8" s="9" t="s">
        <v>16</v>
      </c>
      <c r="K8" s="9" t="s">
        <v>17</v>
      </c>
      <c r="L8" s="9" t="s">
        <v>18</v>
      </c>
      <c r="M8" s="9" t="s">
        <v>19</v>
      </c>
      <c r="N8" s="10" t="s">
        <v>20</v>
      </c>
    </row>
    <row r="9" spans="1:14">
      <c r="A9" s="9" t="s">
        <v>21</v>
      </c>
      <c r="B9" s="9" t="s">
        <v>22</v>
      </c>
      <c r="C9" s="9" t="s">
        <v>23</v>
      </c>
      <c r="D9" s="9" t="s">
        <v>24</v>
      </c>
      <c r="E9" s="9" t="s">
        <v>25</v>
      </c>
      <c r="F9" s="11" t="s">
        <v>26</v>
      </c>
      <c r="G9" s="11" t="s">
        <v>27</v>
      </c>
      <c r="H9" s="11" t="s">
        <v>28</v>
      </c>
      <c r="I9" s="11" t="s">
        <v>29</v>
      </c>
      <c r="J9" s="11" t="s">
        <v>30</v>
      </c>
      <c r="K9" s="11" t="s">
        <v>31</v>
      </c>
      <c r="L9" s="11" t="s">
        <v>32</v>
      </c>
      <c r="M9" s="12" t="s">
        <v>33</v>
      </c>
      <c r="N9" s="13" t="s">
        <v>34</v>
      </c>
    </row>
    <row r="10" spans="1:14" ht="27.4" customHeight="1">
      <c r="A10" s="14">
        <v>1</v>
      </c>
      <c r="B10" s="15" t="s">
        <v>35</v>
      </c>
      <c r="C10" s="16"/>
      <c r="D10" s="17" t="s">
        <v>36</v>
      </c>
      <c r="E10" s="18">
        <v>5</v>
      </c>
      <c r="F10" s="19"/>
      <c r="G10" s="19"/>
      <c r="H10" s="14">
        <f t="shared" ref="H10:H18" si="0">SUM(E10:G10)</f>
        <v>5</v>
      </c>
      <c r="I10" s="20"/>
      <c r="J10" s="21"/>
      <c r="K10" s="22"/>
      <c r="L10" s="23"/>
      <c r="M10" s="20" t="s">
        <v>37</v>
      </c>
      <c r="N10" s="24"/>
    </row>
    <row r="11" spans="1:14" ht="24.95" customHeight="1">
      <c r="A11" s="14">
        <v>2</v>
      </c>
      <c r="B11" s="15" t="s">
        <v>38</v>
      </c>
      <c r="C11" s="16"/>
      <c r="D11" s="17" t="s">
        <v>36</v>
      </c>
      <c r="E11" s="18">
        <v>9.5</v>
      </c>
      <c r="F11" s="19"/>
      <c r="G11" s="19"/>
      <c r="H11" s="23">
        <f t="shared" si="0"/>
        <v>9.5</v>
      </c>
      <c r="I11" s="20"/>
      <c r="J11" s="21"/>
      <c r="K11" s="22"/>
      <c r="L11" s="23"/>
      <c r="M11" s="20" t="s">
        <v>37</v>
      </c>
      <c r="N11" s="24"/>
    </row>
    <row r="12" spans="1:14" ht="26.1" customHeight="1">
      <c r="A12" s="14">
        <v>3</v>
      </c>
      <c r="B12" s="15" t="s">
        <v>39</v>
      </c>
      <c r="C12" s="16"/>
      <c r="D12" s="17" t="s">
        <v>36</v>
      </c>
      <c r="E12" s="18">
        <v>5.7</v>
      </c>
      <c r="F12" s="19"/>
      <c r="G12" s="19"/>
      <c r="H12" s="23">
        <f t="shared" si="0"/>
        <v>5.7</v>
      </c>
      <c r="I12" s="20"/>
      <c r="J12" s="21"/>
      <c r="K12" s="22"/>
      <c r="L12" s="23"/>
      <c r="M12" s="20" t="s">
        <v>37</v>
      </c>
      <c r="N12" s="24"/>
    </row>
    <row r="13" spans="1:14" ht="23.65" customHeight="1">
      <c r="A13" s="14">
        <v>4</v>
      </c>
      <c r="B13" s="15" t="s">
        <v>40</v>
      </c>
      <c r="C13" s="16"/>
      <c r="D13" s="17" t="s">
        <v>36</v>
      </c>
      <c r="E13" s="18">
        <v>6.25</v>
      </c>
      <c r="F13" s="19"/>
      <c r="G13" s="19"/>
      <c r="H13" s="23">
        <f t="shared" si="0"/>
        <v>6.25</v>
      </c>
      <c r="I13" s="20"/>
      <c r="J13" s="21"/>
      <c r="K13" s="22"/>
      <c r="L13" s="23"/>
      <c r="M13" s="20" t="s">
        <v>37</v>
      </c>
      <c r="N13" s="24"/>
    </row>
    <row r="14" spans="1:14" ht="21" customHeight="1">
      <c r="A14" s="14">
        <v>5</v>
      </c>
      <c r="B14" s="15" t="s">
        <v>41</v>
      </c>
      <c r="C14" s="16"/>
      <c r="D14" s="17" t="s">
        <v>36</v>
      </c>
      <c r="E14" s="18">
        <v>9.5</v>
      </c>
      <c r="F14" s="19"/>
      <c r="G14" s="19"/>
      <c r="H14" s="23">
        <f t="shared" si="0"/>
        <v>9.5</v>
      </c>
      <c r="I14" s="20"/>
      <c r="J14" s="21"/>
      <c r="K14" s="22"/>
      <c r="L14" s="23"/>
      <c r="M14" s="20" t="s">
        <v>37</v>
      </c>
      <c r="N14" s="24"/>
    </row>
    <row r="15" spans="1:14" ht="26.1" customHeight="1">
      <c r="A15" s="14">
        <v>6</v>
      </c>
      <c r="B15" s="15" t="s">
        <v>42</v>
      </c>
      <c r="C15" s="16"/>
      <c r="D15" s="17" t="s">
        <v>36</v>
      </c>
      <c r="E15" s="18">
        <v>13.8</v>
      </c>
      <c r="F15" s="19"/>
      <c r="G15" s="19"/>
      <c r="H15" s="23">
        <f t="shared" si="0"/>
        <v>13.8</v>
      </c>
      <c r="I15" s="20"/>
      <c r="J15" s="21"/>
      <c r="K15" s="22"/>
      <c r="L15" s="23"/>
      <c r="M15" s="20" t="s">
        <v>37</v>
      </c>
      <c r="N15" s="24"/>
    </row>
    <row r="16" spans="1:14" ht="19.899999999999999" customHeight="1">
      <c r="A16" s="14">
        <v>7</v>
      </c>
      <c r="B16" s="15" t="s">
        <v>43</v>
      </c>
      <c r="C16" s="16"/>
      <c r="D16" s="17" t="s">
        <v>36</v>
      </c>
      <c r="E16" s="18">
        <v>5.4</v>
      </c>
      <c r="F16" s="19"/>
      <c r="G16" s="19"/>
      <c r="H16" s="23">
        <f t="shared" si="0"/>
        <v>5.4</v>
      </c>
      <c r="I16" s="20"/>
      <c r="J16" s="21"/>
      <c r="K16" s="22"/>
      <c r="L16" s="23"/>
      <c r="M16" s="20" t="s">
        <v>37</v>
      </c>
      <c r="N16" s="24"/>
    </row>
    <row r="17" spans="1:15" ht="18.600000000000001" customHeight="1">
      <c r="A17" s="14">
        <v>8</v>
      </c>
      <c r="B17" s="15" t="s">
        <v>44</v>
      </c>
      <c r="C17" s="16"/>
      <c r="D17" s="17" t="s">
        <v>36</v>
      </c>
      <c r="E17" s="18">
        <v>13</v>
      </c>
      <c r="F17" s="19"/>
      <c r="G17" s="19"/>
      <c r="H17" s="14">
        <f t="shared" si="0"/>
        <v>13</v>
      </c>
      <c r="I17" s="20"/>
      <c r="J17" s="21"/>
      <c r="K17" s="22"/>
      <c r="L17" s="23"/>
      <c r="M17" s="20" t="s">
        <v>37</v>
      </c>
      <c r="N17" s="24"/>
    </row>
    <row r="18" spans="1:15" ht="45.95" customHeight="1">
      <c r="A18" s="14">
        <v>9</v>
      </c>
      <c r="B18" s="15" t="s">
        <v>45</v>
      </c>
      <c r="C18" s="25"/>
      <c r="D18" s="17" t="s">
        <v>36</v>
      </c>
      <c r="E18" s="18">
        <v>13</v>
      </c>
      <c r="F18" s="19"/>
      <c r="G18" s="19"/>
      <c r="H18" s="14">
        <f t="shared" si="0"/>
        <v>13</v>
      </c>
      <c r="I18" s="20"/>
      <c r="J18" s="21"/>
      <c r="K18" s="22"/>
      <c r="L18" s="23"/>
      <c r="M18" s="20" t="s">
        <v>37</v>
      </c>
      <c r="N18" s="24"/>
    </row>
    <row r="19" spans="1:15" ht="15.75">
      <c r="A19" s="100" t="s">
        <v>46</v>
      </c>
      <c r="B19" s="100"/>
      <c r="C19" s="100"/>
      <c r="D19" s="100"/>
      <c r="E19" s="100"/>
      <c r="F19" s="100"/>
      <c r="G19" s="100"/>
      <c r="H19" s="100"/>
      <c r="I19" s="100"/>
      <c r="J19" s="26">
        <f>SUM(J10:J18)</f>
        <v>0</v>
      </c>
      <c r="K19" s="26"/>
      <c r="L19" s="26">
        <f>SUM(L10:L18)</f>
        <v>0</v>
      </c>
      <c r="M19" s="1"/>
      <c r="N19" s="1"/>
    </row>
    <row r="21" spans="1:15">
      <c r="A21" t="s">
        <v>47</v>
      </c>
    </row>
    <row r="22" spans="1:15">
      <c r="B22" s="101" t="s">
        <v>48</v>
      </c>
      <c r="C22" s="101"/>
      <c r="D22" s="101"/>
      <c r="E22" s="101"/>
      <c r="F22" s="101"/>
      <c r="G22" s="101"/>
      <c r="H22" s="101"/>
      <c r="I22" s="101"/>
      <c r="J22" s="101"/>
      <c r="K22" s="101"/>
      <c r="L22" s="101"/>
      <c r="M22" s="101"/>
      <c r="N22" s="101"/>
      <c r="O22" s="101"/>
    </row>
  </sheetData>
  <mergeCells count="3">
    <mergeCell ref="A2:N2"/>
    <mergeCell ref="A19:I19"/>
    <mergeCell ref="B22:O22"/>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
  <sheetViews>
    <sheetView topLeftCell="A7" workbookViewId="0">
      <selection activeCell="I10" sqref="I10:L11"/>
    </sheetView>
  </sheetViews>
  <sheetFormatPr defaultRowHeight="14.25"/>
  <cols>
    <col min="1" max="1" width="5.375" customWidth="1"/>
    <col min="2" max="2" width="27.625" customWidth="1"/>
    <col min="3" max="3" width="13.5" customWidth="1"/>
    <col min="4" max="7" width="10.75" customWidth="1"/>
    <col min="8" max="8" width="10.625" customWidth="1"/>
    <col min="9" max="12" width="10.75" customWidth="1"/>
    <col min="13" max="13" width="11.75" customWidth="1"/>
    <col min="14" max="14" width="10.75" customWidth="1"/>
    <col min="15" max="1023" width="8.75" customWidth="1"/>
    <col min="1024" max="1024" width="9" customWidth="1"/>
  </cols>
  <sheetData>
    <row r="1" spans="1:15">
      <c r="A1" s="1"/>
      <c r="B1" s="1"/>
      <c r="C1" s="1"/>
      <c r="D1" s="1"/>
      <c r="E1" s="1"/>
      <c r="F1" s="1"/>
      <c r="G1" s="1"/>
      <c r="H1" s="1"/>
      <c r="I1" s="1"/>
      <c r="J1" s="27"/>
      <c r="K1" s="27"/>
      <c r="L1" s="27"/>
      <c r="M1" s="27"/>
      <c r="N1" s="1"/>
    </row>
    <row r="2" spans="1:15" ht="32.25" customHeight="1">
      <c r="A2" s="99" t="s">
        <v>0</v>
      </c>
      <c r="B2" s="99"/>
      <c r="C2" s="99"/>
      <c r="D2" s="99"/>
      <c r="E2" s="99"/>
      <c r="F2" s="99"/>
      <c r="G2" s="99"/>
      <c r="H2" s="99"/>
      <c r="I2" s="99"/>
      <c r="J2" s="99"/>
      <c r="K2" s="99"/>
      <c r="L2" s="99"/>
      <c r="M2" s="99"/>
      <c r="N2" s="99"/>
    </row>
    <row r="3" spans="1:15" ht="15">
      <c r="A3" s="2"/>
      <c r="B3" s="3" t="s">
        <v>1</v>
      </c>
      <c r="C3" s="4"/>
      <c r="D3" s="28">
        <v>2</v>
      </c>
      <c r="E3" s="5"/>
      <c r="F3" s="5"/>
      <c r="G3" s="5"/>
      <c r="H3" s="5"/>
      <c r="I3" s="5"/>
      <c r="J3" s="29"/>
      <c r="K3" s="29"/>
      <c r="L3" s="29"/>
      <c r="M3" s="29"/>
      <c r="N3" s="5"/>
    </row>
    <row r="4" spans="1:15" ht="15">
      <c r="A4" s="2"/>
      <c r="B4" s="3" t="s">
        <v>2</v>
      </c>
      <c r="C4" s="4"/>
      <c r="D4" s="28" t="s">
        <v>49</v>
      </c>
      <c r="E4" s="5"/>
      <c r="F4" s="5"/>
      <c r="G4" s="5"/>
      <c r="H4" s="5"/>
      <c r="I4" s="5"/>
      <c r="J4" s="29"/>
      <c r="K4" s="29"/>
      <c r="L4" s="29"/>
      <c r="M4" s="29"/>
      <c r="N4" s="5"/>
    </row>
    <row r="5" spans="1:15" ht="15">
      <c r="A5" s="2"/>
      <c r="B5" s="3" t="s">
        <v>4</v>
      </c>
      <c r="C5" s="3"/>
      <c r="D5" s="30" t="s">
        <v>50</v>
      </c>
      <c r="E5" s="7"/>
      <c r="F5" s="7"/>
      <c r="G5" s="7"/>
      <c r="H5" s="7"/>
      <c r="I5" s="7"/>
      <c r="J5" s="31"/>
      <c r="K5" s="31"/>
      <c r="L5" s="31"/>
      <c r="M5" s="31"/>
      <c r="N5" s="7"/>
    </row>
    <row r="6" spans="1:15" ht="15">
      <c r="A6" s="2"/>
      <c r="B6" s="3" t="s">
        <v>6</v>
      </c>
      <c r="C6" s="4"/>
      <c r="D6" s="32">
        <v>45657</v>
      </c>
      <c r="E6" s="5"/>
      <c r="F6" s="5"/>
      <c r="G6" s="5"/>
      <c r="H6" s="5"/>
      <c r="I6" s="5"/>
      <c r="J6" s="29"/>
      <c r="K6" s="29"/>
      <c r="L6" s="29"/>
      <c r="M6" s="29"/>
      <c r="N6" s="5"/>
    </row>
    <row r="7" spans="1:15">
      <c r="A7" s="1"/>
      <c r="B7" s="33"/>
      <c r="C7" s="34"/>
      <c r="D7" s="34"/>
      <c r="E7" s="35"/>
      <c r="F7" s="35"/>
      <c r="G7" s="35"/>
      <c r="H7" s="35"/>
      <c r="I7" s="35"/>
      <c r="J7" s="36"/>
      <c r="K7" s="36"/>
      <c r="L7" s="36"/>
      <c r="M7" s="36"/>
      <c r="N7" s="35"/>
    </row>
    <row r="8" spans="1:15" ht="51">
      <c r="A8" s="9" t="s">
        <v>51</v>
      </c>
      <c r="B8" s="9" t="s">
        <v>8</v>
      </c>
      <c r="C8" s="9" t="s">
        <v>9</v>
      </c>
      <c r="D8" s="9" t="s">
        <v>10</v>
      </c>
      <c r="E8" s="9" t="s">
        <v>11</v>
      </c>
      <c r="F8" s="9" t="s">
        <v>12</v>
      </c>
      <c r="G8" s="9" t="s">
        <v>13</v>
      </c>
      <c r="H8" s="9" t="s">
        <v>14</v>
      </c>
      <c r="I8" s="9" t="s">
        <v>15</v>
      </c>
      <c r="J8" s="9" t="s">
        <v>52</v>
      </c>
      <c r="K8" s="9" t="s">
        <v>17</v>
      </c>
      <c r="L8" s="9" t="s">
        <v>53</v>
      </c>
      <c r="M8" s="9" t="s">
        <v>19</v>
      </c>
      <c r="N8" s="10" t="s">
        <v>20</v>
      </c>
    </row>
    <row r="9" spans="1:15">
      <c r="A9" s="9" t="s">
        <v>21</v>
      </c>
      <c r="B9" s="9" t="s">
        <v>22</v>
      </c>
      <c r="C9" s="9" t="s">
        <v>23</v>
      </c>
      <c r="D9" s="9" t="s">
        <v>24</v>
      </c>
      <c r="E9" s="9" t="s">
        <v>25</v>
      </c>
      <c r="F9" s="9" t="s">
        <v>26</v>
      </c>
      <c r="G9" s="9" t="s">
        <v>27</v>
      </c>
      <c r="H9" s="9" t="s">
        <v>54</v>
      </c>
      <c r="I9" s="9" t="s">
        <v>29</v>
      </c>
      <c r="J9" s="11" t="s">
        <v>55</v>
      </c>
      <c r="K9" s="11" t="s">
        <v>31</v>
      </c>
      <c r="L9" s="9" t="s">
        <v>56</v>
      </c>
      <c r="M9" s="12" t="s">
        <v>33</v>
      </c>
      <c r="N9" s="13" t="s">
        <v>34</v>
      </c>
    </row>
    <row r="10" spans="1:15" ht="150">
      <c r="A10" s="37">
        <v>1</v>
      </c>
      <c r="B10" s="38" t="s">
        <v>57</v>
      </c>
      <c r="C10" s="39"/>
      <c r="D10" s="40" t="s">
        <v>58</v>
      </c>
      <c r="E10" s="41">
        <v>13000</v>
      </c>
      <c r="F10" s="41">
        <v>2500</v>
      </c>
      <c r="G10" s="41">
        <v>1200</v>
      </c>
      <c r="H10" s="42">
        <f>SUM(E10,F10,G10)</f>
        <v>16700</v>
      </c>
      <c r="I10" s="43"/>
      <c r="J10" s="23"/>
      <c r="K10" s="44"/>
      <c r="L10" s="45"/>
      <c r="M10" s="46" t="s">
        <v>59</v>
      </c>
      <c r="N10" s="47"/>
    </row>
    <row r="11" spans="1:15" ht="166.35" customHeight="1">
      <c r="A11" s="37">
        <v>2</v>
      </c>
      <c r="B11" s="38" t="s">
        <v>60</v>
      </c>
      <c r="C11" s="39"/>
      <c r="D11" s="40" t="s">
        <v>58</v>
      </c>
      <c r="E11" s="41">
        <v>5800</v>
      </c>
      <c r="F11" s="48">
        <v>600</v>
      </c>
      <c r="G11" s="19">
        <v>50</v>
      </c>
      <c r="H11" s="42">
        <f>SUM(E11,F11,G11)</f>
        <v>6450</v>
      </c>
      <c r="I11" s="43"/>
      <c r="J11" s="23"/>
      <c r="K11" s="44"/>
      <c r="L11" s="45"/>
      <c r="M11" s="46" t="s">
        <v>59</v>
      </c>
      <c r="N11" s="47"/>
    </row>
    <row r="12" spans="1:15" ht="15.75">
      <c r="A12" s="100" t="s">
        <v>46</v>
      </c>
      <c r="B12" s="100"/>
      <c r="C12" s="100"/>
      <c r="D12" s="100"/>
      <c r="E12" s="100"/>
      <c r="F12" s="100"/>
      <c r="G12" s="100"/>
      <c r="H12" s="100"/>
      <c r="I12" s="100"/>
      <c r="J12" s="26">
        <f>SUM(J10:J11)</f>
        <v>0</v>
      </c>
      <c r="K12" s="26"/>
      <c r="L12" s="26">
        <f>SUM(L10:L11)</f>
        <v>0</v>
      </c>
      <c r="M12" s="49"/>
      <c r="N12" s="49"/>
    </row>
    <row r="14" spans="1:15">
      <c r="A14" t="s">
        <v>61</v>
      </c>
    </row>
    <row r="15" spans="1:15">
      <c r="B15" s="101" t="s">
        <v>48</v>
      </c>
      <c r="C15" s="101"/>
      <c r="D15" s="101"/>
      <c r="E15" s="101"/>
      <c r="F15" s="101"/>
      <c r="G15" s="101"/>
      <c r="H15" s="101"/>
      <c r="I15" s="101"/>
      <c r="J15" s="101"/>
      <c r="K15" s="101"/>
      <c r="L15" s="101"/>
      <c r="M15" s="101"/>
      <c r="N15" s="101"/>
      <c r="O15" s="101"/>
    </row>
  </sheetData>
  <mergeCells count="3">
    <mergeCell ref="A2:N2"/>
    <mergeCell ref="A12:I12"/>
    <mergeCell ref="B15:O15"/>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3"/>
  <sheetViews>
    <sheetView topLeftCell="A10" workbookViewId="0">
      <selection activeCell="J27" sqref="J27"/>
    </sheetView>
  </sheetViews>
  <sheetFormatPr defaultRowHeight="14.25"/>
  <cols>
    <col min="1" max="1" width="5.875" customWidth="1"/>
    <col min="2" max="2" width="31.125" customWidth="1"/>
    <col min="3" max="3" width="13.125" customWidth="1"/>
    <col min="4" max="4" width="10.625" customWidth="1"/>
    <col min="5" max="7" width="8.75" customWidth="1"/>
    <col min="8" max="8" width="10.625" customWidth="1"/>
    <col min="9" max="9" width="10" customWidth="1"/>
    <col min="10" max="10" width="12.25" customWidth="1"/>
    <col min="11" max="11" width="8.75" customWidth="1"/>
    <col min="12" max="12" width="11.375" customWidth="1"/>
    <col min="13" max="13" width="10.75" customWidth="1"/>
    <col min="14" max="1023" width="8.75" customWidth="1"/>
    <col min="1024" max="1024" width="9" customWidth="1"/>
  </cols>
  <sheetData>
    <row r="1" spans="1:14">
      <c r="A1" s="1"/>
      <c r="B1" s="1"/>
      <c r="C1" s="1"/>
      <c r="D1" s="1"/>
      <c r="E1" s="1"/>
      <c r="F1" s="1"/>
      <c r="G1" s="1"/>
      <c r="H1" s="1"/>
      <c r="I1" s="1"/>
      <c r="J1" s="1"/>
      <c r="K1" s="1"/>
      <c r="L1" s="1"/>
      <c r="M1" s="1"/>
      <c r="N1" s="1"/>
    </row>
    <row r="2" spans="1:14" ht="15">
      <c r="A2" s="99" t="s">
        <v>0</v>
      </c>
      <c r="B2" s="99"/>
      <c r="C2" s="99"/>
      <c r="D2" s="99"/>
      <c r="E2" s="99"/>
      <c r="F2" s="99"/>
      <c r="G2" s="99"/>
      <c r="H2" s="99"/>
      <c r="I2" s="99"/>
      <c r="J2" s="99"/>
      <c r="K2" s="99"/>
      <c r="L2" s="99"/>
      <c r="M2" s="99"/>
      <c r="N2" s="99"/>
    </row>
    <row r="3" spans="1:14" ht="15">
      <c r="A3" s="2"/>
      <c r="B3" s="3" t="s">
        <v>1</v>
      </c>
      <c r="C3" s="3"/>
      <c r="D3" s="4">
        <v>3</v>
      </c>
      <c r="E3" s="5"/>
      <c r="F3" s="5"/>
      <c r="G3" s="5"/>
      <c r="H3" s="5"/>
      <c r="I3" s="5"/>
      <c r="J3" s="5"/>
      <c r="K3" s="5"/>
      <c r="L3" s="5"/>
      <c r="M3" s="5"/>
      <c r="N3" s="5"/>
    </row>
    <row r="4" spans="1:14" ht="15">
      <c r="A4" s="2"/>
      <c r="B4" s="3" t="s">
        <v>2</v>
      </c>
      <c r="C4" s="3"/>
      <c r="D4" s="4" t="s">
        <v>62</v>
      </c>
      <c r="E4" s="5"/>
      <c r="F4" s="5"/>
      <c r="G4" s="5"/>
      <c r="H4" s="5"/>
      <c r="I4" s="5"/>
      <c r="J4" s="5"/>
      <c r="K4" s="5"/>
      <c r="L4" s="5"/>
      <c r="M4" s="5"/>
      <c r="N4" s="5"/>
    </row>
    <row r="5" spans="1:14" ht="15">
      <c r="A5" s="2"/>
      <c r="B5" s="3" t="s">
        <v>4</v>
      </c>
      <c r="C5" s="3"/>
      <c r="D5" s="6" t="s">
        <v>63</v>
      </c>
      <c r="E5" s="7"/>
      <c r="F5" s="7"/>
      <c r="G5" s="7"/>
      <c r="H5" s="7"/>
      <c r="I5" s="7"/>
      <c r="J5" s="7"/>
      <c r="K5" s="7"/>
      <c r="L5" s="7"/>
      <c r="M5" s="7"/>
      <c r="N5" s="7"/>
    </row>
    <row r="6" spans="1:14" ht="15">
      <c r="A6" s="2"/>
      <c r="B6" s="3" t="s">
        <v>6</v>
      </c>
      <c r="C6" s="4"/>
      <c r="D6" s="8">
        <v>45657</v>
      </c>
      <c r="E6" s="5"/>
      <c r="F6" s="5"/>
      <c r="G6" s="5"/>
      <c r="H6" s="5"/>
      <c r="I6" s="5"/>
      <c r="J6" s="5"/>
      <c r="K6" s="5"/>
      <c r="L6" s="5"/>
      <c r="M6" s="5"/>
      <c r="N6" s="5"/>
    </row>
    <row r="7" spans="1:14" ht="15">
      <c r="A7" s="2"/>
      <c r="B7" s="2"/>
      <c r="C7" s="2"/>
      <c r="D7" s="2"/>
      <c r="E7" s="2"/>
      <c r="F7" s="2"/>
      <c r="G7" s="2"/>
      <c r="H7" s="2"/>
      <c r="I7" s="2"/>
      <c r="J7" s="2"/>
      <c r="K7" s="2"/>
      <c r="L7" s="2"/>
      <c r="M7" s="2"/>
      <c r="N7" s="2"/>
    </row>
    <row r="8" spans="1:14" ht="63.75">
      <c r="A8" s="9" t="s">
        <v>7</v>
      </c>
      <c r="B8" s="9" t="s">
        <v>8</v>
      </c>
      <c r="C8" s="9" t="s">
        <v>9</v>
      </c>
      <c r="D8" s="9" t="s">
        <v>10</v>
      </c>
      <c r="E8" s="9" t="s">
        <v>11</v>
      </c>
      <c r="F8" s="9" t="s">
        <v>12</v>
      </c>
      <c r="G8" s="9" t="s">
        <v>13</v>
      </c>
      <c r="H8" s="9" t="s">
        <v>14</v>
      </c>
      <c r="I8" s="9" t="s">
        <v>15</v>
      </c>
      <c r="J8" s="9" t="s">
        <v>16</v>
      </c>
      <c r="K8" s="9" t="s">
        <v>17</v>
      </c>
      <c r="L8" s="9" t="s">
        <v>18</v>
      </c>
      <c r="M8" s="9" t="s">
        <v>19</v>
      </c>
      <c r="N8" s="10" t="s">
        <v>20</v>
      </c>
    </row>
    <row r="9" spans="1:14">
      <c r="A9" s="9" t="s">
        <v>21</v>
      </c>
      <c r="B9" s="9" t="s">
        <v>22</v>
      </c>
      <c r="C9" s="9" t="s">
        <v>23</v>
      </c>
      <c r="D9" s="9" t="s">
        <v>24</v>
      </c>
      <c r="E9" s="9" t="s">
        <v>25</v>
      </c>
      <c r="F9" s="11" t="s">
        <v>26</v>
      </c>
      <c r="G9" s="11" t="s">
        <v>27</v>
      </c>
      <c r="H9" s="11" t="s">
        <v>28</v>
      </c>
      <c r="I9" s="11" t="s">
        <v>29</v>
      </c>
      <c r="J9" s="11" t="s">
        <v>30</v>
      </c>
      <c r="K9" s="11" t="s">
        <v>31</v>
      </c>
      <c r="L9" s="11" t="s">
        <v>32</v>
      </c>
      <c r="M9" s="12" t="s">
        <v>33</v>
      </c>
      <c r="N9" s="13" t="s">
        <v>34</v>
      </c>
    </row>
    <row r="10" spans="1:14" ht="15">
      <c r="A10" s="14">
        <v>1</v>
      </c>
      <c r="B10" s="50" t="s">
        <v>64</v>
      </c>
      <c r="C10" s="16"/>
      <c r="D10" s="17" t="s">
        <v>36</v>
      </c>
      <c r="E10" s="51">
        <v>200</v>
      </c>
      <c r="F10" s="52"/>
      <c r="G10" s="52">
        <v>20</v>
      </c>
      <c r="H10" s="14">
        <f t="shared" ref="H10:H19" si="0">SUM(E10:G10)</f>
        <v>220</v>
      </c>
      <c r="I10" s="20"/>
      <c r="J10" s="23"/>
      <c r="K10" s="22"/>
      <c r="L10" s="23"/>
      <c r="M10" s="20" t="s">
        <v>65</v>
      </c>
      <c r="N10" s="24"/>
    </row>
    <row r="11" spans="1:14" ht="15">
      <c r="A11" s="14">
        <v>2</v>
      </c>
      <c r="B11" s="50" t="s">
        <v>66</v>
      </c>
      <c r="C11" s="16"/>
      <c r="D11" s="17" t="s">
        <v>36</v>
      </c>
      <c r="E11" s="51">
        <v>480</v>
      </c>
      <c r="F11" s="52"/>
      <c r="G11" s="52">
        <v>20</v>
      </c>
      <c r="H11" s="14">
        <f t="shared" si="0"/>
        <v>500</v>
      </c>
      <c r="I11" s="20"/>
      <c r="J11" s="23"/>
      <c r="K11" s="22"/>
      <c r="L11" s="23"/>
      <c r="M11" s="20" t="s">
        <v>65</v>
      </c>
      <c r="N11" s="24"/>
    </row>
    <row r="12" spans="1:14" ht="15">
      <c r="A12" s="14">
        <v>3</v>
      </c>
      <c r="B12" s="50" t="s">
        <v>67</v>
      </c>
      <c r="C12" s="16"/>
      <c r="D12" s="17" t="s">
        <v>36</v>
      </c>
      <c r="E12" s="51">
        <v>200</v>
      </c>
      <c r="F12" s="52">
        <v>150</v>
      </c>
      <c r="G12" s="52">
        <v>40</v>
      </c>
      <c r="H12" s="14">
        <f t="shared" si="0"/>
        <v>390</v>
      </c>
      <c r="I12" s="20"/>
      <c r="J12" s="23"/>
      <c r="K12" s="22"/>
      <c r="L12" s="23"/>
      <c r="M12" s="20" t="s">
        <v>65</v>
      </c>
      <c r="N12" s="24"/>
    </row>
    <row r="13" spans="1:14" ht="15">
      <c r="A13" s="14">
        <v>4</v>
      </c>
      <c r="B13" s="50" t="s">
        <v>68</v>
      </c>
      <c r="C13" s="16"/>
      <c r="D13" s="17" t="s">
        <v>36</v>
      </c>
      <c r="E13" s="51">
        <v>750</v>
      </c>
      <c r="F13" s="52"/>
      <c r="G13" s="52">
        <v>20</v>
      </c>
      <c r="H13" s="14">
        <f t="shared" si="0"/>
        <v>770</v>
      </c>
      <c r="I13" s="20"/>
      <c r="J13" s="23"/>
      <c r="K13" s="22"/>
      <c r="L13" s="23"/>
      <c r="M13" s="20" t="s">
        <v>65</v>
      </c>
      <c r="N13" s="24"/>
    </row>
    <row r="14" spans="1:14" ht="15">
      <c r="A14" s="14">
        <v>5</v>
      </c>
      <c r="B14" s="50" t="s">
        <v>69</v>
      </c>
      <c r="C14" s="16"/>
      <c r="D14" s="17" t="s">
        <v>36</v>
      </c>
      <c r="E14" s="51">
        <v>150</v>
      </c>
      <c r="F14" s="52"/>
      <c r="G14" s="52"/>
      <c r="H14" s="14">
        <f t="shared" si="0"/>
        <v>150</v>
      </c>
      <c r="I14" s="20"/>
      <c r="J14" s="23"/>
      <c r="K14" s="22"/>
      <c r="L14" s="23"/>
      <c r="M14" s="20" t="s">
        <v>65</v>
      </c>
      <c r="N14" s="24"/>
    </row>
    <row r="15" spans="1:14" ht="15">
      <c r="A15" s="14">
        <v>6</v>
      </c>
      <c r="B15" s="50" t="s">
        <v>70</v>
      </c>
      <c r="C15" s="16"/>
      <c r="D15" s="17" t="s">
        <v>36</v>
      </c>
      <c r="E15" s="51">
        <v>150</v>
      </c>
      <c r="F15" s="52"/>
      <c r="G15" s="52"/>
      <c r="H15" s="14">
        <f t="shared" si="0"/>
        <v>150</v>
      </c>
      <c r="I15" s="20"/>
      <c r="J15" s="23"/>
      <c r="K15" s="22"/>
      <c r="L15" s="23"/>
      <c r="M15" s="20" t="s">
        <v>65</v>
      </c>
      <c r="N15" s="24"/>
    </row>
    <row r="16" spans="1:14" ht="15">
      <c r="A16" s="14">
        <v>7</v>
      </c>
      <c r="B16" s="50" t="s">
        <v>71</v>
      </c>
      <c r="C16" s="16"/>
      <c r="D16" s="17" t="s">
        <v>36</v>
      </c>
      <c r="E16" s="51">
        <v>600</v>
      </c>
      <c r="F16" s="52">
        <v>150</v>
      </c>
      <c r="G16" s="52">
        <v>15</v>
      </c>
      <c r="H16" s="14">
        <f t="shared" si="0"/>
        <v>765</v>
      </c>
      <c r="I16" s="20"/>
      <c r="J16" s="23"/>
      <c r="K16" s="22"/>
      <c r="L16" s="23"/>
      <c r="M16" s="20" t="s">
        <v>72</v>
      </c>
      <c r="N16" s="24"/>
    </row>
    <row r="17" spans="1:15" ht="15">
      <c r="A17" s="14">
        <v>8</v>
      </c>
      <c r="B17" s="50" t="s">
        <v>73</v>
      </c>
      <c r="C17" s="16"/>
      <c r="D17" s="17" t="s">
        <v>36</v>
      </c>
      <c r="E17" s="51">
        <v>600</v>
      </c>
      <c r="F17" s="52">
        <v>150</v>
      </c>
      <c r="G17" s="52">
        <v>15</v>
      </c>
      <c r="H17" s="14">
        <f t="shared" si="0"/>
        <v>765</v>
      </c>
      <c r="I17" s="20"/>
      <c r="J17" s="23"/>
      <c r="K17" s="22"/>
      <c r="L17" s="23"/>
      <c r="M17" s="20" t="s">
        <v>72</v>
      </c>
      <c r="N17" s="24"/>
    </row>
    <row r="18" spans="1:15" ht="15">
      <c r="A18" s="14">
        <v>9</v>
      </c>
      <c r="B18" s="50" t="s">
        <v>74</v>
      </c>
      <c r="C18" s="16"/>
      <c r="D18" s="17" t="s">
        <v>36</v>
      </c>
      <c r="E18" s="51">
        <v>600</v>
      </c>
      <c r="F18" s="52">
        <v>180</v>
      </c>
      <c r="G18" s="52">
        <v>60</v>
      </c>
      <c r="H18" s="14">
        <f t="shared" si="0"/>
        <v>840</v>
      </c>
      <c r="I18" s="20"/>
      <c r="J18" s="23"/>
      <c r="K18" s="22"/>
      <c r="L18" s="23"/>
      <c r="M18" s="20" t="s">
        <v>72</v>
      </c>
      <c r="N18" s="24"/>
    </row>
    <row r="19" spans="1:15" ht="15">
      <c r="A19" s="14">
        <v>10</v>
      </c>
      <c r="B19" s="50" t="s">
        <v>75</v>
      </c>
      <c r="C19" s="16"/>
      <c r="D19" s="17" t="s">
        <v>36</v>
      </c>
      <c r="E19" s="51">
        <v>1000</v>
      </c>
      <c r="F19" s="52"/>
      <c r="G19" s="52">
        <v>10</v>
      </c>
      <c r="H19" s="53">
        <f t="shared" si="0"/>
        <v>1010</v>
      </c>
      <c r="I19" s="20"/>
      <c r="J19" s="23"/>
      <c r="K19" s="22"/>
      <c r="L19" s="23"/>
      <c r="M19" s="20" t="s">
        <v>72</v>
      </c>
      <c r="N19" s="24"/>
    </row>
    <row r="20" spans="1:15" ht="15.75">
      <c r="A20" s="100" t="s">
        <v>46</v>
      </c>
      <c r="B20" s="100"/>
      <c r="C20" s="100"/>
      <c r="D20" s="100"/>
      <c r="E20" s="100"/>
      <c r="F20" s="100"/>
      <c r="G20" s="100"/>
      <c r="H20" s="100"/>
      <c r="I20" s="100"/>
      <c r="J20" s="26">
        <f>SUM(J10:J19)</f>
        <v>0</v>
      </c>
      <c r="K20" s="26"/>
      <c r="L20" s="26">
        <f>SUM(L10:L19)</f>
        <v>0</v>
      </c>
      <c r="M20" s="2"/>
      <c r="N20" s="1"/>
    </row>
    <row r="22" spans="1:15">
      <c r="A22" t="s">
        <v>61</v>
      </c>
    </row>
    <row r="23" spans="1:15" ht="224.65" customHeight="1">
      <c r="B23" s="102" t="s">
        <v>76</v>
      </c>
      <c r="C23" s="102"/>
      <c r="D23" s="102"/>
      <c r="E23" s="102"/>
      <c r="F23" s="102"/>
      <c r="G23" s="102"/>
      <c r="H23" s="102"/>
      <c r="I23" s="102"/>
      <c r="J23" s="102"/>
      <c r="K23" s="102"/>
      <c r="L23" s="102"/>
      <c r="M23" s="102"/>
      <c r="N23" s="102"/>
      <c r="O23" s="102"/>
    </row>
  </sheetData>
  <mergeCells count="3">
    <mergeCell ref="A2:N2"/>
    <mergeCell ref="A20:I20"/>
    <mergeCell ref="B23:O23"/>
  </mergeCells>
  <pageMargins left="0.70000000000000007" right="0.70000000000000007" top="0.75" bottom="0.75" header="0.30000000000000004" footer="0.30000000000000004"/>
  <pageSetup paperSize="0" scale="49"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
  <sheetViews>
    <sheetView topLeftCell="D31" workbookViewId="0">
      <selection activeCell="I10" sqref="I10:L46"/>
    </sheetView>
  </sheetViews>
  <sheetFormatPr defaultRowHeight="14.25"/>
  <cols>
    <col min="1" max="1" width="5.5" customWidth="1"/>
    <col min="2" max="2" width="54" customWidth="1"/>
    <col min="3" max="3" width="13.625" customWidth="1"/>
    <col min="4" max="7" width="10.75" customWidth="1"/>
    <col min="8" max="8" width="12.75" customWidth="1"/>
    <col min="9" max="12" width="10.75" customWidth="1"/>
    <col min="13" max="13" width="11.75" customWidth="1"/>
    <col min="14" max="14" width="10.75" customWidth="1"/>
    <col min="15" max="1023" width="8.75" customWidth="1"/>
    <col min="1024" max="1024" width="9" customWidth="1"/>
  </cols>
  <sheetData>
    <row r="1" spans="1:14" ht="15">
      <c r="A1" s="54"/>
      <c r="B1" s="2"/>
      <c r="C1" s="2"/>
      <c r="D1" s="2"/>
      <c r="E1" s="2"/>
      <c r="F1" s="2"/>
      <c r="G1" s="2"/>
      <c r="H1" s="2"/>
      <c r="I1" s="2"/>
      <c r="J1" s="2"/>
      <c r="K1" s="2"/>
      <c r="L1" s="2"/>
      <c r="M1" s="2"/>
      <c r="N1" s="2"/>
    </row>
    <row r="2" spans="1:14" ht="15">
      <c r="A2" s="99" t="s">
        <v>0</v>
      </c>
      <c r="B2" s="99"/>
      <c r="C2" s="99"/>
      <c r="D2" s="99"/>
      <c r="E2" s="99"/>
      <c r="F2" s="99"/>
      <c r="G2" s="99"/>
      <c r="H2" s="99"/>
      <c r="I2" s="99"/>
      <c r="J2" s="99"/>
      <c r="K2" s="99"/>
      <c r="L2" s="99"/>
      <c r="M2" s="99"/>
      <c r="N2" s="99"/>
    </row>
    <row r="3" spans="1:14" ht="15">
      <c r="A3" s="1"/>
      <c r="B3" s="3" t="s">
        <v>1</v>
      </c>
      <c r="C3" s="3"/>
      <c r="D3" s="4">
        <v>4</v>
      </c>
      <c r="E3" s="5"/>
      <c r="F3" s="5"/>
      <c r="G3" s="5"/>
      <c r="H3" s="5"/>
      <c r="I3" s="5"/>
      <c r="J3" s="5"/>
      <c r="K3" s="5"/>
      <c r="L3" s="5"/>
      <c r="M3" s="5"/>
      <c r="N3" s="5"/>
    </row>
    <row r="4" spans="1:14" ht="15">
      <c r="A4" s="1"/>
      <c r="B4" s="3" t="s">
        <v>2</v>
      </c>
      <c r="C4" s="4"/>
      <c r="D4" s="4" t="s">
        <v>77</v>
      </c>
      <c r="E4" s="5"/>
      <c r="F4" s="5"/>
      <c r="G4" s="5"/>
      <c r="H4" s="5"/>
      <c r="I4" s="5"/>
      <c r="J4" s="5"/>
      <c r="K4" s="5"/>
      <c r="L4" s="5"/>
      <c r="M4" s="5"/>
      <c r="N4" s="5"/>
    </row>
    <row r="5" spans="1:14" ht="15">
      <c r="A5" s="1"/>
      <c r="B5" s="3" t="s">
        <v>4</v>
      </c>
      <c r="C5" s="3"/>
      <c r="D5" s="6" t="s">
        <v>78</v>
      </c>
      <c r="E5" s="7"/>
      <c r="F5" s="7"/>
      <c r="G5" s="7"/>
      <c r="H5" s="7"/>
      <c r="I5" s="7"/>
      <c r="J5" s="7"/>
      <c r="K5" s="7"/>
      <c r="L5" s="7"/>
      <c r="M5" s="7"/>
      <c r="N5" s="7"/>
    </row>
    <row r="6" spans="1:14" ht="15">
      <c r="A6" s="1"/>
      <c r="B6" s="3" t="s">
        <v>6</v>
      </c>
      <c r="C6" s="4"/>
      <c r="D6" s="8">
        <v>45657</v>
      </c>
      <c r="E6" s="5"/>
      <c r="F6" s="5"/>
      <c r="G6" s="5"/>
      <c r="H6" s="5"/>
      <c r="I6" s="5"/>
      <c r="J6" s="5"/>
      <c r="K6" s="5"/>
      <c r="L6" s="5"/>
      <c r="M6" s="5"/>
      <c r="N6" s="5"/>
    </row>
    <row r="7" spans="1:14" ht="15">
      <c r="A7" s="1"/>
      <c r="B7" s="3"/>
      <c r="C7" s="4"/>
      <c r="D7" s="4"/>
      <c r="E7" s="5"/>
      <c r="F7" s="5"/>
      <c r="G7" s="5"/>
      <c r="H7" s="5"/>
      <c r="I7" s="5"/>
      <c r="J7" s="5"/>
      <c r="K7" s="5"/>
      <c r="L7" s="5"/>
      <c r="M7" s="5"/>
      <c r="N7" s="5"/>
    </row>
    <row r="8" spans="1:14" ht="51">
      <c r="A8" s="9" t="s">
        <v>51</v>
      </c>
      <c r="B8" s="9" t="s">
        <v>8</v>
      </c>
      <c r="C8" s="9" t="s">
        <v>9</v>
      </c>
      <c r="D8" s="9" t="s">
        <v>10</v>
      </c>
      <c r="E8" s="9" t="s">
        <v>11</v>
      </c>
      <c r="F8" s="9" t="s">
        <v>12</v>
      </c>
      <c r="G8" s="9" t="s">
        <v>13</v>
      </c>
      <c r="H8" s="9" t="s">
        <v>14</v>
      </c>
      <c r="I8" s="9" t="s">
        <v>15</v>
      </c>
      <c r="J8" s="9" t="s">
        <v>52</v>
      </c>
      <c r="K8" s="9" t="s">
        <v>17</v>
      </c>
      <c r="L8" s="9" t="s">
        <v>53</v>
      </c>
      <c r="M8" s="9" t="s">
        <v>19</v>
      </c>
      <c r="N8" s="10" t="s">
        <v>20</v>
      </c>
    </row>
    <row r="9" spans="1:14">
      <c r="A9" s="9" t="s">
        <v>21</v>
      </c>
      <c r="B9" s="9" t="s">
        <v>22</v>
      </c>
      <c r="C9" s="9" t="s">
        <v>23</v>
      </c>
      <c r="D9" s="9" t="s">
        <v>24</v>
      </c>
      <c r="E9" s="9" t="s">
        <v>25</v>
      </c>
      <c r="F9" s="9" t="s">
        <v>26</v>
      </c>
      <c r="G9" s="9" t="s">
        <v>27</v>
      </c>
      <c r="H9" s="9" t="s">
        <v>54</v>
      </c>
      <c r="I9" s="9" t="s">
        <v>29</v>
      </c>
      <c r="J9" s="11" t="s">
        <v>55</v>
      </c>
      <c r="K9" s="11" t="s">
        <v>31</v>
      </c>
      <c r="L9" s="9" t="s">
        <v>56</v>
      </c>
      <c r="M9" s="12" t="s">
        <v>33</v>
      </c>
      <c r="N9" s="13" t="s">
        <v>34</v>
      </c>
    </row>
    <row r="10" spans="1:14" ht="15.75">
      <c r="A10" s="14">
        <v>1</v>
      </c>
      <c r="B10" s="55" t="s">
        <v>79</v>
      </c>
      <c r="C10" s="56"/>
      <c r="D10" s="17" t="s">
        <v>36</v>
      </c>
      <c r="E10" s="57">
        <v>4</v>
      </c>
      <c r="F10" s="58">
        <v>1</v>
      </c>
      <c r="G10" s="58">
        <v>1</v>
      </c>
      <c r="H10" s="42">
        <f t="shared" ref="H10:H46" si="0">SUM(E10,F10,G10)</f>
        <v>6</v>
      </c>
      <c r="I10" s="59"/>
      <c r="J10" s="23"/>
      <c r="K10" s="44"/>
      <c r="L10" s="23"/>
      <c r="M10" s="60" t="s">
        <v>59</v>
      </c>
      <c r="N10" s="24"/>
    </row>
    <row r="11" spans="1:14" ht="22.35" customHeight="1">
      <c r="A11" s="14">
        <v>2</v>
      </c>
      <c r="B11" s="55" t="s">
        <v>80</v>
      </c>
      <c r="C11" s="61"/>
      <c r="D11" s="17" t="s">
        <v>36</v>
      </c>
      <c r="E11" s="57">
        <v>32</v>
      </c>
      <c r="F11" s="58">
        <v>12</v>
      </c>
      <c r="G11" s="58">
        <v>5</v>
      </c>
      <c r="H11" s="42">
        <f t="shared" si="0"/>
        <v>49</v>
      </c>
      <c r="I11" s="59"/>
      <c r="J11" s="23"/>
      <c r="K11" s="44"/>
      <c r="L11" s="23"/>
      <c r="M11" s="60" t="s">
        <v>59</v>
      </c>
      <c r="N11" s="24"/>
    </row>
    <row r="12" spans="1:14" ht="15">
      <c r="A12" s="14">
        <v>3</v>
      </c>
      <c r="B12" s="55" t="s">
        <v>81</v>
      </c>
      <c r="C12" s="61"/>
      <c r="D12" s="17" t="s">
        <v>36</v>
      </c>
      <c r="E12" s="57">
        <v>8</v>
      </c>
      <c r="F12" s="58"/>
      <c r="G12" s="58"/>
      <c r="H12" s="42">
        <f t="shared" si="0"/>
        <v>8</v>
      </c>
      <c r="I12" s="59"/>
      <c r="J12" s="23"/>
      <c r="K12" s="44"/>
      <c r="L12" s="23"/>
      <c r="M12" s="60" t="s">
        <v>59</v>
      </c>
      <c r="N12" s="24"/>
    </row>
    <row r="13" spans="1:14" ht="15">
      <c r="A13" s="14">
        <v>4</v>
      </c>
      <c r="B13" s="55" t="s">
        <v>82</v>
      </c>
      <c r="C13" s="61"/>
      <c r="D13" s="17" t="s">
        <v>36</v>
      </c>
      <c r="E13" s="57">
        <v>10</v>
      </c>
      <c r="F13" s="58"/>
      <c r="G13" s="58"/>
      <c r="H13" s="42">
        <f t="shared" si="0"/>
        <v>10</v>
      </c>
      <c r="I13" s="59"/>
      <c r="J13" s="23"/>
      <c r="K13" s="44"/>
      <c r="L13" s="23"/>
      <c r="M13" s="60" t="s">
        <v>59</v>
      </c>
      <c r="N13" s="24"/>
    </row>
    <row r="14" spans="1:14" ht="15">
      <c r="A14" s="14">
        <v>5</v>
      </c>
      <c r="B14" s="55" t="s">
        <v>83</v>
      </c>
      <c r="C14" s="61"/>
      <c r="D14" s="17" t="s">
        <v>36</v>
      </c>
      <c r="E14" s="57">
        <v>8</v>
      </c>
      <c r="F14" s="58"/>
      <c r="G14" s="58"/>
      <c r="H14" s="42">
        <f t="shared" si="0"/>
        <v>8</v>
      </c>
      <c r="I14" s="59"/>
      <c r="J14" s="23"/>
      <c r="K14" s="44"/>
      <c r="L14" s="23"/>
      <c r="M14" s="60" t="s">
        <v>59</v>
      </c>
      <c r="N14" s="24"/>
    </row>
    <row r="15" spans="1:14" ht="15">
      <c r="A15" s="14">
        <v>6</v>
      </c>
      <c r="B15" s="55" t="s">
        <v>84</v>
      </c>
      <c r="C15" s="61"/>
      <c r="D15" s="17" t="s">
        <v>36</v>
      </c>
      <c r="E15" s="57">
        <v>5</v>
      </c>
      <c r="F15" s="58"/>
      <c r="G15" s="58"/>
      <c r="H15" s="42">
        <f t="shared" si="0"/>
        <v>5</v>
      </c>
      <c r="I15" s="59"/>
      <c r="J15" s="23"/>
      <c r="K15" s="44"/>
      <c r="L15" s="23"/>
      <c r="M15" s="60" t="s">
        <v>59</v>
      </c>
      <c r="N15" s="24"/>
    </row>
    <row r="16" spans="1:14" ht="15">
      <c r="A16" s="14">
        <v>7</v>
      </c>
      <c r="B16" s="55" t="s">
        <v>85</v>
      </c>
      <c r="C16" s="61"/>
      <c r="D16" s="17" t="s">
        <v>36</v>
      </c>
      <c r="E16" s="57">
        <v>5</v>
      </c>
      <c r="F16" s="58">
        <v>2</v>
      </c>
      <c r="G16" s="58">
        <v>1</v>
      </c>
      <c r="H16" s="42">
        <f t="shared" si="0"/>
        <v>8</v>
      </c>
      <c r="I16" s="59"/>
      <c r="J16" s="23"/>
      <c r="K16" s="44"/>
      <c r="L16" s="23"/>
      <c r="M16" s="60" t="s">
        <v>59</v>
      </c>
      <c r="N16" s="24"/>
    </row>
    <row r="17" spans="1:14" ht="15">
      <c r="A17" s="14">
        <v>8</v>
      </c>
      <c r="B17" s="55" t="s">
        <v>86</v>
      </c>
      <c r="C17" s="61"/>
      <c r="D17" s="17" t="s">
        <v>36</v>
      </c>
      <c r="E17" s="57">
        <v>5</v>
      </c>
      <c r="F17" s="62">
        <v>2</v>
      </c>
      <c r="G17" s="58">
        <v>1</v>
      </c>
      <c r="H17" s="42">
        <f t="shared" si="0"/>
        <v>8</v>
      </c>
      <c r="I17" s="59"/>
      <c r="J17" s="23"/>
      <c r="K17" s="44"/>
      <c r="L17" s="23"/>
      <c r="M17" s="60" t="s">
        <v>59</v>
      </c>
      <c r="N17" s="24"/>
    </row>
    <row r="18" spans="1:14" ht="15">
      <c r="A18" s="14">
        <v>9</v>
      </c>
      <c r="B18" s="55" t="s">
        <v>87</v>
      </c>
      <c r="C18" s="61"/>
      <c r="D18" s="17" t="s">
        <v>36</v>
      </c>
      <c r="E18" s="57">
        <v>9</v>
      </c>
      <c r="F18" s="58">
        <v>3</v>
      </c>
      <c r="G18" s="58">
        <v>2</v>
      </c>
      <c r="H18" s="42">
        <f t="shared" si="0"/>
        <v>14</v>
      </c>
      <c r="I18" s="59"/>
      <c r="J18" s="23"/>
      <c r="K18" s="44"/>
      <c r="L18" s="23"/>
      <c r="M18" s="60" t="s">
        <v>59</v>
      </c>
      <c r="N18" s="24"/>
    </row>
    <row r="19" spans="1:14" ht="15">
      <c r="A19" s="14">
        <v>10</v>
      </c>
      <c r="B19" s="55" t="s">
        <v>88</v>
      </c>
      <c r="C19" s="61"/>
      <c r="D19" s="17" t="s">
        <v>36</v>
      </c>
      <c r="E19" s="57">
        <v>8</v>
      </c>
      <c r="F19" s="58">
        <v>12</v>
      </c>
      <c r="G19" s="58"/>
      <c r="H19" s="42">
        <f t="shared" si="0"/>
        <v>20</v>
      </c>
      <c r="I19" s="59"/>
      <c r="J19" s="23"/>
      <c r="K19" s="44"/>
      <c r="L19" s="23"/>
      <c r="M19" s="60" t="s">
        <v>59</v>
      </c>
      <c r="N19" s="24"/>
    </row>
    <row r="20" spans="1:14" ht="15">
      <c r="A20" s="14">
        <v>11</v>
      </c>
      <c r="B20" s="55" t="s">
        <v>89</v>
      </c>
      <c r="C20" s="61"/>
      <c r="D20" s="17" t="s">
        <v>36</v>
      </c>
      <c r="E20" s="57">
        <v>1</v>
      </c>
      <c r="F20" s="58"/>
      <c r="G20" s="58">
        <v>1</v>
      </c>
      <c r="H20" s="42">
        <f t="shared" si="0"/>
        <v>2</v>
      </c>
      <c r="I20" s="59"/>
      <c r="J20" s="23"/>
      <c r="K20" s="44"/>
      <c r="L20" s="23"/>
      <c r="M20" s="60" t="s">
        <v>59</v>
      </c>
      <c r="N20" s="24"/>
    </row>
    <row r="21" spans="1:14" ht="15">
      <c r="A21" s="14">
        <v>12</v>
      </c>
      <c r="B21" s="55" t="s">
        <v>90</v>
      </c>
      <c r="C21" s="61"/>
      <c r="D21" s="17" t="s">
        <v>36</v>
      </c>
      <c r="E21" s="57">
        <v>4</v>
      </c>
      <c r="F21" s="58">
        <v>1</v>
      </c>
      <c r="G21" s="58"/>
      <c r="H21" s="42">
        <f t="shared" si="0"/>
        <v>5</v>
      </c>
      <c r="I21" s="59"/>
      <c r="J21" s="23"/>
      <c r="K21" s="44"/>
      <c r="L21" s="23"/>
      <c r="M21" s="60" t="s">
        <v>59</v>
      </c>
      <c r="N21" s="24"/>
    </row>
    <row r="22" spans="1:14" ht="15">
      <c r="A22" s="14">
        <v>13</v>
      </c>
      <c r="B22" s="55" t="s">
        <v>91</v>
      </c>
      <c r="C22" s="61"/>
      <c r="D22" s="17" t="s">
        <v>36</v>
      </c>
      <c r="E22" s="57">
        <v>5</v>
      </c>
      <c r="F22" s="58"/>
      <c r="G22" s="58"/>
      <c r="H22" s="42">
        <f t="shared" si="0"/>
        <v>5</v>
      </c>
      <c r="I22" s="59"/>
      <c r="J22" s="23"/>
      <c r="K22" s="44"/>
      <c r="L22" s="23"/>
      <c r="M22" s="60" t="s">
        <v>59</v>
      </c>
      <c r="N22" s="24"/>
    </row>
    <row r="23" spans="1:14" ht="15">
      <c r="A23" s="14">
        <v>14</v>
      </c>
      <c r="B23" s="55" t="s">
        <v>92</v>
      </c>
      <c r="C23" s="61"/>
      <c r="D23" s="17" t="s">
        <v>36</v>
      </c>
      <c r="E23" s="57">
        <v>5</v>
      </c>
      <c r="F23" s="58">
        <v>1</v>
      </c>
      <c r="G23" s="58"/>
      <c r="H23" s="42">
        <f t="shared" si="0"/>
        <v>6</v>
      </c>
      <c r="I23" s="59"/>
      <c r="J23" s="23"/>
      <c r="K23" s="44"/>
      <c r="L23" s="23"/>
      <c r="M23" s="60" t="s">
        <v>59</v>
      </c>
      <c r="N23" s="24"/>
    </row>
    <row r="24" spans="1:14" ht="15">
      <c r="A24" s="14">
        <v>15</v>
      </c>
      <c r="B24" s="55" t="s">
        <v>93</v>
      </c>
      <c r="C24" s="61"/>
      <c r="D24" s="17" t="s">
        <v>36</v>
      </c>
      <c r="E24" s="57">
        <v>15</v>
      </c>
      <c r="F24" s="58">
        <v>7</v>
      </c>
      <c r="G24" s="58">
        <v>3</v>
      </c>
      <c r="H24" s="42">
        <f t="shared" si="0"/>
        <v>25</v>
      </c>
      <c r="I24" s="59"/>
      <c r="J24" s="23"/>
      <c r="K24" s="44"/>
      <c r="L24" s="23"/>
      <c r="M24" s="60" t="s">
        <v>59</v>
      </c>
      <c r="N24" s="24"/>
    </row>
    <row r="25" spans="1:14" ht="18.2" customHeight="1">
      <c r="A25" s="14">
        <v>16</v>
      </c>
      <c r="B25" s="55" t="s">
        <v>94</v>
      </c>
      <c r="C25" s="61"/>
      <c r="D25" s="17" t="s">
        <v>36</v>
      </c>
      <c r="E25" s="57">
        <v>5</v>
      </c>
      <c r="F25" s="58"/>
      <c r="G25" s="58"/>
      <c r="H25" s="42">
        <f t="shared" si="0"/>
        <v>5</v>
      </c>
      <c r="I25" s="59"/>
      <c r="J25" s="23"/>
      <c r="K25" s="44"/>
      <c r="L25" s="23"/>
      <c r="M25" s="60" t="s">
        <v>59</v>
      </c>
      <c r="N25" s="24"/>
    </row>
    <row r="26" spans="1:14" ht="15">
      <c r="A26" s="14">
        <v>17</v>
      </c>
      <c r="B26" s="55" t="s">
        <v>95</v>
      </c>
      <c r="C26" s="61"/>
      <c r="D26" s="17" t="s">
        <v>36</v>
      </c>
      <c r="E26" s="57">
        <v>12</v>
      </c>
      <c r="F26" s="58">
        <v>3</v>
      </c>
      <c r="G26" s="58">
        <v>1</v>
      </c>
      <c r="H26" s="42">
        <f t="shared" si="0"/>
        <v>16</v>
      </c>
      <c r="I26" s="59"/>
      <c r="J26" s="23"/>
      <c r="K26" s="44"/>
      <c r="L26" s="23"/>
      <c r="M26" s="60" t="s">
        <v>59</v>
      </c>
      <c r="N26" s="24"/>
    </row>
    <row r="27" spans="1:14" ht="15">
      <c r="A27" s="14">
        <v>18</v>
      </c>
      <c r="B27" s="55" t="s">
        <v>96</v>
      </c>
      <c r="C27" s="61"/>
      <c r="D27" s="17" t="s">
        <v>36</v>
      </c>
      <c r="E27" s="57">
        <v>5</v>
      </c>
      <c r="F27" s="58"/>
      <c r="G27" s="58"/>
      <c r="H27" s="42">
        <f t="shared" si="0"/>
        <v>5</v>
      </c>
      <c r="I27" s="59"/>
      <c r="J27" s="23"/>
      <c r="K27" s="44"/>
      <c r="L27" s="23"/>
      <c r="M27" s="60" t="s">
        <v>59</v>
      </c>
      <c r="N27" s="24"/>
    </row>
    <row r="28" spans="1:14" ht="15">
      <c r="A28" s="14">
        <v>19</v>
      </c>
      <c r="B28" s="55" t="s">
        <v>97</v>
      </c>
      <c r="C28" s="61"/>
      <c r="D28" s="17" t="s">
        <v>36</v>
      </c>
      <c r="E28" s="57">
        <v>5</v>
      </c>
      <c r="F28" s="58">
        <v>1</v>
      </c>
      <c r="G28" s="58"/>
      <c r="H28" s="42">
        <f t="shared" si="0"/>
        <v>6</v>
      </c>
      <c r="I28" s="59"/>
      <c r="J28" s="23"/>
      <c r="K28" s="44"/>
      <c r="L28" s="23"/>
      <c r="M28" s="60" t="s">
        <v>59</v>
      </c>
      <c r="N28" s="24"/>
    </row>
    <row r="29" spans="1:14" ht="15">
      <c r="A29" s="14">
        <v>20</v>
      </c>
      <c r="B29" s="55" t="s">
        <v>98</v>
      </c>
      <c r="C29" s="61"/>
      <c r="D29" s="17" t="s">
        <v>36</v>
      </c>
      <c r="E29" s="57">
        <v>15</v>
      </c>
      <c r="F29" s="58">
        <v>4</v>
      </c>
      <c r="G29" s="58"/>
      <c r="H29" s="42">
        <f t="shared" si="0"/>
        <v>19</v>
      </c>
      <c r="I29" s="59"/>
      <c r="J29" s="23"/>
      <c r="K29" s="44"/>
      <c r="L29" s="23"/>
      <c r="M29" s="60" t="s">
        <v>59</v>
      </c>
      <c r="N29" s="24"/>
    </row>
    <row r="30" spans="1:14" ht="15">
      <c r="A30" s="14">
        <v>21</v>
      </c>
      <c r="B30" s="55" t="s">
        <v>99</v>
      </c>
      <c r="C30" s="61"/>
      <c r="D30" s="17" t="s">
        <v>36</v>
      </c>
      <c r="E30" s="57">
        <v>11</v>
      </c>
      <c r="F30" s="58">
        <v>2</v>
      </c>
      <c r="G30" s="58"/>
      <c r="H30" s="42">
        <f t="shared" si="0"/>
        <v>13</v>
      </c>
      <c r="I30" s="59"/>
      <c r="J30" s="23"/>
      <c r="K30" s="44"/>
      <c r="L30" s="23"/>
      <c r="M30" s="60" t="s">
        <v>59</v>
      </c>
      <c r="N30" s="24"/>
    </row>
    <row r="31" spans="1:14" ht="15">
      <c r="A31" s="14">
        <v>22</v>
      </c>
      <c r="B31" s="55" t="s">
        <v>100</v>
      </c>
      <c r="C31" s="61"/>
      <c r="D31" s="17" t="s">
        <v>36</v>
      </c>
      <c r="E31" s="57">
        <v>4</v>
      </c>
      <c r="F31" s="58"/>
      <c r="G31" s="58"/>
      <c r="H31" s="42">
        <f t="shared" si="0"/>
        <v>4</v>
      </c>
      <c r="I31" s="59"/>
      <c r="J31" s="23"/>
      <c r="K31" s="44"/>
      <c r="L31" s="23"/>
      <c r="M31" s="60" t="s">
        <v>59</v>
      </c>
      <c r="N31" s="24"/>
    </row>
    <row r="32" spans="1:14" ht="15">
      <c r="A32" s="14">
        <v>23</v>
      </c>
      <c r="B32" s="55" t="s">
        <v>101</v>
      </c>
      <c r="C32" s="61"/>
      <c r="D32" s="17" t="s">
        <v>36</v>
      </c>
      <c r="E32" s="57">
        <v>15</v>
      </c>
      <c r="F32" s="58">
        <v>3</v>
      </c>
      <c r="G32" s="58"/>
      <c r="H32" s="42">
        <f t="shared" si="0"/>
        <v>18</v>
      </c>
      <c r="I32" s="59"/>
      <c r="J32" s="23"/>
      <c r="K32" s="44"/>
      <c r="L32" s="23"/>
      <c r="M32" s="60" t="s">
        <v>59</v>
      </c>
      <c r="N32" s="24"/>
    </row>
    <row r="33" spans="1:14" ht="15">
      <c r="A33" s="14">
        <v>24</v>
      </c>
      <c r="B33" s="55" t="s">
        <v>102</v>
      </c>
      <c r="C33" s="61"/>
      <c r="D33" s="17" t="s">
        <v>36</v>
      </c>
      <c r="E33" s="57">
        <v>15</v>
      </c>
      <c r="F33" s="58">
        <v>2</v>
      </c>
      <c r="G33" s="58"/>
      <c r="H33" s="42">
        <f t="shared" si="0"/>
        <v>17</v>
      </c>
      <c r="I33" s="59"/>
      <c r="J33" s="23"/>
      <c r="K33" s="44"/>
      <c r="L33" s="23"/>
      <c r="M33" s="60" t="s">
        <v>59</v>
      </c>
      <c r="N33" s="24"/>
    </row>
    <row r="34" spans="1:14" ht="15">
      <c r="A34" s="14">
        <v>25</v>
      </c>
      <c r="B34" s="55" t="s">
        <v>103</v>
      </c>
      <c r="C34" s="61"/>
      <c r="D34" s="17" t="s">
        <v>36</v>
      </c>
      <c r="E34" s="57">
        <v>4</v>
      </c>
      <c r="F34" s="58"/>
      <c r="G34" s="58"/>
      <c r="H34" s="42">
        <f t="shared" si="0"/>
        <v>4</v>
      </c>
      <c r="I34" s="59"/>
      <c r="J34" s="23"/>
      <c r="K34" s="44"/>
      <c r="L34" s="23"/>
      <c r="M34" s="60" t="s">
        <v>59</v>
      </c>
      <c r="N34" s="24"/>
    </row>
    <row r="35" spans="1:14" ht="15">
      <c r="A35" s="14">
        <v>26</v>
      </c>
      <c r="B35" s="55" t="s">
        <v>104</v>
      </c>
      <c r="C35" s="61"/>
      <c r="D35" s="17" t="s">
        <v>36</v>
      </c>
      <c r="E35" s="57">
        <v>20</v>
      </c>
      <c r="F35" s="58"/>
      <c r="G35" s="58"/>
      <c r="H35" s="42">
        <f t="shared" si="0"/>
        <v>20</v>
      </c>
      <c r="I35" s="59"/>
      <c r="J35" s="23"/>
      <c r="K35" s="44"/>
      <c r="L35" s="23"/>
      <c r="M35" s="60" t="s">
        <v>59</v>
      </c>
      <c r="N35" s="24"/>
    </row>
    <row r="36" spans="1:14" ht="15">
      <c r="A36" s="14">
        <v>27</v>
      </c>
      <c r="B36" s="55" t="s">
        <v>105</v>
      </c>
      <c r="C36" s="61"/>
      <c r="D36" s="17" t="s">
        <v>36</v>
      </c>
      <c r="E36" s="57">
        <v>3</v>
      </c>
      <c r="F36" s="58"/>
      <c r="G36" s="58"/>
      <c r="H36" s="42">
        <f t="shared" si="0"/>
        <v>3</v>
      </c>
      <c r="I36" s="59"/>
      <c r="J36" s="23"/>
      <c r="K36" s="44"/>
      <c r="L36" s="23"/>
      <c r="M36" s="60" t="s">
        <v>59</v>
      </c>
      <c r="N36" s="24"/>
    </row>
    <row r="37" spans="1:14" ht="15">
      <c r="A37" s="14">
        <v>28</v>
      </c>
      <c r="B37" s="55" t="s">
        <v>106</v>
      </c>
      <c r="C37" s="61"/>
      <c r="D37" s="17" t="s">
        <v>36</v>
      </c>
      <c r="E37" s="57">
        <v>2</v>
      </c>
      <c r="F37" s="58"/>
      <c r="G37" s="58"/>
      <c r="H37" s="42">
        <f t="shared" si="0"/>
        <v>2</v>
      </c>
      <c r="I37" s="59"/>
      <c r="J37" s="23"/>
      <c r="K37" s="44"/>
      <c r="L37" s="23"/>
      <c r="M37" s="60" t="s">
        <v>59</v>
      </c>
      <c r="N37" s="24"/>
    </row>
    <row r="38" spans="1:14" ht="15">
      <c r="A38" s="14">
        <v>29</v>
      </c>
      <c r="B38" s="55" t="s">
        <v>107</v>
      </c>
      <c r="C38" s="61"/>
      <c r="D38" s="17" t="s">
        <v>36</v>
      </c>
      <c r="E38" s="57">
        <v>2</v>
      </c>
      <c r="F38" s="58"/>
      <c r="G38" s="58"/>
      <c r="H38" s="42">
        <f t="shared" si="0"/>
        <v>2</v>
      </c>
      <c r="I38" s="59"/>
      <c r="J38" s="23"/>
      <c r="K38" s="44"/>
      <c r="L38" s="23"/>
      <c r="M38" s="60" t="s">
        <v>59</v>
      </c>
      <c r="N38" s="24"/>
    </row>
    <row r="39" spans="1:14" ht="15">
      <c r="A39" s="14">
        <v>30</v>
      </c>
      <c r="B39" s="55" t="s">
        <v>108</v>
      </c>
      <c r="C39" s="61"/>
      <c r="D39" s="17" t="s">
        <v>36</v>
      </c>
      <c r="E39" s="57">
        <v>5</v>
      </c>
      <c r="F39" s="58">
        <v>2</v>
      </c>
      <c r="G39" s="58"/>
      <c r="H39" s="42">
        <f t="shared" si="0"/>
        <v>7</v>
      </c>
      <c r="I39" s="59"/>
      <c r="J39" s="23"/>
      <c r="K39" s="44"/>
      <c r="L39" s="23"/>
      <c r="M39" s="60" t="s">
        <v>59</v>
      </c>
      <c r="N39" s="24"/>
    </row>
    <row r="40" spans="1:14" ht="15">
      <c r="A40" s="14">
        <v>31</v>
      </c>
      <c r="B40" s="55" t="s">
        <v>109</v>
      </c>
      <c r="C40" s="61"/>
      <c r="D40" s="17" t="s">
        <v>36</v>
      </c>
      <c r="E40" s="57">
        <v>2</v>
      </c>
      <c r="F40" s="58"/>
      <c r="G40" s="58"/>
      <c r="H40" s="42">
        <f t="shared" si="0"/>
        <v>2</v>
      </c>
      <c r="I40" s="59"/>
      <c r="J40" s="23"/>
      <c r="K40" s="44"/>
      <c r="L40" s="23"/>
      <c r="M40" s="60" t="s">
        <v>59</v>
      </c>
      <c r="N40" s="24"/>
    </row>
    <row r="41" spans="1:14" ht="15">
      <c r="A41" s="14">
        <v>32</v>
      </c>
      <c r="B41" s="55" t="s">
        <v>110</v>
      </c>
      <c r="C41" s="61"/>
      <c r="D41" s="17" t="s">
        <v>36</v>
      </c>
      <c r="E41" s="57">
        <v>1</v>
      </c>
      <c r="F41" s="58"/>
      <c r="G41" s="58"/>
      <c r="H41" s="42">
        <f t="shared" si="0"/>
        <v>1</v>
      </c>
      <c r="I41" s="59"/>
      <c r="J41" s="23"/>
      <c r="K41" s="44"/>
      <c r="L41" s="23"/>
      <c r="M41" s="60" t="s">
        <v>59</v>
      </c>
      <c r="N41" s="24"/>
    </row>
    <row r="42" spans="1:14" ht="15">
      <c r="A42" s="14">
        <v>33</v>
      </c>
      <c r="B42" s="55" t="s">
        <v>111</v>
      </c>
      <c r="C42" s="61"/>
      <c r="D42" s="17" t="s">
        <v>36</v>
      </c>
      <c r="E42" s="57">
        <v>18</v>
      </c>
      <c r="F42" s="58">
        <v>3</v>
      </c>
      <c r="G42" s="58"/>
      <c r="H42" s="42">
        <f t="shared" si="0"/>
        <v>21</v>
      </c>
      <c r="I42" s="59"/>
      <c r="J42" s="23"/>
      <c r="K42" s="44"/>
      <c r="L42" s="23"/>
      <c r="M42" s="60" t="s">
        <v>59</v>
      </c>
      <c r="N42" s="24"/>
    </row>
    <row r="43" spans="1:14" ht="34.5" customHeight="1">
      <c r="A43" s="14">
        <v>34</v>
      </c>
      <c r="B43" s="55" t="s">
        <v>112</v>
      </c>
      <c r="C43" s="61"/>
      <c r="D43" s="17" t="s">
        <v>36</v>
      </c>
      <c r="E43" s="57">
        <v>3</v>
      </c>
      <c r="F43" s="58"/>
      <c r="G43" s="58"/>
      <c r="H43" s="42">
        <f t="shared" si="0"/>
        <v>3</v>
      </c>
      <c r="I43" s="59"/>
      <c r="J43" s="23"/>
      <c r="K43" s="44"/>
      <c r="L43" s="23"/>
      <c r="M43" s="60" t="s">
        <v>59</v>
      </c>
      <c r="N43" s="24"/>
    </row>
    <row r="44" spans="1:14" ht="31.9" customHeight="1">
      <c r="A44" s="14">
        <v>35</v>
      </c>
      <c r="B44" s="55" t="s">
        <v>113</v>
      </c>
      <c r="C44" s="61"/>
      <c r="D44" s="17" t="s">
        <v>36</v>
      </c>
      <c r="E44" s="57">
        <v>180</v>
      </c>
      <c r="F44" s="58">
        <v>50</v>
      </c>
      <c r="G44" s="58">
        <v>10</v>
      </c>
      <c r="H44" s="42">
        <f t="shared" si="0"/>
        <v>240</v>
      </c>
      <c r="I44" s="63"/>
      <c r="J44" s="23"/>
      <c r="K44" s="44"/>
      <c r="L44" s="23"/>
      <c r="M44" s="60" t="s">
        <v>59</v>
      </c>
      <c r="N44" s="24"/>
    </row>
    <row r="45" spans="1:14" ht="15">
      <c r="A45" s="14">
        <v>36</v>
      </c>
      <c r="B45" s="55" t="s">
        <v>114</v>
      </c>
      <c r="C45" s="61"/>
      <c r="D45" s="17" t="s">
        <v>36</v>
      </c>
      <c r="E45" s="57">
        <v>60</v>
      </c>
      <c r="F45" s="58">
        <v>30</v>
      </c>
      <c r="G45" s="58"/>
      <c r="H45" s="42">
        <f t="shared" si="0"/>
        <v>90</v>
      </c>
      <c r="I45" s="64"/>
      <c r="J45" s="23"/>
      <c r="K45" s="44"/>
      <c r="L45" s="23"/>
      <c r="M45" s="60" t="s">
        <v>59</v>
      </c>
      <c r="N45" s="24"/>
    </row>
    <row r="46" spans="1:14" ht="30">
      <c r="A46" s="14">
        <v>37</v>
      </c>
      <c r="B46" s="55" t="s">
        <v>115</v>
      </c>
      <c r="C46" s="61"/>
      <c r="D46" s="17" t="s">
        <v>116</v>
      </c>
      <c r="E46" s="57"/>
      <c r="F46" s="58">
        <v>192</v>
      </c>
      <c r="G46" s="58">
        <v>100</v>
      </c>
      <c r="H46" s="42">
        <f t="shared" si="0"/>
        <v>292</v>
      </c>
      <c r="I46" s="64"/>
      <c r="J46" s="23"/>
      <c r="K46" s="44"/>
      <c r="L46" s="23"/>
      <c r="M46" s="60" t="s">
        <v>59</v>
      </c>
      <c r="N46" s="24"/>
    </row>
    <row r="47" spans="1:14" ht="15.75">
      <c r="A47" s="100" t="s">
        <v>46</v>
      </c>
      <c r="B47" s="100"/>
      <c r="C47" s="100"/>
      <c r="D47" s="100"/>
      <c r="E47" s="100"/>
      <c r="F47" s="100"/>
      <c r="G47" s="100"/>
      <c r="H47" s="100"/>
      <c r="I47" s="100"/>
      <c r="J47" s="26">
        <f>SUM(J10:J46)</f>
        <v>0</v>
      </c>
      <c r="K47" s="26"/>
      <c r="L47" s="26">
        <f>SUM(L10:L46)</f>
        <v>0</v>
      </c>
      <c r="M47" s="49"/>
      <c r="N47" s="49"/>
    </row>
    <row r="49" spans="1:15" ht="18.2" customHeight="1">
      <c r="A49" t="s">
        <v>61</v>
      </c>
    </row>
    <row r="50" spans="1:15">
      <c r="B50" s="101" t="s">
        <v>117</v>
      </c>
      <c r="C50" s="101"/>
      <c r="D50" s="101"/>
      <c r="E50" s="101"/>
      <c r="F50" s="101"/>
      <c r="G50" s="101"/>
      <c r="H50" s="101"/>
      <c r="I50" s="101"/>
      <c r="J50" s="101"/>
      <c r="K50" s="101"/>
      <c r="L50" s="101"/>
      <c r="M50" s="101"/>
      <c r="N50" s="101"/>
      <c r="O50" s="101"/>
    </row>
  </sheetData>
  <mergeCells count="3">
    <mergeCell ref="A2:N2"/>
    <mergeCell ref="A47:I47"/>
    <mergeCell ref="B50:O50"/>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
  <sheetViews>
    <sheetView topLeftCell="G7" workbookViewId="0">
      <selection activeCell="R26" sqref="R26"/>
    </sheetView>
  </sheetViews>
  <sheetFormatPr defaultRowHeight="14.25"/>
  <cols>
    <col min="1" max="1" width="6.375" customWidth="1"/>
    <col min="2" max="2" width="68.75" customWidth="1"/>
    <col min="3" max="3" width="13.75" customWidth="1"/>
    <col min="4" max="7" width="10.75" customWidth="1"/>
    <col min="8" max="8" width="10.625" customWidth="1"/>
    <col min="9" max="12" width="10.75" customWidth="1"/>
    <col min="13" max="13" width="11.875" customWidth="1"/>
    <col min="14" max="14" width="10.75" customWidth="1"/>
    <col min="15" max="1023" width="8.75" customWidth="1"/>
    <col min="1024" max="1024" width="9" customWidth="1"/>
  </cols>
  <sheetData>
    <row r="1" spans="1:14" ht="13.7" customHeight="1">
      <c r="A1" s="1"/>
      <c r="B1" s="1"/>
      <c r="C1" s="1"/>
      <c r="D1" s="1"/>
      <c r="E1" s="1"/>
      <c r="F1" s="1"/>
      <c r="G1" s="1"/>
      <c r="H1" s="1"/>
      <c r="I1" s="1"/>
      <c r="J1" s="1"/>
      <c r="K1" s="1"/>
      <c r="L1" s="1"/>
      <c r="M1" s="1"/>
      <c r="N1" s="1"/>
    </row>
    <row r="2" spans="1:14" ht="36" customHeight="1">
      <c r="A2" s="99" t="s">
        <v>0</v>
      </c>
      <c r="B2" s="99"/>
      <c r="C2" s="99"/>
      <c r="D2" s="99"/>
      <c r="E2" s="99"/>
      <c r="F2" s="99"/>
      <c r="G2" s="99"/>
      <c r="H2" s="99"/>
      <c r="I2" s="99"/>
      <c r="J2" s="99"/>
      <c r="K2" s="99"/>
      <c r="L2" s="99"/>
      <c r="M2" s="99"/>
      <c r="N2" s="99"/>
    </row>
    <row r="3" spans="1:14" ht="15">
      <c r="A3" s="1"/>
      <c r="B3" s="3" t="s">
        <v>1</v>
      </c>
      <c r="C3" s="3"/>
      <c r="D3" s="4">
        <v>5</v>
      </c>
      <c r="E3" s="5"/>
      <c r="F3" s="5"/>
      <c r="G3" s="5"/>
      <c r="H3" s="5"/>
      <c r="I3" s="5"/>
      <c r="J3" s="5"/>
      <c r="K3" s="5"/>
      <c r="L3" s="5"/>
      <c r="M3" s="5"/>
      <c r="N3" s="5"/>
    </row>
    <row r="4" spans="1:14" ht="15">
      <c r="A4" s="1"/>
      <c r="B4" s="3" t="s">
        <v>2</v>
      </c>
      <c r="C4" s="4"/>
      <c r="D4" s="4" t="s">
        <v>118</v>
      </c>
      <c r="E4" s="5"/>
      <c r="F4" s="5"/>
      <c r="G4" s="5"/>
      <c r="H4" s="5"/>
      <c r="I4" s="5"/>
      <c r="J4" s="5"/>
      <c r="K4" s="5"/>
      <c r="L4" s="5"/>
      <c r="M4" s="5"/>
      <c r="N4" s="5"/>
    </row>
    <row r="5" spans="1:14" ht="15">
      <c r="A5" s="1"/>
      <c r="B5" s="3" t="s">
        <v>4</v>
      </c>
      <c r="C5" s="3"/>
      <c r="D5" s="6" t="s">
        <v>119</v>
      </c>
      <c r="E5" s="7"/>
      <c r="F5" s="7"/>
      <c r="G5" s="7"/>
      <c r="H5" s="7"/>
      <c r="I5" s="7"/>
      <c r="J5" s="7"/>
      <c r="K5" s="7"/>
      <c r="L5" s="7"/>
      <c r="M5" s="7"/>
      <c r="N5" s="7"/>
    </row>
    <row r="6" spans="1:14" ht="15">
      <c r="A6" s="1"/>
      <c r="B6" s="3" t="s">
        <v>6</v>
      </c>
      <c r="C6" s="4"/>
      <c r="D6" s="8">
        <v>45657</v>
      </c>
      <c r="E6" s="5"/>
      <c r="F6" s="5"/>
      <c r="G6" s="5"/>
      <c r="H6" s="5"/>
      <c r="I6" s="5"/>
      <c r="J6" s="5"/>
      <c r="K6" s="5"/>
      <c r="L6" s="5"/>
      <c r="M6" s="5"/>
      <c r="N6" s="5"/>
    </row>
    <row r="7" spans="1:14" ht="15">
      <c r="A7" s="1"/>
      <c r="B7" s="3"/>
      <c r="C7" s="4"/>
      <c r="D7" s="4"/>
      <c r="E7" s="5"/>
      <c r="F7" s="5"/>
      <c r="G7" s="5"/>
      <c r="H7" s="5"/>
      <c r="I7" s="5"/>
      <c r="J7" s="5"/>
      <c r="K7" s="5"/>
      <c r="L7" s="5"/>
      <c r="M7" s="5"/>
      <c r="N7" s="5"/>
    </row>
    <row r="8" spans="1:14" ht="51">
      <c r="A8" s="9" t="s">
        <v>51</v>
      </c>
      <c r="B8" s="9" t="s">
        <v>8</v>
      </c>
      <c r="C8" s="9" t="s">
        <v>9</v>
      </c>
      <c r="D8" s="9" t="s">
        <v>10</v>
      </c>
      <c r="E8" s="9" t="s">
        <v>11</v>
      </c>
      <c r="F8" s="9" t="s">
        <v>12</v>
      </c>
      <c r="G8" s="9" t="s">
        <v>13</v>
      </c>
      <c r="H8" s="9" t="s">
        <v>14</v>
      </c>
      <c r="I8" s="9" t="s">
        <v>15</v>
      </c>
      <c r="J8" s="9" t="s">
        <v>52</v>
      </c>
      <c r="K8" s="9" t="s">
        <v>17</v>
      </c>
      <c r="L8" s="9" t="s">
        <v>53</v>
      </c>
      <c r="M8" s="9" t="s">
        <v>19</v>
      </c>
      <c r="N8" s="10" t="s">
        <v>20</v>
      </c>
    </row>
    <row r="9" spans="1:14">
      <c r="A9" s="9" t="s">
        <v>21</v>
      </c>
      <c r="B9" s="9" t="s">
        <v>22</v>
      </c>
      <c r="C9" s="9" t="s">
        <v>23</v>
      </c>
      <c r="D9" s="9" t="s">
        <v>24</v>
      </c>
      <c r="E9" s="9" t="s">
        <v>25</v>
      </c>
      <c r="F9" s="9" t="s">
        <v>26</v>
      </c>
      <c r="G9" s="9" t="s">
        <v>27</v>
      </c>
      <c r="H9" s="9" t="s">
        <v>54</v>
      </c>
      <c r="I9" s="9" t="s">
        <v>29</v>
      </c>
      <c r="J9" s="11" t="s">
        <v>55</v>
      </c>
      <c r="K9" s="11" t="s">
        <v>31</v>
      </c>
      <c r="L9" s="11" t="s">
        <v>56</v>
      </c>
      <c r="M9" s="12" t="s">
        <v>33</v>
      </c>
      <c r="N9" s="13" t="s">
        <v>34</v>
      </c>
    </row>
    <row r="10" spans="1:14" ht="15.75">
      <c r="A10" s="14">
        <v>1</v>
      </c>
      <c r="B10" s="55" t="s">
        <v>120</v>
      </c>
      <c r="C10" s="56"/>
      <c r="D10" s="17" t="s">
        <v>121</v>
      </c>
      <c r="E10" s="41">
        <v>70</v>
      </c>
      <c r="F10" s="19"/>
      <c r="G10" s="19"/>
      <c r="H10" s="42">
        <f t="shared" ref="H10:H26" si="0">SUM(E10,F10,G10)</f>
        <v>70</v>
      </c>
      <c r="I10" s="65"/>
      <c r="J10" s="23"/>
      <c r="K10" s="44"/>
      <c r="L10" s="23"/>
      <c r="M10" s="60" t="s">
        <v>59</v>
      </c>
      <c r="N10" s="66"/>
    </row>
    <row r="11" spans="1:14" ht="15">
      <c r="A11" s="14">
        <v>2</v>
      </c>
      <c r="B11" s="55" t="s">
        <v>122</v>
      </c>
      <c r="C11" s="61"/>
      <c r="D11" s="17" t="s">
        <v>121</v>
      </c>
      <c r="E11" s="41">
        <v>170</v>
      </c>
      <c r="F11" s="19"/>
      <c r="G11" s="19"/>
      <c r="H11" s="42">
        <f t="shared" si="0"/>
        <v>170</v>
      </c>
      <c r="I11" s="65"/>
      <c r="J11" s="23"/>
      <c r="K11" s="44"/>
      <c r="L11" s="23"/>
      <c r="M11" s="60" t="s">
        <v>59</v>
      </c>
      <c r="N11" s="66"/>
    </row>
    <row r="12" spans="1:14" ht="15">
      <c r="A12" s="14">
        <v>3</v>
      </c>
      <c r="B12" s="55" t="s">
        <v>123</v>
      </c>
      <c r="C12" s="61"/>
      <c r="D12" s="17" t="s">
        <v>121</v>
      </c>
      <c r="E12" s="41">
        <v>70</v>
      </c>
      <c r="F12" s="19"/>
      <c r="G12" s="19"/>
      <c r="H12" s="42">
        <f t="shared" si="0"/>
        <v>70</v>
      </c>
      <c r="I12" s="65"/>
      <c r="J12" s="23"/>
      <c r="K12" s="44"/>
      <c r="L12" s="23"/>
      <c r="M12" s="60" t="s">
        <v>59</v>
      </c>
      <c r="N12" s="66"/>
    </row>
    <row r="13" spans="1:14" ht="15">
      <c r="A13" s="14">
        <v>4</v>
      </c>
      <c r="B13" s="55" t="s">
        <v>124</v>
      </c>
      <c r="C13" s="61"/>
      <c r="D13" s="17" t="s">
        <v>121</v>
      </c>
      <c r="E13" s="41">
        <v>30</v>
      </c>
      <c r="F13" s="19"/>
      <c r="G13" s="19"/>
      <c r="H13" s="42">
        <f t="shared" si="0"/>
        <v>30</v>
      </c>
      <c r="I13" s="65"/>
      <c r="J13" s="23"/>
      <c r="K13" s="44"/>
      <c r="L13" s="23"/>
      <c r="M13" s="60" t="s">
        <v>59</v>
      </c>
      <c r="N13" s="66"/>
    </row>
    <row r="14" spans="1:14" ht="15">
      <c r="A14" s="14">
        <v>5</v>
      </c>
      <c r="B14" s="55" t="s">
        <v>125</v>
      </c>
      <c r="C14" s="61"/>
      <c r="D14" s="17" t="s">
        <v>121</v>
      </c>
      <c r="E14" s="41">
        <v>60</v>
      </c>
      <c r="F14" s="19"/>
      <c r="G14" s="19"/>
      <c r="H14" s="42">
        <f t="shared" si="0"/>
        <v>60</v>
      </c>
      <c r="I14" s="65"/>
      <c r="J14" s="23"/>
      <c r="K14" s="44"/>
      <c r="L14" s="23"/>
      <c r="M14" s="60" t="s">
        <v>59</v>
      </c>
      <c r="N14" s="66"/>
    </row>
    <row r="15" spans="1:14" ht="15">
      <c r="A15" s="14">
        <v>6</v>
      </c>
      <c r="B15" s="55" t="s">
        <v>126</v>
      </c>
      <c r="C15" s="61"/>
      <c r="D15" s="17" t="s">
        <v>121</v>
      </c>
      <c r="E15" s="41">
        <v>60</v>
      </c>
      <c r="F15" s="19"/>
      <c r="G15" s="19"/>
      <c r="H15" s="42">
        <f t="shared" si="0"/>
        <v>60</v>
      </c>
      <c r="I15" s="65"/>
      <c r="J15" s="23"/>
      <c r="K15" s="44"/>
      <c r="L15" s="23"/>
      <c r="M15" s="60" t="s">
        <v>59</v>
      </c>
      <c r="N15" s="66"/>
    </row>
    <row r="16" spans="1:14" ht="15">
      <c r="A16" s="14">
        <v>7</v>
      </c>
      <c r="B16" s="55" t="s">
        <v>127</v>
      </c>
      <c r="C16" s="61"/>
      <c r="D16" s="17" t="s">
        <v>121</v>
      </c>
      <c r="E16" s="41">
        <v>90</v>
      </c>
      <c r="F16" s="19"/>
      <c r="G16" s="19"/>
      <c r="H16" s="42">
        <f t="shared" si="0"/>
        <v>90</v>
      </c>
      <c r="I16" s="65"/>
      <c r="J16" s="23"/>
      <c r="K16" s="44"/>
      <c r="L16" s="23"/>
      <c r="M16" s="60" t="s">
        <v>59</v>
      </c>
      <c r="N16" s="66"/>
    </row>
    <row r="17" spans="1:15" ht="15">
      <c r="A17" s="14">
        <v>8</v>
      </c>
      <c r="B17" s="55" t="s">
        <v>128</v>
      </c>
      <c r="C17" s="61"/>
      <c r="D17" s="17" t="s">
        <v>121</v>
      </c>
      <c r="E17" s="41">
        <v>80</v>
      </c>
      <c r="F17" s="19"/>
      <c r="G17" s="19"/>
      <c r="H17" s="42">
        <f t="shared" si="0"/>
        <v>80</v>
      </c>
      <c r="I17" s="65"/>
      <c r="J17" s="23"/>
      <c r="K17" s="44"/>
      <c r="L17" s="23"/>
      <c r="M17" s="60" t="s">
        <v>59</v>
      </c>
      <c r="N17" s="66"/>
    </row>
    <row r="18" spans="1:15" ht="15">
      <c r="A18" s="14">
        <v>9</v>
      </c>
      <c r="B18" s="55" t="s">
        <v>129</v>
      </c>
      <c r="C18" s="61"/>
      <c r="D18" s="17" t="s">
        <v>121</v>
      </c>
      <c r="E18" s="41">
        <v>50</v>
      </c>
      <c r="F18" s="19"/>
      <c r="G18" s="19"/>
      <c r="H18" s="42">
        <f t="shared" si="0"/>
        <v>50</v>
      </c>
      <c r="I18" s="65"/>
      <c r="J18" s="23"/>
      <c r="K18" s="44"/>
      <c r="L18" s="23"/>
      <c r="M18" s="60" t="s">
        <v>59</v>
      </c>
      <c r="N18" s="66"/>
    </row>
    <row r="19" spans="1:15" ht="15">
      <c r="A19" s="14">
        <v>10</v>
      </c>
      <c r="B19" s="55" t="s">
        <v>130</v>
      </c>
      <c r="C19" s="61"/>
      <c r="D19" s="17" t="s">
        <v>131</v>
      </c>
      <c r="E19" s="41">
        <v>550</v>
      </c>
      <c r="F19" s="19"/>
      <c r="G19" s="19"/>
      <c r="H19" s="42">
        <f t="shared" si="0"/>
        <v>550</v>
      </c>
      <c r="I19" s="65"/>
      <c r="J19" s="23"/>
      <c r="K19" s="44"/>
      <c r="L19" s="23"/>
      <c r="M19" s="60" t="s">
        <v>59</v>
      </c>
      <c r="N19" s="66"/>
    </row>
    <row r="20" spans="1:15" ht="15">
      <c r="A20" s="14">
        <v>11</v>
      </c>
      <c r="B20" s="55" t="s">
        <v>132</v>
      </c>
      <c r="C20" s="61"/>
      <c r="D20" s="17" t="s">
        <v>131</v>
      </c>
      <c r="E20" s="41">
        <v>400</v>
      </c>
      <c r="F20" s="19"/>
      <c r="G20" s="19"/>
      <c r="H20" s="42">
        <f t="shared" si="0"/>
        <v>400</v>
      </c>
      <c r="I20" s="65"/>
      <c r="J20" s="23"/>
      <c r="K20" s="44"/>
      <c r="L20" s="23"/>
      <c r="M20" s="60" t="s">
        <v>59</v>
      </c>
      <c r="N20" s="66"/>
    </row>
    <row r="21" spans="1:15" ht="15">
      <c r="A21" s="14">
        <v>12</v>
      </c>
      <c r="B21" s="55" t="s">
        <v>133</v>
      </c>
      <c r="C21" s="61"/>
      <c r="D21" s="17" t="s">
        <v>121</v>
      </c>
      <c r="E21" s="41">
        <v>100</v>
      </c>
      <c r="F21" s="19"/>
      <c r="G21" s="19"/>
      <c r="H21" s="42">
        <f t="shared" si="0"/>
        <v>100</v>
      </c>
      <c r="I21" s="65"/>
      <c r="J21" s="23"/>
      <c r="K21" s="44"/>
      <c r="L21" s="23"/>
      <c r="M21" s="60" t="s">
        <v>59</v>
      </c>
      <c r="N21" s="66"/>
    </row>
    <row r="22" spans="1:15" ht="15">
      <c r="A22" s="14">
        <v>13</v>
      </c>
      <c r="B22" s="55" t="s">
        <v>134</v>
      </c>
      <c r="C22" s="61"/>
      <c r="D22" s="17" t="s">
        <v>36</v>
      </c>
      <c r="E22" s="41">
        <v>250</v>
      </c>
      <c r="F22" s="19">
        <v>130</v>
      </c>
      <c r="G22" s="19">
        <v>12</v>
      </c>
      <c r="H22" s="42">
        <f t="shared" si="0"/>
        <v>392</v>
      </c>
      <c r="I22" s="65"/>
      <c r="J22" s="23"/>
      <c r="K22" s="44"/>
      <c r="L22" s="23"/>
      <c r="M22" s="60" t="s">
        <v>59</v>
      </c>
      <c r="N22" s="66"/>
    </row>
    <row r="23" spans="1:15" ht="15">
      <c r="A23" s="14">
        <v>14</v>
      </c>
      <c r="B23" s="55" t="s">
        <v>135</v>
      </c>
      <c r="C23" s="61"/>
      <c r="D23" s="17" t="s">
        <v>131</v>
      </c>
      <c r="E23" s="41">
        <v>120</v>
      </c>
      <c r="F23" s="19"/>
      <c r="G23" s="19"/>
      <c r="H23" s="42">
        <f t="shared" si="0"/>
        <v>120</v>
      </c>
      <c r="I23" s="65"/>
      <c r="J23" s="23"/>
      <c r="K23" s="44"/>
      <c r="L23" s="23"/>
      <c r="M23" s="60" t="s">
        <v>59</v>
      </c>
      <c r="N23" s="67"/>
    </row>
    <row r="24" spans="1:15" ht="15">
      <c r="A24" s="14">
        <v>15</v>
      </c>
      <c r="B24" s="55" t="s">
        <v>136</v>
      </c>
      <c r="C24" s="61"/>
      <c r="D24" s="17" t="s">
        <v>121</v>
      </c>
      <c r="E24" s="41">
        <v>50</v>
      </c>
      <c r="F24" s="19"/>
      <c r="G24" s="19"/>
      <c r="H24" s="42">
        <f t="shared" si="0"/>
        <v>50</v>
      </c>
      <c r="I24" s="65"/>
      <c r="J24" s="23"/>
      <c r="K24" s="44"/>
      <c r="L24" s="23"/>
      <c r="M24" s="60" t="s">
        <v>59</v>
      </c>
      <c r="N24" s="67"/>
    </row>
    <row r="25" spans="1:15" ht="15">
      <c r="A25" s="14">
        <v>16</v>
      </c>
      <c r="B25" s="55" t="s">
        <v>137</v>
      </c>
      <c r="C25" s="61"/>
      <c r="D25" s="52" t="s">
        <v>121</v>
      </c>
      <c r="E25" s="41">
        <v>180</v>
      </c>
      <c r="F25" s="19"/>
      <c r="G25" s="19"/>
      <c r="H25" s="42">
        <f t="shared" si="0"/>
        <v>180</v>
      </c>
      <c r="I25" s="65"/>
      <c r="J25" s="23"/>
      <c r="K25" s="44"/>
      <c r="L25" s="23"/>
      <c r="M25" s="60" t="s">
        <v>59</v>
      </c>
      <c r="N25" s="67"/>
    </row>
    <row r="26" spans="1:15" ht="22.35" customHeight="1">
      <c r="A26" s="14">
        <v>17</v>
      </c>
      <c r="B26" s="55" t="s">
        <v>138</v>
      </c>
      <c r="C26" s="61"/>
      <c r="D26" s="52" t="s">
        <v>121</v>
      </c>
      <c r="E26" s="41">
        <v>35</v>
      </c>
      <c r="F26" s="19"/>
      <c r="G26" s="19"/>
      <c r="H26" s="42">
        <f t="shared" si="0"/>
        <v>35</v>
      </c>
      <c r="I26" s="65"/>
      <c r="J26" s="23"/>
      <c r="K26" s="44"/>
      <c r="L26" s="23"/>
      <c r="M26" s="60" t="s">
        <v>59</v>
      </c>
      <c r="N26" s="67"/>
    </row>
    <row r="27" spans="1:15" ht="15.75">
      <c r="A27" s="100" t="s">
        <v>46</v>
      </c>
      <c r="B27" s="100"/>
      <c r="C27" s="100"/>
      <c r="D27" s="100"/>
      <c r="E27" s="100"/>
      <c r="F27" s="100"/>
      <c r="G27" s="100"/>
      <c r="H27" s="100"/>
      <c r="I27" s="100"/>
      <c r="J27" s="26">
        <f>SUM(J10:J26)</f>
        <v>0</v>
      </c>
      <c r="K27" s="26"/>
      <c r="L27" s="26">
        <f>SUM(L10:L26)</f>
        <v>0</v>
      </c>
      <c r="M27" s="49"/>
      <c r="N27" s="68"/>
    </row>
    <row r="29" spans="1:15">
      <c r="A29" t="s">
        <v>139</v>
      </c>
    </row>
    <row r="30" spans="1:15">
      <c r="B30" s="101" t="s">
        <v>48</v>
      </c>
      <c r="C30" s="101"/>
      <c r="D30" s="101"/>
      <c r="E30" s="101"/>
      <c r="F30" s="101"/>
      <c r="G30" s="101"/>
      <c r="H30" s="101"/>
      <c r="I30" s="101"/>
      <c r="J30" s="101"/>
      <c r="K30" s="101"/>
      <c r="L30" s="101"/>
      <c r="M30" s="101"/>
      <c r="N30" s="101"/>
      <c r="O30" s="101"/>
    </row>
  </sheetData>
  <mergeCells count="3">
    <mergeCell ref="A2:N2"/>
    <mergeCell ref="A27:I27"/>
    <mergeCell ref="B30:O30"/>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7"/>
  <sheetViews>
    <sheetView topLeftCell="G7" workbookViewId="0">
      <selection activeCell="V22" sqref="V22"/>
    </sheetView>
  </sheetViews>
  <sheetFormatPr defaultRowHeight="14.25"/>
  <cols>
    <col min="1" max="1" width="5.875" customWidth="1"/>
    <col min="2" max="2" width="66.75" customWidth="1"/>
    <col min="3" max="3" width="12.875" customWidth="1"/>
    <col min="4" max="7" width="10.75" customWidth="1"/>
    <col min="8" max="8" width="12.5" customWidth="1"/>
    <col min="9" max="12" width="10.75" customWidth="1"/>
    <col min="13" max="13" width="11.75" customWidth="1"/>
    <col min="14" max="14" width="10.75" customWidth="1"/>
    <col min="15" max="1023" width="8.75" customWidth="1"/>
    <col min="1024" max="1024" width="9" customWidth="1"/>
  </cols>
  <sheetData>
    <row r="1" spans="1:14">
      <c r="A1" s="1"/>
      <c r="B1" s="1"/>
      <c r="C1" s="1"/>
      <c r="D1" s="1"/>
      <c r="E1" s="1"/>
      <c r="F1" s="1"/>
      <c r="G1" s="1"/>
      <c r="H1" s="1"/>
      <c r="I1" s="1"/>
      <c r="J1" s="1"/>
      <c r="K1" s="1"/>
      <c r="L1" s="1"/>
      <c r="M1" s="1"/>
      <c r="N1" s="1"/>
    </row>
    <row r="2" spans="1:14" ht="32.25" customHeight="1">
      <c r="A2" s="99" t="s">
        <v>0</v>
      </c>
      <c r="B2" s="99"/>
      <c r="C2" s="99"/>
      <c r="D2" s="99"/>
      <c r="E2" s="99"/>
      <c r="F2" s="99"/>
      <c r="G2" s="99"/>
      <c r="H2" s="99"/>
      <c r="I2" s="99"/>
      <c r="J2" s="99"/>
      <c r="K2" s="99"/>
      <c r="L2" s="99"/>
      <c r="M2" s="99"/>
      <c r="N2" s="99"/>
    </row>
    <row r="3" spans="1:14" ht="15">
      <c r="A3" s="2"/>
      <c r="B3" s="3" t="s">
        <v>1</v>
      </c>
      <c r="C3" s="3"/>
      <c r="D3" s="4">
        <v>6</v>
      </c>
      <c r="E3" s="5"/>
      <c r="F3" s="5"/>
      <c r="G3" s="5"/>
      <c r="H3" s="5"/>
      <c r="I3" s="5"/>
      <c r="J3" s="5"/>
      <c r="K3" s="5"/>
      <c r="L3" s="5"/>
      <c r="M3" s="5"/>
      <c r="N3" s="5"/>
    </row>
    <row r="4" spans="1:14" ht="15">
      <c r="A4" s="2"/>
      <c r="B4" s="3" t="s">
        <v>2</v>
      </c>
      <c r="C4" s="4"/>
      <c r="D4" s="4" t="s">
        <v>140</v>
      </c>
      <c r="E4" s="5"/>
      <c r="F4" s="5"/>
      <c r="G4" s="5"/>
      <c r="H4" s="5"/>
      <c r="I4" s="5"/>
      <c r="J4" s="5"/>
      <c r="K4" s="5"/>
      <c r="L4" s="5"/>
      <c r="M4" s="5"/>
      <c r="N4" s="5"/>
    </row>
    <row r="5" spans="1:14" ht="15">
      <c r="A5" s="2"/>
      <c r="B5" s="3" t="s">
        <v>4</v>
      </c>
      <c r="C5" s="3"/>
      <c r="D5" s="6" t="s">
        <v>141</v>
      </c>
      <c r="E5" s="7"/>
      <c r="F5" s="7"/>
      <c r="G5" s="7"/>
      <c r="H5" s="7"/>
      <c r="I5" s="7"/>
      <c r="J5" s="7"/>
      <c r="K5" s="7"/>
      <c r="L5" s="7"/>
      <c r="M5" s="7"/>
      <c r="N5" s="7"/>
    </row>
    <row r="6" spans="1:14" ht="15">
      <c r="A6" s="2"/>
      <c r="B6" s="3" t="s">
        <v>6</v>
      </c>
      <c r="C6" s="4"/>
      <c r="D6" s="8">
        <v>45657</v>
      </c>
      <c r="E6" s="5"/>
      <c r="F6" s="5"/>
      <c r="G6" s="5"/>
      <c r="H6" s="5"/>
      <c r="I6" s="5"/>
      <c r="J6" s="5"/>
      <c r="K6" s="5"/>
      <c r="L6" s="5"/>
      <c r="M6" s="5"/>
      <c r="N6" s="5"/>
    </row>
    <row r="7" spans="1:14" ht="15">
      <c r="A7" s="2"/>
      <c r="B7" s="3"/>
      <c r="C7" s="4"/>
      <c r="D7" s="4"/>
      <c r="E7" s="5"/>
      <c r="F7" s="5"/>
      <c r="G7" s="5"/>
      <c r="H7" s="5"/>
      <c r="I7" s="5"/>
      <c r="J7" s="5"/>
      <c r="K7" s="5"/>
      <c r="L7" s="5"/>
      <c r="M7" s="5"/>
      <c r="N7" s="5"/>
    </row>
    <row r="8" spans="1:14" ht="70.349999999999994" customHeight="1">
      <c r="A8" s="9" t="s">
        <v>51</v>
      </c>
      <c r="B8" s="9" t="s">
        <v>8</v>
      </c>
      <c r="C8" s="9" t="s">
        <v>9</v>
      </c>
      <c r="D8" s="9" t="s">
        <v>10</v>
      </c>
      <c r="E8" s="9" t="s">
        <v>11</v>
      </c>
      <c r="F8" s="9" t="s">
        <v>12</v>
      </c>
      <c r="G8" s="9" t="s">
        <v>13</v>
      </c>
      <c r="H8" s="69" t="s">
        <v>14</v>
      </c>
      <c r="I8" s="9" t="s">
        <v>15</v>
      </c>
      <c r="J8" s="9" t="s">
        <v>52</v>
      </c>
      <c r="K8" s="9" t="s">
        <v>17</v>
      </c>
      <c r="L8" s="9" t="s">
        <v>53</v>
      </c>
      <c r="M8" s="9" t="s">
        <v>19</v>
      </c>
      <c r="N8" s="10" t="s">
        <v>20</v>
      </c>
    </row>
    <row r="9" spans="1:14">
      <c r="A9" s="9" t="s">
        <v>21</v>
      </c>
      <c r="B9" s="9" t="s">
        <v>22</v>
      </c>
      <c r="C9" s="9" t="s">
        <v>23</v>
      </c>
      <c r="D9" s="9" t="s">
        <v>24</v>
      </c>
      <c r="E9" s="9" t="s">
        <v>25</v>
      </c>
      <c r="F9" s="9" t="s">
        <v>26</v>
      </c>
      <c r="G9" s="9" t="s">
        <v>27</v>
      </c>
      <c r="H9" s="9" t="s">
        <v>54</v>
      </c>
      <c r="I9" s="9" t="s">
        <v>29</v>
      </c>
      <c r="J9" s="11" t="s">
        <v>55</v>
      </c>
      <c r="K9" s="11" t="s">
        <v>31</v>
      </c>
      <c r="L9" s="11" t="s">
        <v>56</v>
      </c>
      <c r="M9" s="12" t="s">
        <v>33</v>
      </c>
      <c r="N9" s="13" t="s">
        <v>34</v>
      </c>
    </row>
    <row r="10" spans="1:14" ht="15.75">
      <c r="A10" s="14">
        <v>1</v>
      </c>
      <c r="B10" s="55" t="s">
        <v>142</v>
      </c>
      <c r="C10" s="56"/>
      <c r="D10" s="17" t="s">
        <v>121</v>
      </c>
      <c r="E10" s="41">
        <v>1900</v>
      </c>
      <c r="F10" s="70"/>
      <c r="G10" s="70"/>
      <c r="H10" s="42">
        <f t="shared" ref="H10:H23" si="0">SUM(E10,F10,G10)</f>
        <v>1900</v>
      </c>
      <c r="I10" s="71"/>
      <c r="J10" s="23"/>
      <c r="K10" s="72"/>
      <c r="L10" s="23"/>
      <c r="M10" s="73" t="s">
        <v>59</v>
      </c>
      <c r="N10" s="66"/>
    </row>
    <row r="11" spans="1:14" ht="15">
      <c r="A11" s="14">
        <v>2</v>
      </c>
      <c r="B11" s="55" t="s">
        <v>143</v>
      </c>
      <c r="C11" s="61"/>
      <c r="D11" s="17" t="s">
        <v>121</v>
      </c>
      <c r="E11" s="41">
        <v>1300</v>
      </c>
      <c r="F11" s="70"/>
      <c r="G11" s="70"/>
      <c r="H11" s="42">
        <f t="shared" si="0"/>
        <v>1300</v>
      </c>
      <c r="I11" s="71"/>
      <c r="J11" s="23"/>
      <c r="K11" s="72"/>
      <c r="L11" s="23"/>
      <c r="M11" s="73" t="s">
        <v>59</v>
      </c>
      <c r="N11" s="66"/>
    </row>
    <row r="12" spans="1:14" ht="15">
      <c r="A12" s="14">
        <v>3</v>
      </c>
      <c r="B12" s="55" t="s">
        <v>144</v>
      </c>
      <c r="C12" s="61"/>
      <c r="D12" s="17" t="s">
        <v>121</v>
      </c>
      <c r="E12" s="41">
        <v>520</v>
      </c>
      <c r="F12" s="70"/>
      <c r="G12" s="70"/>
      <c r="H12" s="42">
        <f t="shared" si="0"/>
        <v>520</v>
      </c>
      <c r="I12" s="71"/>
      <c r="J12" s="23"/>
      <c r="K12" s="72"/>
      <c r="L12" s="23"/>
      <c r="M12" s="73" t="s">
        <v>59</v>
      </c>
      <c r="N12" s="66"/>
    </row>
    <row r="13" spans="1:14" ht="15">
      <c r="A13" s="14">
        <v>4</v>
      </c>
      <c r="B13" s="55" t="s">
        <v>145</v>
      </c>
      <c r="C13" s="61"/>
      <c r="D13" s="17" t="s">
        <v>121</v>
      </c>
      <c r="E13" s="41">
        <v>1000</v>
      </c>
      <c r="F13" s="70"/>
      <c r="G13" s="70"/>
      <c r="H13" s="42">
        <f t="shared" si="0"/>
        <v>1000</v>
      </c>
      <c r="I13" s="71"/>
      <c r="J13" s="23"/>
      <c r="K13" s="72"/>
      <c r="L13" s="23"/>
      <c r="M13" s="73" t="s">
        <v>59</v>
      </c>
      <c r="N13" s="66"/>
    </row>
    <row r="14" spans="1:14" ht="21.2" customHeight="1">
      <c r="A14" s="14">
        <v>5</v>
      </c>
      <c r="B14" s="55" t="s">
        <v>146</v>
      </c>
      <c r="C14" s="61"/>
      <c r="D14" s="17" t="s">
        <v>121</v>
      </c>
      <c r="E14" s="41">
        <v>200</v>
      </c>
      <c r="F14" s="70"/>
      <c r="G14" s="70"/>
      <c r="H14" s="42">
        <f t="shared" si="0"/>
        <v>200</v>
      </c>
      <c r="I14" s="71"/>
      <c r="J14" s="23"/>
      <c r="K14" s="72"/>
      <c r="L14" s="23"/>
      <c r="M14" s="73" t="s">
        <v>59</v>
      </c>
      <c r="N14" s="66"/>
    </row>
    <row r="15" spans="1:14" ht="15">
      <c r="A15" s="14">
        <v>6</v>
      </c>
      <c r="B15" s="55" t="s">
        <v>147</v>
      </c>
      <c r="C15" s="61"/>
      <c r="D15" s="17" t="s">
        <v>121</v>
      </c>
      <c r="E15" s="41">
        <v>200</v>
      </c>
      <c r="F15" s="70"/>
      <c r="G15" s="70"/>
      <c r="H15" s="42">
        <f t="shared" si="0"/>
        <v>200</v>
      </c>
      <c r="I15" s="71"/>
      <c r="J15" s="23"/>
      <c r="K15" s="72"/>
      <c r="L15" s="23"/>
      <c r="M15" s="73" t="s">
        <v>59</v>
      </c>
      <c r="N15" s="66"/>
    </row>
    <row r="16" spans="1:14" ht="15">
      <c r="A16" s="14">
        <v>7</v>
      </c>
      <c r="B16" s="55" t="s">
        <v>148</v>
      </c>
      <c r="C16" s="61"/>
      <c r="D16" s="17" t="s">
        <v>121</v>
      </c>
      <c r="E16" s="41">
        <v>200</v>
      </c>
      <c r="F16" s="70"/>
      <c r="G16" s="70"/>
      <c r="H16" s="42">
        <f t="shared" si="0"/>
        <v>200</v>
      </c>
      <c r="I16" s="71"/>
      <c r="J16" s="23"/>
      <c r="K16" s="72"/>
      <c r="L16" s="23"/>
      <c r="M16" s="73" t="s">
        <v>59</v>
      </c>
      <c r="N16" s="66"/>
    </row>
    <row r="17" spans="1:15" ht="15">
      <c r="A17" s="14">
        <v>8</v>
      </c>
      <c r="B17" s="55" t="s">
        <v>149</v>
      </c>
      <c r="C17" s="61"/>
      <c r="D17" s="17" t="s">
        <v>121</v>
      </c>
      <c r="E17" s="41">
        <v>200</v>
      </c>
      <c r="F17" s="70"/>
      <c r="G17" s="70"/>
      <c r="H17" s="42">
        <f t="shared" si="0"/>
        <v>200</v>
      </c>
      <c r="I17" s="71"/>
      <c r="J17" s="23"/>
      <c r="K17" s="72"/>
      <c r="L17" s="23"/>
      <c r="M17" s="73" t="s">
        <v>59</v>
      </c>
      <c r="N17" s="66"/>
    </row>
    <row r="18" spans="1:15" ht="15">
      <c r="A18" s="14">
        <v>9</v>
      </c>
      <c r="B18" s="55" t="s">
        <v>150</v>
      </c>
      <c r="C18" s="61"/>
      <c r="D18" s="17" t="s">
        <v>121</v>
      </c>
      <c r="E18" s="41">
        <v>150</v>
      </c>
      <c r="F18" s="70"/>
      <c r="G18" s="70"/>
      <c r="H18" s="42">
        <f t="shared" si="0"/>
        <v>150</v>
      </c>
      <c r="I18" s="71"/>
      <c r="J18" s="23"/>
      <c r="K18" s="72"/>
      <c r="L18" s="23"/>
      <c r="M18" s="73" t="s">
        <v>59</v>
      </c>
      <c r="N18" s="66"/>
    </row>
    <row r="19" spans="1:15" ht="15">
      <c r="A19" s="14">
        <v>10</v>
      </c>
      <c r="B19" s="55" t="s">
        <v>151</v>
      </c>
      <c r="C19" s="61"/>
      <c r="D19" s="17" t="s">
        <v>121</v>
      </c>
      <c r="E19" s="41">
        <v>150</v>
      </c>
      <c r="F19" s="70"/>
      <c r="G19" s="70"/>
      <c r="H19" s="42">
        <f t="shared" si="0"/>
        <v>150</v>
      </c>
      <c r="I19" s="71"/>
      <c r="J19" s="23"/>
      <c r="K19" s="72"/>
      <c r="L19" s="23"/>
      <c r="M19" s="73" t="s">
        <v>59</v>
      </c>
      <c r="N19" s="66"/>
    </row>
    <row r="20" spans="1:15" ht="15">
      <c r="A20" s="14">
        <v>11</v>
      </c>
      <c r="B20" s="55" t="s">
        <v>152</v>
      </c>
      <c r="C20" s="61"/>
      <c r="D20" s="17" t="s">
        <v>121</v>
      </c>
      <c r="E20" s="41">
        <v>300</v>
      </c>
      <c r="F20" s="70"/>
      <c r="G20" s="70"/>
      <c r="H20" s="42">
        <f t="shared" si="0"/>
        <v>300</v>
      </c>
      <c r="I20" s="71"/>
      <c r="J20" s="23"/>
      <c r="K20" s="72"/>
      <c r="L20" s="23"/>
      <c r="M20" s="73" t="s">
        <v>59</v>
      </c>
      <c r="N20" s="66"/>
    </row>
    <row r="21" spans="1:15" ht="15">
      <c r="A21" s="14">
        <v>12</v>
      </c>
      <c r="B21" s="55" t="s">
        <v>153</v>
      </c>
      <c r="C21" s="61"/>
      <c r="D21" s="17" t="s">
        <v>121</v>
      </c>
      <c r="E21" s="41">
        <v>300</v>
      </c>
      <c r="F21" s="70"/>
      <c r="G21" s="70"/>
      <c r="H21" s="42">
        <f t="shared" si="0"/>
        <v>300</v>
      </c>
      <c r="I21" s="71"/>
      <c r="J21" s="23"/>
      <c r="K21" s="72"/>
      <c r="L21" s="23"/>
      <c r="M21" s="73" t="s">
        <v>59</v>
      </c>
      <c r="N21" s="66"/>
    </row>
    <row r="22" spans="1:15" ht="15">
      <c r="A22" s="14">
        <v>13</v>
      </c>
      <c r="B22" s="55" t="s">
        <v>154</v>
      </c>
      <c r="C22" s="61"/>
      <c r="D22" s="17" t="s">
        <v>121</v>
      </c>
      <c r="E22" s="41">
        <v>300</v>
      </c>
      <c r="F22" s="70"/>
      <c r="G22" s="70"/>
      <c r="H22" s="42">
        <f t="shared" si="0"/>
        <v>300</v>
      </c>
      <c r="I22" s="71"/>
      <c r="J22" s="23"/>
      <c r="K22" s="72"/>
      <c r="L22" s="23"/>
      <c r="M22" s="73" t="s">
        <v>59</v>
      </c>
      <c r="N22" s="66"/>
    </row>
    <row r="23" spans="1:15" ht="15">
      <c r="A23" s="14">
        <v>14</v>
      </c>
      <c r="B23" s="55" t="s">
        <v>155</v>
      </c>
      <c r="C23" s="61"/>
      <c r="D23" s="17" t="s">
        <v>121</v>
      </c>
      <c r="E23" s="41">
        <v>300</v>
      </c>
      <c r="F23" s="70"/>
      <c r="G23" s="70"/>
      <c r="H23" s="42">
        <f t="shared" si="0"/>
        <v>300</v>
      </c>
      <c r="I23" s="71"/>
      <c r="J23" s="23"/>
      <c r="K23" s="72"/>
      <c r="L23" s="23"/>
      <c r="M23" s="73" t="s">
        <v>59</v>
      </c>
      <c r="N23" s="66"/>
    </row>
    <row r="24" spans="1:15" ht="15.75">
      <c r="A24" s="100" t="s">
        <v>46</v>
      </c>
      <c r="B24" s="100"/>
      <c r="C24" s="100"/>
      <c r="D24" s="100"/>
      <c r="E24" s="100"/>
      <c r="F24" s="100"/>
      <c r="G24" s="100"/>
      <c r="H24" s="100"/>
      <c r="I24" s="100"/>
      <c r="J24" s="26">
        <f>SUM(J10:J23)</f>
        <v>0</v>
      </c>
      <c r="K24" s="26"/>
      <c r="L24" s="26">
        <f>SUM(L10:L23)</f>
        <v>0</v>
      </c>
      <c r="M24" s="74"/>
      <c r="N24" s="49"/>
    </row>
    <row r="26" spans="1:15">
      <c r="A26" t="s">
        <v>61</v>
      </c>
    </row>
    <row r="27" spans="1:15">
      <c r="B27" s="101" t="s">
        <v>48</v>
      </c>
      <c r="C27" s="101"/>
      <c r="D27" s="101"/>
      <c r="E27" s="101"/>
      <c r="F27" s="101"/>
      <c r="G27" s="101"/>
      <c r="H27" s="101"/>
      <c r="I27" s="101"/>
      <c r="J27" s="101"/>
      <c r="K27" s="101"/>
      <c r="L27" s="101"/>
      <c r="M27" s="101"/>
      <c r="N27" s="101"/>
      <c r="O27" s="101"/>
    </row>
  </sheetData>
  <mergeCells count="3">
    <mergeCell ref="A2:N2"/>
    <mergeCell ref="A24:I24"/>
    <mergeCell ref="B27:O27"/>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7"/>
  <sheetViews>
    <sheetView topLeftCell="F4" workbookViewId="0">
      <selection activeCell="S23" sqref="S23"/>
    </sheetView>
  </sheetViews>
  <sheetFormatPr defaultRowHeight="14.25"/>
  <cols>
    <col min="1" max="1" width="6" customWidth="1"/>
    <col min="2" max="2" width="60.875" customWidth="1"/>
    <col min="3" max="3" width="12.625" customWidth="1"/>
    <col min="4" max="7" width="10.75" customWidth="1"/>
    <col min="8" max="8" width="12.5" customWidth="1"/>
    <col min="9" max="9" width="10.75" customWidth="1"/>
    <col min="10" max="10" width="12.875" customWidth="1"/>
    <col min="11" max="11" width="10.75" customWidth="1"/>
    <col min="12" max="12" width="12.625" customWidth="1"/>
    <col min="13" max="14" width="10.75" customWidth="1"/>
    <col min="15" max="1023" width="8.75" customWidth="1"/>
    <col min="1024" max="1024" width="9" customWidth="1"/>
  </cols>
  <sheetData>
    <row r="1" spans="1:14" ht="15">
      <c r="A1" s="2"/>
      <c r="B1" s="2"/>
      <c r="C1" s="2"/>
      <c r="D1" s="2"/>
      <c r="E1" s="2"/>
      <c r="F1" s="2"/>
      <c r="G1" s="2"/>
      <c r="H1" s="2"/>
      <c r="I1" s="2"/>
      <c r="J1" s="2"/>
      <c r="K1" s="2"/>
      <c r="L1" s="2"/>
      <c r="M1" s="2"/>
      <c r="N1" s="2"/>
    </row>
    <row r="2" spans="1:14" ht="32.25" customHeight="1">
      <c r="A2" s="99" t="s">
        <v>0</v>
      </c>
      <c r="B2" s="99"/>
      <c r="C2" s="99"/>
      <c r="D2" s="99"/>
      <c r="E2" s="99"/>
      <c r="F2" s="99"/>
      <c r="G2" s="99"/>
      <c r="H2" s="99"/>
      <c r="I2" s="99"/>
      <c r="J2" s="99"/>
      <c r="K2" s="99"/>
      <c r="L2" s="99"/>
      <c r="M2" s="2"/>
      <c r="N2" s="2"/>
    </row>
    <row r="3" spans="1:14" ht="15">
      <c r="A3" s="2"/>
      <c r="B3" s="3" t="s">
        <v>1</v>
      </c>
      <c r="C3" s="4"/>
      <c r="D3" s="75">
        <v>7</v>
      </c>
      <c r="E3" s="5"/>
      <c r="F3" s="5"/>
      <c r="G3" s="5"/>
      <c r="H3" s="5"/>
      <c r="I3" s="5"/>
      <c r="J3" s="5"/>
      <c r="K3" s="5"/>
      <c r="L3" s="76"/>
      <c r="M3" s="2"/>
      <c r="N3" s="2"/>
    </row>
    <row r="4" spans="1:14" ht="15">
      <c r="A4" s="2"/>
      <c r="B4" s="3" t="s">
        <v>2</v>
      </c>
      <c r="C4" s="4"/>
      <c r="D4" s="75" t="s">
        <v>156</v>
      </c>
      <c r="E4" s="5"/>
      <c r="F4" s="5"/>
      <c r="G4" s="5"/>
      <c r="H4" s="5"/>
      <c r="I4" s="5"/>
      <c r="J4" s="5"/>
      <c r="K4" s="5"/>
      <c r="L4" s="76"/>
      <c r="M4" s="2"/>
      <c r="N4" s="2"/>
    </row>
    <row r="5" spans="1:14" ht="15">
      <c r="A5" s="2"/>
      <c r="B5" s="3" t="s">
        <v>4</v>
      </c>
      <c r="C5" s="4"/>
      <c r="D5" s="75" t="s">
        <v>157</v>
      </c>
      <c r="E5" s="5"/>
      <c r="F5" s="5"/>
      <c r="G5" s="5"/>
      <c r="H5" s="5"/>
      <c r="I5" s="5"/>
      <c r="J5" s="5"/>
      <c r="K5" s="5"/>
      <c r="L5" s="76"/>
      <c r="M5" s="2"/>
      <c r="N5" s="2"/>
    </row>
    <row r="6" spans="1:14" ht="15">
      <c r="A6" s="2"/>
      <c r="B6" s="3" t="s">
        <v>6</v>
      </c>
      <c r="C6" s="4"/>
      <c r="D6" s="77">
        <v>45657</v>
      </c>
      <c r="E6" s="5"/>
      <c r="F6" s="5"/>
      <c r="G6" s="5"/>
      <c r="H6" s="5"/>
      <c r="I6" s="5"/>
      <c r="J6" s="5"/>
      <c r="K6" s="5"/>
      <c r="L6" s="76"/>
      <c r="M6" s="2"/>
      <c r="N6" s="2"/>
    </row>
    <row r="7" spans="1:14" ht="15">
      <c r="A7" s="2"/>
      <c r="B7" s="2"/>
      <c r="C7" s="2"/>
      <c r="D7" s="2"/>
      <c r="E7" s="2"/>
      <c r="F7" s="2"/>
      <c r="G7" s="2"/>
      <c r="H7" s="2"/>
      <c r="I7" s="2"/>
      <c r="J7" s="2"/>
      <c r="K7" s="2"/>
      <c r="L7" s="2"/>
      <c r="M7" s="2"/>
      <c r="N7" s="2"/>
    </row>
    <row r="8" spans="1:14" ht="63.75">
      <c r="A8" s="9" t="s">
        <v>51</v>
      </c>
      <c r="B8" s="9" t="s">
        <v>8</v>
      </c>
      <c r="C8" s="9" t="s">
        <v>9</v>
      </c>
      <c r="D8" s="9" t="s">
        <v>10</v>
      </c>
      <c r="E8" s="9" t="s">
        <v>11</v>
      </c>
      <c r="F8" s="9" t="s">
        <v>12</v>
      </c>
      <c r="G8" s="9" t="s">
        <v>13</v>
      </c>
      <c r="H8" s="69" t="s">
        <v>14</v>
      </c>
      <c r="I8" s="9" t="s">
        <v>15</v>
      </c>
      <c r="J8" s="9" t="s">
        <v>16</v>
      </c>
      <c r="K8" s="9" t="s">
        <v>17</v>
      </c>
      <c r="L8" s="9" t="s">
        <v>18</v>
      </c>
      <c r="M8" s="9" t="s">
        <v>19</v>
      </c>
      <c r="N8" s="10" t="s">
        <v>20</v>
      </c>
    </row>
    <row r="9" spans="1:14">
      <c r="A9" s="9" t="s">
        <v>21</v>
      </c>
      <c r="B9" s="9" t="s">
        <v>22</v>
      </c>
      <c r="C9" s="9" t="s">
        <v>23</v>
      </c>
      <c r="D9" s="9" t="s">
        <v>24</v>
      </c>
      <c r="E9" s="11" t="s">
        <v>25</v>
      </c>
      <c r="F9" s="11" t="s">
        <v>26</v>
      </c>
      <c r="G9" s="11" t="s">
        <v>27</v>
      </c>
      <c r="H9" s="11" t="s">
        <v>28</v>
      </c>
      <c r="I9" s="11" t="s">
        <v>29</v>
      </c>
      <c r="J9" s="11" t="s">
        <v>30</v>
      </c>
      <c r="K9" s="11" t="s">
        <v>31</v>
      </c>
      <c r="L9" s="11" t="s">
        <v>32</v>
      </c>
      <c r="M9" s="12" t="s">
        <v>33</v>
      </c>
      <c r="N9" s="13" t="s">
        <v>34</v>
      </c>
    </row>
    <row r="10" spans="1:14" ht="15">
      <c r="A10" s="14">
        <v>1</v>
      </c>
      <c r="B10" s="55" t="s">
        <v>158</v>
      </c>
      <c r="C10" s="78"/>
      <c r="D10" s="79" t="s">
        <v>159</v>
      </c>
      <c r="E10" s="19">
        <v>94.1</v>
      </c>
      <c r="F10" s="19"/>
      <c r="G10" s="19"/>
      <c r="H10" s="23">
        <f t="shared" ref="H10:H23" si="0">E10+F10+G10</f>
        <v>94.1</v>
      </c>
      <c r="I10" s="59"/>
      <c r="J10" s="23"/>
      <c r="K10" s="80"/>
      <c r="L10" s="23"/>
      <c r="M10" s="81" t="s">
        <v>160</v>
      </c>
      <c r="N10" s="82"/>
    </row>
    <row r="11" spans="1:14" ht="15">
      <c r="A11" s="14">
        <v>2</v>
      </c>
      <c r="B11" s="55" t="s">
        <v>161</v>
      </c>
      <c r="C11" s="83"/>
      <c r="D11" s="79" t="s">
        <v>121</v>
      </c>
      <c r="E11" s="84">
        <v>150</v>
      </c>
      <c r="F11" s="84"/>
      <c r="G11" s="19"/>
      <c r="H11" s="14">
        <f t="shared" si="0"/>
        <v>150</v>
      </c>
      <c r="I11" s="59"/>
      <c r="J11" s="23"/>
      <c r="K11" s="80"/>
      <c r="L11" s="23"/>
      <c r="M11" s="81" t="s">
        <v>160</v>
      </c>
      <c r="N11" s="82"/>
    </row>
    <row r="12" spans="1:14" ht="15">
      <c r="A12" s="14">
        <v>3</v>
      </c>
      <c r="B12" s="55" t="s">
        <v>162</v>
      </c>
      <c r="C12" s="83"/>
      <c r="D12" s="79" t="s">
        <v>121</v>
      </c>
      <c r="E12" s="84">
        <v>100</v>
      </c>
      <c r="F12" s="84"/>
      <c r="G12" s="19"/>
      <c r="H12" s="14">
        <f t="shared" si="0"/>
        <v>100</v>
      </c>
      <c r="I12" s="59"/>
      <c r="J12" s="23"/>
      <c r="K12" s="80"/>
      <c r="L12" s="23"/>
      <c r="M12" s="81" t="s">
        <v>160</v>
      </c>
      <c r="N12" s="82"/>
    </row>
    <row r="13" spans="1:14" ht="15">
      <c r="A13" s="14">
        <v>4</v>
      </c>
      <c r="B13" s="55" t="s">
        <v>163</v>
      </c>
      <c r="C13" s="83"/>
      <c r="D13" s="79" t="s">
        <v>121</v>
      </c>
      <c r="E13" s="84">
        <v>100</v>
      </c>
      <c r="F13" s="84"/>
      <c r="G13" s="19"/>
      <c r="H13" s="14">
        <f t="shared" si="0"/>
        <v>100</v>
      </c>
      <c r="I13" s="59"/>
      <c r="J13" s="23"/>
      <c r="K13" s="80"/>
      <c r="L13" s="23"/>
      <c r="M13" s="81" t="s">
        <v>160</v>
      </c>
      <c r="N13" s="82"/>
    </row>
    <row r="14" spans="1:14" ht="15">
      <c r="A14" s="14">
        <v>5</v>
      </c>
      <c r="B14" s="85" t="s">
        <v>164</v>
      </c>
      <c r="C14" s="83"/>
      <c r="D14" s="79" t="s">
        <v>159</v>
      </c>
      <c r="E14" s="84">
        <v>85.7</v>
      </c>
      <c r="F14" s="84"/>
      <c r="G14" s="19"/>
      <c r="H14" s="21">
        <f t="shared" si="0"/>
        <v>85.7</v>
      </c>
      <c r="I14" s="59"/>
      <c r="J14" s="23"/>
      <c r="K14" s="80"/>
      <c r="L14" s="23"/>
      <c r="M14" s="81" t="s">
        <v>160</v>
      </c>
      <c r="N14" s="82"/>
    </row>
    <row r="15" spans="1:14" ht="15">
      <c r="A15" s="14">
        <v>6</v>
      </c>
      <c r="B15" s="55" t="s">
        <v>165</v>
      </c>
      <c r="C15" s="83"/>
      <c r="D15" s="79" t="s">
        <v>159</v>
      </c>
      <c r="E15" s="84">
        <v>42.8</v>
      </c>
      <c r="F15" s="84"/>
      <c r="G15" s="19"/>
      <c r="H15" s="21">
        <f t="shared" si="0"/>
        <v>42.8</v>
      </c>
      <c r="I15" s="59"/>
      <c r="J15" s="23"/>
      <c r="K15" s="80"/>
      <c r="L15" s="23"/>
      <c r="M15" s="81" t="s">
        <v>160</v>
      </c>
      <c r="N15" s="82"/>
    </row>
    <row r="16" spans="1:14" ht="15">
      <c r="A16" s="14">
        <v>7</v>
      </c>
      <c r="B16" s="55" t="s">
        <v>166</v>
      </c>
      <c r="C16" s="86"/>
      <c r="D16" s="79" t="s">
        <v>121</v>
      </c>
      <c r="E16" s="84">
        <v>100</v>
      </c>
      <c r="F16" s="84"/>
      <c r="G16" s="19"/>
      <c r="H16" s="14">
        <f t="shared" si="0"/>
        <v>100</v>
      </c>
      <c r="I16" s="59"/>
      <c r="J16" s="23"/>
      <c r="K16" s="80"/>
      <c r="L16" s="23"/>
      <c r="M16" s="81" t="s">
        <v>160</v>
      </c>
      <c r="N16" s="82"/>
    </row>
    <row r="17" spans="1:15" ht="15">
      <c r="A17" s="14">
        <v>8</v>
      </c>
      <c r="B17" s="85" t="s">
        <v>167</v>
      </c>
      <c r="C17" s="83"/>
      <c r="D17" s="79" t="s">
        <v>121</v>
      </c>
      <c r="E17" s="84">
        <v>100</v>
      </c>
      <c r="F17" s="84"/>
      <c r="G17" s="19"/>
      <c r="H17" s="14">
        <f t="shared" si="0"/>
        <v>100</v>
      </c>
      <c r="I17" s="59"/>
      <c r="J17" s="23"/>
      <c r="K17" s="80"/>
      <c r="L17" s="23"/>
      <c r="M17" s="81" t="s">
        <v>160</v>
      </c>
      <c r="N17" s="82"/>
    </row>
    <row r="18" spans="1:15" ht="15">
      <c r="A18" s="14">
        <v>9</v>
      </c>
      <c r="B18" s="85" t="s">
        <v>168</v>
      </c>
      <c r="C18" s="83"/>
      <c r="D18" s="79" t="s">
        <v>121</v>
      </c>
      <c r="E18" s="84">
        <v>260</v>
      </c>
      <c r="F18" s="84"/>
      <c r="G18" s="19"/>
      <c r="H18" s="14">
        <f t="shared" si="0"/>
        <v>260</v>
      </c>
      <c r="I18" s="59"/>
      <c r="J18" s="23"/>
      <c r="K18" s="80"/>
      <c r="L18" s="23"/>
      <c r="M18" s="81" t="s">
        <v>160</v>
      </c>
      <c r="N18" s="82"/>
    </row>
    <row r="19" spans="1:15" ht="15">
      <c r="A19" s="14">
        <v>10</v>
      </c>
      <c r="B19" s="85" t="s">
        <v>169</v>
      </c>
      <c r="C19" s="83"/>
      <c r="D19" s="79" t="s">
        <v>121</v>
      </c>
      <c r="E19" s="84">
        <v>200</v>
      </c>
      <c r="F19" s="84"/>
      <c r="G19" s="19"/>
      <c r="H19" s="14">
        <f t="shared" si="0"/>
        <v>200</v>
      </c>
      <c r="I19" s="59"/>
      <c r="J19" s="23"/>
      <c r="K19" s="80"/>
      <c r="L19" s="23"/>
      <c r="M19" s="81" t="s">
        <v>160</v>
      </c>
      <c r="N19" s="82"/>
    </row>
    <row r="20" spans="1:15" ht="15">
      <c r="A20" s="14">
        <v>11</v>
      </c>
      <c r="B20" s="85" t="s">
        <v>170</v>
      </c>
      <c r="C20" s="83"/>
      <c r="D20" s="79" t="s">
        <v>121</v>
      </c>
      <c r="E20" s="84">
        <v>100</v>
      </c>
      <c r="F20" s="84"/>
      <c r="G20" s="19"/>
      <c r="H20" s="14">
        <f t="shared" si="0"/>
        <v>100</v>
      </c>
      <c r="I20" s="59"/>
      <c r="J20" s="23"/>
      <c r="K20" s="80"/>
      <c r="L20" s="23"/>
      <c r="M20" s="81" t="s">
        <v>160</v>
      </c>
      <c r="N20" s="82"/>
    </row>
    <row r="21" spans="1:15" ht="15">
      <c r="A21" s="14">
        <v>12</v>
      </c>
      <c r="B21" s="85" t="s">
        <v>171</v>
      </c>
      <c r="C21" s="83"/>
      <c r="D21" s="79" t="s">
        <v>121</v>
      </c>
      <c r="E21" s="84">
        <v>720</v>
      </c>
      <c r="F21" s="84"/>
      <c r="G21" s="19"/>
      <c r="H21" s="14">
        <f t="shared" si="0"/>
        <v>720</v>
      </c>
      <c r="I21" s="59"/>
      <c r="J21" s="23"/>
      <c r="K21" s="80"/>
      <c r="L21" s="23"/>
      <c r="M21" s="81" t="s">
        <v>160</v>
      </c>
      <c r="N21" s="82"/>
    </row>
    <row r="22" spans="1:15" ht="15">
      <c r="A22" s="14">
        <v>13</v>
      </c>
      <c r="B22" s="85" t="s">
        <v>172</v>
      </c>
      <c r="C22" s="83"/>
      <c r="D22" s="79" t="s">
        <v>121</v>
      </c>
      <c r="E22" s="84">
        <v>600</v>
      </c>
      <c r="F22" s="84"/>
      <c r="G22" s="19"/>
      <c r="H22" s="14">
        <f t="shared" si="0"/>
        <v>600</v>
      </c>
      <c r="I22" s="59"/>
      <c r="J22" s="23"/>
      <c r="K22" s="80"/>
      <c r="L22" s="23"/>
      <c r="M22" s="81" t="s">
        <v>160</v>
      </c>
      <c r="N22" s="82"/>
    </row>
    <row r="23" spans="1:15" ht="15">
      <c r="A23" s="14">
        <v>14</v>
      </c>
      <c r="B23" s="85" t="s">
        <v>173</v>
      </c>
      <c r="C23" s="83"/>
      <c r="D23" s="79" t="s">
        <v>121</v>
      </c>
      <c r="E23" s="84">
        <v>100</v>
      </c>
      <c r="F23" s="84"/>
      <c r="G23" s="19"/>
      <c r="H23" s="14">
        <f t="shared" si="0"/>
        <v>100</v>
      </c>
      <c r="I23" s="59"/>
      <c r="J23" s="23"/>
      <c r="K23" s="80"/>
      <c r="L23" s="23"/>
      <c r="M23" s="81" t="s">
        <v>160</v>
      </c>
      <c r="N23" s="82"/>
    </row>
    <row r="24" spans="1:15" ht="15.75">
      <c r="A24" s="100" t="s">
        <v>46</v>
      </c>
      <c r="B24" s="100"/>
      <c r="C24" s="100"/>
      <c r="D24" s="100"/>
      <c r="E24" s="100"/>
      <c r="F24" s="100"/>
      <c r="G24" s="100"/>
      <c r="H24" s="100"/>
      <c r="I24" s="87"/>
      <c r="J24" s="88">
        <f>SUM(J10:J23)</f>
        <v>0</v>
      </c>
      <c r="K24" s="89"/>
      <c r="L24" s="90">
        <f>SUM(L10:L23)</f>
        <v>0</v>
      </c>
      <c r="M24" s="2"/>
      <c r="N24" s="1"/>
    </row>
    <row r="26" spans="1:15">
      <c r="A26" t="s">
        <v>139</v>
      </c>
    </row>
    <row r="27" spans="1:15">
      <c r="B27" s="101" t="s">
        <v>174</v>
      </c>
      <c r="C27" s="101"/>
      <c r="D27" s="101"/>
      <c r="E27" s="101"/>
      <c r="F27" s="101"/>
      <c r="G27" s="101"/>
      <c r="H27" s="101"/>
      <c r="I27" s="101"/>
      <c r="J27" s="101"/>
      <c r="K27" s="101"/>
      <c r="L27" s="101"/>
      <c r="M27" s="101"/>
      <c r="N27" s="101"/>
      <c r="O27" s="101"/>
    </row>
  </sheetData>
  <mergeCells count="3">
    <mergeCell ref="A2:L2"/>
    <mergeCell ref="A24:H24"/>
    <mergeCell ref="B27:O27"/>
  </mergeCells>
  <pageMargins left="0" right="0" top="0.39370078740157477" bottom="0.39370078740157477" header="0" footer="0"/>
  <pageSetup paperSize="0" scale="59" fitToWidth="0" fitToHeight="0" pageOrder="overThenDown" orientation="portrait" useFirstPageNumber="1"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6"/>
  <sheetViews>
    <sheetView tabSelected="1" topLeftCell="F1" workbookViewId="0">
      <selection activeCell="I9" sqref="I9:L12"/>
    </sheetView>
  </sheetViews>
  <sheetFormatPr defaultRowHeight="14.25"/>
  <cols>
    <col min="1" max="1" width="5.5" customWidth="1"/>
    <col min="2" max="2" width="59.125" customWidth="1"/>
    <col min="3" max="3" width="12.25" customWidth="1"/>
    <col min="4" max="6" width="10.625" customWidth="1"/>
    <col min="7" max="7" width="11" customWidth="1"/>
    <col min="8" max="8" width="12.375" customWidth="1"/>
    <col min="9" max="15" width="10.625" customWidth="1"/>
  </cols>
  <sheetData>
    <row r="1" spans="1:15" ht="15">
      <c r="A1" s="99" t="s">
        <v>0</v>
      </c>
      <c r="B1" s="99"/>
      <c r="C1" s="99"/>
      <c r="D1" s="99"/>
      <c r="E1" s="99"/>
      <c r="F1" s="99"/>
      <c r="G1" s="99"/>
      <c r="H1" s="99"/>
      <c r="I1" s="99"/>
      <c r="J1" s="99"/>
      <c r="K1" s="99"/>
      <c r="L1" s="99"/>
      <c r="M1" s="99"/>
      <c r="N1" s="99"/>
      <c r="O1" s="1"/>
    </row>
    <row r="2" spans="1:15" ht="15">
      <c r="A2" s="2"/>
      <c r="B2" s="3" t="s">
        <v>1</v>
      </c>
      <c r="C2" s="3"/>
      <c r="D2" s="4">
        <v>8</v>
      </c>
      <c r="E2" s="5"/>
      <c r="F2" s="5"/>
      <c r="G2" s="5"/>
      <c r="H2" s="5"/>
      <c r="I2" s="5"/>
      <c r="J2" s="5"/>
      <c r="K2" s="5"/>
      <c r="L2" s="5"/>
      <c r="M2" s="5"/>
      <c r="N2" s="5"/>
      <c r="O2" s="1"/>
    </row>
    <row r="3" spans="1:15" ht="15">
      <c r="A3" s="2"/>
      <c r="B3" s="3" t="s">
        <v>2</v>
      </c>
      <c r="C3" s="4"/>
      <c r="D3" s="4" t="s">
        <v>175</v>
      </c>
      <c r="E3" s="5"/>
      <c r="F3" s="5"/>
      <c r="G3" s="5"/>
      <c r="H3" s="5"/>
      <c r="I3" s="5"/>
      <c r="J3" s="5"/>
      <c r="K3" s="5"/>
      <c r="L3" s="5"/>
      <c r="M3" s="5"/>
      <c r="N3" s="5"/>
      <c r="O3" s="1"/>
    </row>
    <row r="4" spans="1:15" ht="15">
      <c r="A4" s="2"/>
      <c r="B4" s="3" t="s">
        <v>4</v>
      </c>
      <c r="C4" s="3"/>
      <c r="D4" s="6" t="s">
        <v>176</v>
      </c>
      <c r="E4" s="7"/>
      <c r="F4" s="7"/>
      <c r="G4" s="7"/>
      <c r="H4" s="7"/>
      <c r="I4" s="7"/>
      <c r="J4" s="7"/>
      <c r="K4" s="7"/>
      <c r="L4" s="7"/>
      <c r="M4" s="7"/>
      <c r="N4" s="7"/>
      <c r="O4" s="1"/>
    </row>
    <row r="5" spans="1:15" ht="15">
      <c r="A5" s="2"/>
      <c r="B5" s="3" t="s">
        <v>6</v>
      </c>
      <c r="C5" s="4"/>
      <c r="D5" s="8">
        <v>45657</v>
      </c>
      <c r="E5" s="5"/>
      <c r="F5" s="5"/>
      <c r="G5" s="5"/>
      <c r="H5" s="5"/>
      <c r="I5" s="5"/>
      <c r="J5" s="5"/>
      <c r="K5" s="5"/>
      <c r="L5" s="5"/>
      <c r="M5" s="5"/>
      <c r="N5" s="5"/>
      <c r="O5" s="1"/>
    </row>
    <row r="6" spans="1:15" ht="15">
      <c r="A6" s="2"/>
      <c r="B6" s="3"/>
      <c r="C6" s="4"/>
      <c r="D6" s="4"/>
      <c r="E6" s="5"/>
      <c r="F6" s="5"/>
      <c r="G6" s="5"/>
      <c r="H6" s="5"/>
      <c r="I6" s="5"/>
      <c r="J6" s="5"/>
      <c r="K6" s="5"/>
      <c r="L6" s="5"/>
      <c r="M6" s="5"/>
      <c r="N6" s="5"/>
      <c r="O6" s="1"/>
    </row>
    <row r="7" spans="1:15" ht="63.75">
      <c r="A7" s="9" t="s">
        <v>51</v>
      </c>
      <c r="B7" s="9" t="s">
        <v>8</v>
      </c>
      <c r="C7" s="9" t="s">
        <v>9</v>
      </c>
      <c r="D7" s="9" t="s">
        <v>10</v>
      </c>
      <c r="E7" s="9" t="s">
        <v>11</v>
      </c>
      <c r="F7" s="9" t="s">
        <v>12</v>
      </c>
      <c r="G7" s="9" t="s">
        <v>13</v>
      </c>
      <c r="H7" s="69" t="s">
        <v>14</v>
      </c>
      <c r="I7" s="9" t="s">
        <v>15</v>
      </c>
      <c r="J7" s="9" t="s">
        <v>52</v>
      </c>
      <c r="K7" s="9" t="s">
        <v>17</v>
      </c>
      <c r="L7" s="9" t="s">
        <v>53</v>
      </c>
      <c r="M7" s="9" t="s">
        <v>19</v>
      </c>
      <c r="N7" s="10" t="s">
        <v>20</v>
      </c>
      <c r="O7" s="1"/>
    </row>
    <row r="8" spans="1:15">
      <c r="A8" s="9" t="s">
        <v>21</v>
      </c>
      <c r="B8" s="9" t="s">
        <v>22</v>
      </c>
      <c r="C8" s="9" t="s">
        <v>23</v>
      </c>
      <c r="D8" s="9" t="s">
        <v>24</v>
      </c>
      <c r="E8" s="9" t="s">
        <v>25</v>
      </c>
      <c r="F8" s="9" t="s">
        <v>26</v>
      </c>
      <c r="G8" s="9" t="s">
        <v>27</v>
      </c>
      <c r="H8" s="9" t="s">
        <v>54</v>
      </c>
      <c r="I8" s="9" t="s">
        <v>29</v>
      </c>
      <c r="J8" s="11" t="s">
        <v>55</v>
      </c>
      <c r="K8" s="11" t="s">
        <v>31</v>
      </c>
      <c r="L8" s="11" t="s">
        <v>56</v>
      </c>
      <c r="M8" s="12" t="s">
        <v>33</v>
      </c>
      <c r="N8" s="13" t="s">
        <v>34</v>
      </c>
      <c r="O8" s="1"/>
    </row>
    <row r="9" spans="1:15" ht="25.5" customHeight="1">
      <c r="A9" s="14">
        <v>1</v>
      </c>
      <c r="B9" s="91" t="s">
        <v>177</v>
      </c>
      <c r="C9" s="56"/>
      <c r="D9" s="17" t="s">
        <v>36</v>
      </c>
      <c r="E9" s="41"/>
      <c r="F9" s="41">
        <v>21</v>
      </c>
      <c r="G9" s="41">
        <v>70</v>
      </c>
      <c r="H9" s="42">
        <f>SUM(E9,F9,G9)</f>
        <v>91</v>
      </c>
      <c r="I9" s="92"/>
      <c r="J9" s="23"/>
      <c r="K9" s="93"/>
      <c r="L9" s="23"/>
      <c r="M9" s="60" t="s">
        <v>178</v>
      </c>
      <c r="N9" s="17"/>
      <c r="O9" s="1"/>
    </row>
    <row r="10" spans="1:15" ht="38.450000000000003" customHeight="1">
      <c r="A10" s="14">
        <v>2</v>
      </c>
      <c r="B10" s="55" t="s">
        <v>179</v>
      </c>
      <c r="C10" s="61"/>
      <c r="D10" s="17" t="s">
        <v>36</v>
      </c>
      <c r="E10" s="41">
        <v>150</v>
      </c>
      <c r="F10" s="41">
        <v>14</v>
      </c>
      <c r="G10" s="41">
        <v>56</v>
      </c>
      <c r="H10" s="42">
        <f>SUM(E10,F10,G10)</f>
        <v>220</v>
      </c>
      <c r="I10" s="92"/>
      <c r="J10" s="23"/>
      <c r="K10" s="94"/>
      <c r="L10" s="23"/>
      <c r="M10" s="95" t="s">
        <v>180</v>
      </c>
      <c r="N10" s="96"/>
      <c r="O10" s="1"/>
    </row>
    <row r="11" spans="1:15" ht="24.4" customHeight="1">
      <c r="A11" s="14">
        <v>3</v>
      </c>
      <c r="B11" s="91" t="s">
        <v>181</v>
      </c>
      <c r="C11" s="61"/>
      <c r="D11" s="17" t="s">
        <v>36</v>
      </c>
      <c r="E11" s="41">
        <v>80</v>
      </c>
      <c r="F11" s="41"/>
      <c r="G11" s="41"/>
      <c r="H11" s="42">
        <f>SUM(E11,F11,G11)</f>
        <v>80</v>
      </c>
      <c r="I11" s="92"/>
      <c r="J11" s="23"/>
      <c r="K11" s="94"/>
      <c r="L11" s="23"/>
      <c r="M11" s="95" t="s">
        <v>182</v>
      </c>
      <c r="N11" s="96"/>
      <c r="O11" s="1"/>
    </row>
    <row r="12" spans="1:15" ht="30.95" customHeight="1">
      <c r="A12" s="14">
        <v>4</v>
      </c>
      <c r="B12" s="91" t="s">
        <v>183</v>
      </c>
      <c r="C12" s="61"/>
      <c r="D12" s="17" t="s">
        <v>36</v>
      </c>
      <c r="E12" s="41"/>
      <c r="F12" s="41">
        <v>280</v>
      </c>
      <c r="G12" s="41">
        <v>56</v>
      </c>
      <c r="H12" s="42">
        <f>SUM(E12,F12,G12)</f>
        <v>336</v>
      </c>
      <c r="I12" s="92"/>
      <c r="J12" s="23"/>
      <c r="K12" s="93"/>
      <c r="L12" s="97"/>
      <c r="M12" s="59" t="s">
        <v>59</v>
      </c>
      <c r="N12" s="17"/>
      <c r="O12" s="1"/>
    </row>
    <row r="13" spans="1:15">
      <c r="A13" s="103" t="s">
        <v>46</v>
      </c>
      <c r="B13" s="103"/>
      <c r="C13" s="103"/>
      <c r="D13" s="103"/>
      <c r="E13" s="103"/>
      <c r="F13" s="103"/>
      <c r="G13" s="103"/>
      <c r="H13" s="103"/>
      <c r="I13" s="103"/>
      <c r="J13" s="98">
        <f>SUM(J9:J12)</f>
        <v>0</v>
      </c>
      <c r="K13" s="98"/>
      <c r="L13" s="98">
        <f>SUM(L9:L12)</f>
        <v>0</v>
      </c>
      <c r="M13" s="49"/>
      <c r="N13" s="49"/>
      <c r="O13" s="1"/>
    </row>
    <row r="14" spans="1:15">
      <c r="A14" s="1"/>
      <c r="B14" s="1"/>
      <c r="C14" s="1"/>
      <c r="D14" s="1"/>
      <c r="E14" s="1"/>
      <c r="F14" s="1"/>
      <c r="G14" s="1"/>
      <c r="H14" s="1"/>
      <c r="I14" s="1"/>
      <c r="J14" s="1"/>
      <c r="K14" s="1"/>
      <c r="L14" s="1"/>
      <c r="M14" s="1"/>
      <c r="N14" s="1"/>
      <c r="O14" s="1"/>
    </row>
    <row r="15" spans="1:15">
      <c r="A15" s="1" t="s">
        <v>61</v>
      </c>
      <c r="B15" s="1"/>
      <c r="C15" s="1"/>
      <c r="D15" s="1"/>
      <c r="E15" s="1"/>
      <c r="F15" s="1"/>
      <c r="G15" s="1"/>
      <c r="H15" s="1"/>
      <c r="I15" s="1"/>
      <c r="J15" s="1"/>
      <c r="K15" s="1"/>
      <c r="L15" s="1"/>
      <c r="M15" s="1"/>
      <c r="N15" s="1"/>
      <c r="O15" s="1"/>
    </row>
    <row r="16" spans="1:15">
      <c r="B16" s="101" t="s">
        <v>48</v>
      </c>
      <c r="C16" s="101"/>
      <c r="D16" s="101"/>
      <c r="E16" s="101"/>
      <c r="F16" s="101"/>
      <c r="G16" s="101"/>
      <c r="H16" s="101"/>
      <c r="I16" s="101"/>
      <c r="J16" s="101"/>
      <c r="K16" s="101"/>
      <c r="L16" s="101"/>
      <c r="M16" s="101"/>
      <c r="N16" s="101"/>
      <c r="O16" s="101"/>
    </row>
  </sheetData>
  <mergeCells count="3">
    <mergeCell ref="A1:N1"/>
    <mergeCell ref="A13:I13"/>
    <mergeCell ref="B16:O16"/>
  </mergeCells>
  <pageMargins left="0" right="0" top="0.39370078740157483" bottom="0.39370078740157483" header="0" footer="0"/>
  <pageSetup paperSize="0" scale="39" fitToWidth="0" fitToHeight="0" pageOrder="overThenDown" orientation="landscape" useFirstPageNumber="1" horizontalDpi="0" verticalDpi="0" copies="0"/>
</worksheet>
</file>

<file path=docProps/app.xml><?xml version="1.0" encoding="utf-8"?>
<Properties xmlns="http://schemas.openxmlformats.org/officeDocument/2006/extended-properties" xmlns:vt="http://schemas.openxmlformats.org/officeDocument/2006/docPropsVTypes">
  <TotalTime>498</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P1__art_spoż_dla_niemowląt</vt:lpstr>
      <vt:lpstr>P2_wody_źródl-min</vt:lpstr>
      <vt:lpstr>P3_mięso</vt:lpstr>
      <vt:lpstr>P4_przyprawy</vt:lpstr>
      <vt:lpstr>P5_kawy</vt:lpstr>
      <vt:lpstr>P6_napoje</vt:lpstr>
      <vt:lpstr>P7_lody</vt:lpstr>
      <vt:lpstr>P8_ryby-wędzone,solone,inne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Sobolewski</dc:creator>
  <cp:lastModifiedBy>Mirosława Załanowska</cp:lastModifiedBy>
  <cp:revision>88</cp:revision>
  <cp:lastPrinted>2024-03-13T14:22:56Z</cp:lastPrinted>
  <dcterms:created xsi:type="dcterms:W3CDTF">2022-09-25T17:29:50Z</dcterms:created>
  <dcterms:modified xsi:type="dcterms:W3CDTF">2024-03-27T09:18:01Z</dcterms:modified>
</cp:coreProperties>
</file>