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W:\J-90\BZP\Wspólne\MONIKA G\postępowania 2024\BZP.2711.27.2024.MG USŁUGI SPORTOWE\4. Informacja nr 2\na str\"/>
    </mc:Choice>
  </mc:AlternateContent>
  <xr:revisionPtr revIDLastSave="0" documentId="8_{57C424BD-44F3-4FF7-841F-E78C3E38F06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20" i="1"/>
  <c r="I20" i="1" s="1"/>
  <c r="J20" i="1" s="1"/>
  <c r="G12" i="1"/>
  <c r="G16" i="1"/>
  <c r="G22" i="1"/>
  <c r="G24" i="1"/>
  <c r="I10" i="1" l="1"/>
  <c r="J10" i="1" s="1"/>
  <c r="G26" i="1"/>
  <c r="I26" i="1" s="1"/>
  <c r="J26" i="1" s="1"/>
  <c r="I16" i="1"/>
  <c r="J16" i="1" s="1"/>
  <c r="G18" i="1"/>
  <c r="I18" i="1" s="1"/>
  <c r="J18" i="1" s="1"/>
  <c r="I12" i="1"/>
  <c r="J12" i="1" s="1"/>
  <c r="G28" i="1"/>
  <c r="I28" i="1" s="1"/>
  <c r="J28" i="1" s="1"/>
  <c r="G14" i="1"/>
  <c r="I14" i="1" s="1"/>
  <c r="J14" i="1" s="1"/>
  <c r="I24" i="1"/>
  <c r="J24" i="1" s="1"/>
  <c r="I22" i="1"/>
  <c r="G29" i="1" l="1"/>
  <c r="I29" i="1"/>
  <c r="J22" i="1"/>
  <c r="J29" i="1" s="1"/>
</calcChain>
</file>

<file path=xl/sharedStrings.xml><?xml version="1.0" encoding="utf-8"?>
<sst xmlns="http://schemas.openxmlformats.org/spreadsheetml/2006/main" count="62" uniqueCount="51">
  <si>
    <t>szt.</t>
  </si>
  <si>
    <t>Lp.</t>
  </si>
  <si>
    <t>RAZEM</t>
  </si>
  <si>
    <t>Ilości</t>
  </si>
  <si>
    <t>J.M</t>
  </si>
  <si>
    <t>STAWKA VAT (%)</t>
  </si>
  <si>
    <t>Cena Jednostkowa netto (zł)</t>
  </si>
  <si>
    <t xml:space="preserve">Wartość VAT [zł] </t>
  </si>
  <si>
    <t>Wartość brutto [zł]</t>
  </si>
  <si>
    <t xml:space="preserve">Watrość  netto[zł] </t>
  </si>
  <si>
    <t>Nr postępowania BZP.2710.39.2024.MG</t>
  </si>
  <si>
    <r>
      <rPr>
        <b/>
        <sz val="10"/>
        <color theme="1"/>
        <rFont val="Calibri"/>
        <family val="2"/>
        <charset val="238"/>
        <scheme val="minor"/>
      </rPr>
      <t>Formularz musi być opatrzony przez osobę/osoby uprawnioną/e do reprezentowania Wykonawcy/Wykonawców wspólnie ubiegających się o zamówienie kwalifikowanym podpisem elektronicznym lub podpisem zaufanym lub podpisem osobistym.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</si>
  <si>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          </t>
    </r>
    <r>
      <rPr>
        <b/>
        <i/>
        <sz val="10"/>
        <color theme="1"/>
        <rFont val="Calibri"/>
        <family val="2"/>
        <charset val="238"/>
        <scheme val="minor"/>
      </rPr>
      <t>cena jednostkowa netto x ilość</t>
    </r>
    <r>
      <rPr>
        <b/>
        <sz val="10"/>
        <color theme="1"/>
        <rFont val="Calibri"/>
        <family val="2"/>
        <charset val="238"/>
        <scheme val="minor"/>
      </rPr>
      <t xml:space="preserve">  </t>
    </r>
  </si>
  <si>
    <r>
      <t>w</t>
    </r>
    <r>
      <rPr>
        <b/>
        <i/>
        <sz val="10"/>
        <color theme="1"/>
        <rFont val="Calibri"/>
        <family val="2"/>
        <charset val="238"/>
        <scheme val="minor"/>
      </rPr>
      <t>artość netto x stawka VAT</t>
    </r>
  </si>
  <si>
    <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wartość netto + wartość VAT</t>
    </r>
  </si>
  <si>
    <t>Rodzaj karty</t>
  </si>
  <si>
    <t>Zakres usług sportowo-rekreacyjnych</t>
  </si>
  <si>
    <r>
      <t xml:space="preserve">Pracownik, Senior nr 1 </t>
    </r>
    <r>
      <rPr>
        <sz val="9"/>
        <color theme="1"/>
        <rFont val="Arial"/>
        <family val="2"/>
        <charset val="238"/>
      </rPr>
      <t>(emeryt UWr) – karta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uprawniająca do nielimitowanej ilości wejść (możliwość kilkukrotnego korzystania z karty w ciągu dnia)</t>
    </r>
  </si>
  <si>
    <t>basen, lodowisko, ścianka wspinaczkowa, korty do squash, sauna (łaźnia, jacuzzi), siłownia, grota solna. Udział w zajęciach, takich jak: aqua aerobic, joga, sztuki walki, rowery spinningowe (indoor cycling i spinning), taniec, zajęcia fitness (m.in. fitness z elementami tańca, gimnastyka, pilates), nordic-walking.</t>
  </si>
  <si>
    <t>Karta nr 1</t>
  </si>
  <si>
    <r>
      <t>Osoba towarzysząca</t>
    </r>
    <r>
      <rPr>
        <sz val="9"/>
        <color theme="1"/>
        <rFont val="Arial"/>
        <family val="2"/>
        <charset val="238"/>
      </rPr>
      <t xml:space="preserve"> (osoba zgłoszona przez pracownika, seniora nr 1) – karta uprawniająca do nielimitowanej ilości wejść (możliwość kilkukrotnego korzystania z karty w ciągu dnia)</t>
    </r>
  </si>
  <si>
    <t>Karta nr 1a</t>
  </si>
  <si>
    <t>karta  nr 2</t>
  </si>
  <si>
    <r>
      <t xml:space="preserve">Pracownik, Senior nr 1 </t>
    </r>
    <r>
      <rPr>
        <sz val="9"/>
        <color theme="1"/>
        <rFont val="Arial"/>
        <family val="2"/>
        <charset val="238"/>
      </rPr>
      <t>(emeryt UWr) – karta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uprawniająca do limitowanej ilości wejść (jedno wejście w każdym dniu miesiąca)</t>
    </r>
  </si>
  <si>
    <t>basen, lodowisko, ścianka wspinaczkowa, korty do squash, sauna, siłownia, grota solna, aqua aerobic, joga, sztuki walki, rowery spinningowe, taniec, zajęcia fitness.</t>
  </si>
  <si>
    <t>karta 2a</t>
  </si>
  <si>
    <t>Osoba towarzysząca (osoba zgłoszona przez pracownika, seniora nr 1) – karta uprawniająca do limitowanej ilości wejść (jedno wejście w każdym dniu miesiąca).</t>
  </si>
  <si>
    <t>basen, lodowisko, ścianka wspinaczkowa, korty do squash, sauna, siłownia, grota solna, aqua aerobic, joga, sztuki walki, rowery spinningowe, taniec, zajęcia fitness</t>
  </si>
  <si>
    <t>karta 3</t>
  </si>
  <si>
    <t>Pracownik, Senior nr 1 (emeryt UWr) – karta uprawniająca do limitowanej ilości wejść (8 wejść w miesiącu, jedna wizyta dziennie).</t>
  </si>
  <si>
    <t>basen, lodowisko, korty do squash, sauna, siłownia, joga, sztuki walki, rowery spinningowe, taniec, zajęcia fitness</t>
  </si>
  <si>
    <t>karta 3a</t>
  </si>
  <si>
    <t>Osoba towarzysząca (osoba zgłoszona przez pracownika, seniora nr 1) – karta uprawniająca do limitowanej ilości (8 wejść w miesiącu, jedna wizyta dziennie).</t>
  </si>
  <si>
    <t>basen, lodowisko, korty do squash, sauna, siłownia, joga, sztuki walki, rowery spinningowe, taniec, zajęcia fitness.</t>
  </si>
  <si>
    <t>karta 4</t>
  </si>
  <si>
    <t>Senior nr 2 (osoba, która ukończyła 60 lat) – karta uprawniająca do limitowanej ilości wejść (jedno wejście
w każdym dniu miesiąca do godziny 16.00).</t>
  </si>
  <si>
    <t>basen, lodowisko, ścianka wspinaczkowa, korty do squash, sauna (łaźnia, jacuzzi), siłownia, grota solna, aqua aerobic, joga, sztuki walki, rowery spinningowe (indoor cycling i spinning), taniec, zajęcia fitness (m.in. fitness z elementami tańca, gimnastyka, pilates), nordic-walking.</t>
  </si>
  <si>
    <t>karta 5</t>
  </si>
  <si>
    <t>Student (dziecko pracownika, seniora nr 1, w wieku 16-26 lat) - karta uprawniająca do nielimitowanej ilości wejść (możliwość kilkukrotnego korzystania z karty w ciągu dnia)</t>
  </si>
  <si>
    <t>karta 6</t>
  </si>
  <si>
    <t>Dziecko I (do 15 roku życia) – karta uprawniająca do nielimitowanej ilości wejść (możliwość kilkukrotnego korzystania z karty w ciągu dnia)</t>
  </si>
  <si>
    <t>basen, sztuki walki, taniec, grota solna, lodowisko, ściana wspinaczkowa itp.</t>
  </si>
  <si>
    <t>karta 7</t>
  </si>
  <si>
    <r>
      <t xml:space="preserve">Dziecko II </t>
    </r>
    <r>
      <rPr>
        <sz val="9"/>
        <color theme="1"/>
        <rFont val="Arial"/>
        <family val="2"/>
        <charset val="238"/>
      </rPr>
      <t>(do 15 roku życia) - karta uprawniająca do nielimitowanej ilości wejść (możliwość kilkukrotnego korzystania z karty w ciągu dnia)</t>
    </r>
  </si>
  <si>
    <t>basen</t>
  </si>
  <si>
    <t>2.Ceny jednostkowe stanowią treść oferty i będą obowiązywać w całym okresie umowy.</t>
  </si>
  <si>
    <t xml:space="preserve"> Formularz cenowy
Dostęp do różnorodnych usług sportowo-rekreacyjnych w postaci abonamentu miesięcznego dla pracowników Uniwersytetu Wrocławskiego, ich dzieci, seniorów, studentów oraz osób towarzyszących</t>
  </si>
  <si>
    <t>1.Podane ilości osób Formularzu Cenowym są ilościami szacunkowymi. Łączna ich wartość służy wyłącznie do porównania ofert.</t>
  </si>
  <si>
    <t>UWAGA!!</t>
  </si>
  <si>
    <t>3. Wartość brutto (zł) z kolumny nr 10, z poz "Razem", należy przenieść do Formularza oferowego (załacznik nr 1 do swz do)).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</si>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</sst>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2" fontId="4" fillId="0" borderId="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vertical="center"/>
    </xf>
    <xf numFmtId="9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25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9" xfId="0" applyFont="1" applyBorder="1" applyAlignment="1">
      <alignment vertical="top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Layout" zoomScaleNormal="100" workbookViewId="0">
      <selection activeCell="H2" sqref="H2"/>
    </sheetView>
  </sheetViews>
  <sheetFormatPr defaultColWidth="9.1796875" defaultRowHeight="13" x14ac:dyDescent="0.3"/>
  <cols>
    <col min="1" max="1" width="4.453125" style="3" customWidth="1"/>
    <col min="2" max="2" width="16.81640625" style="3" customWidth="1"/>
    <col min="3" max="3" width="33.81640625" style="3" customWidth="1"/>
    <col min="4" max="4" width="6.7265625" style="3" customWidth="1"/>
    <col min="5" max="5" width="7" style="3" customWidth="1"/>
    <col min="6" max="6" width="10.1796875" style="3" customWidth="1"/>
    <col min="7" max="7" width="13.7265625" style="3" customWidth="1"/>
    <col min="8" max="8" width="8.54296875" style="3" customWidth="1"/>
    <col min="9" max="10" width="12.453125" style="3" customWidth="1"/>
    <col min="11" max="16384" width="9.1796875" style="3"/>
  </cols>
  <sheetData>
    <row r="1" spans="1:12" x14ac:dyDescent="0.3">
      <c r="A1" s="1"/>
      <c r="B1" s="1"/>
      <c r="C1" s="1"/>
      <c r="D1" s="1"/>
      <c r="E1" s="1"/>
      <c r="F1" s="1"/>
      <c r="G1" s="1"/>
      <c r="H1" s="2" t="s">
        <v>10</v>
      </c>
      <c r="I1" s="2"/>
      <c r="J1" s="2"/>
    </row>
    <row r="2" spans="1:12" x14ac:dyDescent="0.3">
      <c r="H2" s="2" t="s">
        <v>50</v>
      </c>
      <c r="I2" s="2"/>
      <c r="J2" s="2"/>
    </row>
    <row r="3" spans="1:12" x14ac:dyDescent="0.3">
      <c r="H3" s="2"/>
      <c r="I3" s="2"/>
      <c r="J3" s="2"/>
    </row>
    <row r="4" spans="1:12" ht="63.65" customHeight="1" x14ac:dyDescent="0.3">
      <c r="C4" s="42" t="s">
        <v>46</v>
      </c>
      <c r="D4" s="43"/>
      <c r="E4" s="43"/>
      <c r="F4" s="43"/>
      <c r="G4" s="43"/>
      <c r="H4" s="43"/>
      <c r="I4" s="43"/>
    </row>
    <row r="5" spans="1:12" ht="13.5" thickBot="1" x14ac:dyDescent="0.35">
      <c r="D5" s="4"/>
    </row>
    <row r="6" spans="1:12" ht="32.25" customHeight="1" thickBot="1" x14ac:dyDescent="0.35">
      <c r="A6" s="68" t="s">
        <v>1</v>
      </c>
      <c r="B6" s="63" t="s">
        <v>15</v>
      </c>
      <c r="C6" s="63" t="s">
        <v>16</v>
      </c>
      <c r="D6" s="63" t="s">
        <v>4</v>
      </c>
      <c r="E6" s="63" t="s">
        <v>3</v>
      </c>
      <c r="F6" s="64" t="s">
        <v>6</v>
      </c>
      <c r="G6" s="14" t="s">
        <v>9</v>
      </c>
      <c r="H6" s="66" t="s">
        <v>5</v>
      </c>
      <c r="I6" s="16" t="s">
        <v>7</v>
      </c>
      <c r="J6" s="15" t="s">
        <v>8</v>
      </c>
    </row>
    <row r="7" spans="1:12" ht="78.75" customHeight="1" x14ac:dyDescent="0.3">
      <c r="A7" s="69"/>
      <c r="B7" s="77"/>
      <c r="C7" s="77"/>
      <c r="D7" s="77"/>
      <c r="E7" s="77"/>
      <c r="F7" s="65"/>
      <c r="G7" s="18" t="s">
        <v>12</v>
      </c>
      <c r="H7" s="67"/>
      <c r="I7" s="17" t="s">
        <v>13</v>
      </c>
      <c r="J7" s="18" t="s">
        <v>14</v>
      </c>
    </row>
    <row r="8" spans="1:12" ht="13.5" customHeight="1" x14ac:dyDescent="0.3">
      <c r="A8" s="78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</row>
    <row r="9" spans="1:12" ht="14.25" customHeight="1" x14ac:dyDescent="0.3">
      <c r="A9" s="56" t="s">
        <v>19</v>
      </c>
      <c r="B9" s="57"/>
      <c r="C9" s="57"/>
      <c r="D9" s="57"/>
      <c r="E9" s="57"/>
      <c r="F9" s="57"/>
      <c r="G9" s="57"/>
      <c r="H9" s="57"/>
      <c r="I9" s="57"/>
      <c r="J9" s="58"/>
    </row>
    <row r="10" spans="1:12" ht="109.5" customHeight="1" x14ac:dyDescent="0.3">
      <c r="A10" s="21">
        <v>1</v>
      </c>
      <c r="B10" s="22" t="s">
        <v>17</v>
      </c>
      <c r="C10" s="23" t="s">
        <v>18</v>
      </c>
      <c r="D10" s="21" t="s">
        <v>0</v>
      </c>
      <c r="E10" s="24">
        <v>3204</v>
      </c>
      <c r="F10" s="24"/>
      <c r="G10" s="25">
        <f>ROUND((E10*F10),2)</f>
        <v>0</v>
      </c>
      <c r="H10" s="26"/>
      <c r="I10" s="27">
        <f>ROUND((G10*H10),2)</f>
        <v>0</v>
      </c>
      <c r="J10" s="28">
        <f>ROUND((I10+G10),2)</f>
        <v>0</v>
      </c>
      <c r="L10" s="7"/>
    </row>
    <row r="11" spans="1:12" ht="24.75" customHeight="1" x14ac:dyDescent="0.3">
      <c r="A11" s="56" t="s">
        <v>21</v>
      </c>
      <c r="B11" s="57"/>
      <c r="C11" s="57"/>
      <c r="D11" s="57"/>
      <c r="E11" s="57"/>
      <c r="F11" s="57"/>
      <c r="G11" s="57"/>
      <c r="H11" s="57"/>
      <c r="I11" s="57"/>
      <c r="J11" s="58"/>
      <c r="L11" s="7"/>
    </row>
    <row r="12" spans="1:12" ht="139" customHeight="1" x14ac:dyDescent="0.3">
      <c r="A12" s="8">
        <v>2</v>
      </c>
      <c r="B12" s="39" t="s">
        <v>20</v>
      </c>
      <c r="C12" s="12" t="s">
        <v>18</v>
      </c>
      <c r="D12" s="8" t="s">
        <v>0</v>
      </c>
      <c r="E12" s="9">
        <v>458</v>
      </c>
      <c r="F12" s="9"/>
      <c r="G12" s="5">
        <f t="shared" ref="G12:G28" si="0">ROUND((E12*F12),2)</f>
        <v>0</v>
      </c>
      <c r="H12" s="10"/>
      <c r="I12" s="6">
        <f t="shared" ref="I12:I28" si="1">E12*G12</f>
        <v>0</v>
      </c>
      <c r="J12" s="20">
        <f t="shared" ref="J12:J28" si="2">ROUND((I12+G12),2)</f>
        <v>0</v>
      </c>
    </row>
    <row r="13" spans="1:12" ht="27" customHeight="1" x14ac:dyDescent="0.3">
      <c r="A13" s="56" t="s">
        <v>22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2" ht="92.5" customHeight="1" x14ac:dyDescent="0.3">
      <c r="A14" s="31">
        <v>3</v>
      </c>
      <c r="B14" s="29" t="s">
        <v>23</v>
      </c>
      <c r="C14" s="30" t="s">
        <v>24</v>
      </c>
      <c r="D14" s="31" t="s">
        <v>0</v>
      </c>
      <c r="E14" s="32">
        <v>848</v>
      </c>
      <c r="F14" s="32"/>
      <c r="G14" s="33">
        <f t="shared" si="0"/>
        <v>0</v>
      </c>
      <c r="H14" s="34"/>
      <c r="I14" s="35">
        <f t="shared" si="1"/>
        <v>0</v>
      </c>
      <c r="J14" s="36">
        <f t="shared" si="2"/>
        <v>0</v>
      </c>
    </row>
    <row r="15" spans="1:12" ht="27" customHeight="1" x14ac:dyDescent="0.3">
      <c r="A15" s="61" t="s">
        <v>25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2" ht="122" customHeight="1" x14ac:dyDescent="0.3">
      <c r="A16" s="8">
        <v>4</v>
      </c>
      <c r="B16" s="11" t="s">
        <v>26</v>
      </c>
      <c r="C16" s="12" t="s">
        <v>27</v>
      </c>
      <c r="D16" s="8" t="s">
        <v>0</v>
      </c>
      <c r="E16" s="9">
        <v>74</v>
      </c>
      <c r="F16" s="9"/>
      <c r="G16" s="5">
        <f t="shared" si="0"/>
        <v>0</v>
      </c>
      <c r="H16" s="10"/>
      <c r="I16" s="6">
        <f t="shared" si="1"/>
        <v>0</v>
      </c>
      <c r="J16" s="19">
        <f t="shared" si="2"/>
        <v>0</v>
      </c>
    </row>
    <row r="17" spans="1:10" x14ac:dyDescent="0.3">
      <c r="A17" s="61" t="s">
        <v>28</v>
      </c>
      <c r="B17" s="59"/>
      <c r="C17" s="59"/>
      <c r="D17" s="59"/>
      <c r="E17" s="59"/>
      <c r="F17" s="59"/>
      <c r="G17" s="59"/>
      <c r="H17" s="59"/>
      <c r="I17" s="59"/>
      <c r="J17" s="62"/>
    </row>
    <row r="18" spans="1:10" ht="101.5" customHeight="1" x14ac:dyDescent="0.3">
      <c r="A18" s="8">
        <v>5</v>
      </c>
      <c r="B18" s="12" t="s">
        <v>29</v>
      </c>
      <c r="C18" s="12" t="s">
        <v>30</v>
      </c>
      <c r="D18" s="8" t="s">
        <v>0</v>
      </c>
      <c r="E18" s="9">
        <v>6052</v>
      </c>
      <c r="F18" s="9"/>
      <c r="G18" s="5">
        <f t="shared" si="0"/>
        <v>0</v>
      </c>
      <c r="H18" s="10"/>
      <c r="I18" s="6">
        <f t="shared" si="1"/>
        <v>0</v>
      </c>
      <c r="J18" s="19">
        <f t="shared" si="2"/>
        <v>0</v>
      </c>
    </row>
    <row r="19" spans="1:10" ht="39" customHeight="1" x14ac:dyDescent="0.3">
      <c r="A19" s="61" t="s">
        <v>31</v>
      </c>
      <c r="B19" s="59"/>
      <c r="C19" s="59"/>
      <c r="D19" s="59"/>
      <c r="E19" s="59"/>
      <c r="F19" s="59"/>
      <c r="G19" s="59"/>
      <c r="H19" s="59"/>
      <c r="I19" s="59"/>
      <c r="J19" s="62"/>
    </row>
    <row r="20" spans="1:10" ht="116.25" customHeight="1" x14ac:dyDescent="0.3">
      <c r="A20" s="8">
        <v>6</v>
      </c>
      <c r="B20" s="12" t="s">
        <v>32</v>
      </c>
      <c r="C20" s="12" t="s">
        <v>33</v>
      </c>
      <c r="D20" s="8" t="s">
        <v>0</v>
      </c>
      <c r="E20" s="9">
        <v>462</v>
      </c>
      <c r="F20" s="9"/>
      <c r="G20" s="5">
        <f t="shared" si="0"/>
        <v>0</v>
      </c>
      <c r="H20" s="10"/>
      <c r="I20" s="6">
        <f t="shared" si="1"/>
        <v>0</v>
      </c>
      <c r="J20" s="19">
        <f t="shared" si="2"/>
        <v>0</v>
      </c>
    </row>
    <row r="21" spans="1:10" ht="20.25" customHeight="1" x14ac:dyDescent="0.3">
      <c r="A21" s="61" t="s">
        <v>34</v>
      </c>
      <c r="B21" s="59"/>
      <c r="C21" s="59"/>
      <c r="D21" s="59"/>
      <c r="E21" s="59"/>
      <c r="F21" s="59"/>
      <c r="G21" s="59"/>
      <c r="H21" s="59"/>
      <c r="I21" s="59"/>
      <c r="J21" s="62"/>
    </row>
    <row r="22" spans="1:10" ht="119.5" customHeight="1" x14ac:dyDescent="0.3">
      <c r="A22" s="8">
        <v>7</v>
      </c>
      <c r="B22" s="11" t="s">
        <v>35</v>
      </c>
      <c r="C22" s="12" t="s">
        <v>36</v>
      </c>
      <c r="D22" s="8" t="s">
        <v>0</v>
      </c>
      <c r="E22" s="9">
        <v>420</v>
      </c>
      <c r="F22" s="9"/>
      <c r="G22" s="5">
        <f t="shared" si="0"/>
        <v>0</v>
      </c>
      <c r="H22" s="10"/>
      <c r="I22" s="6">
        <f t="shared" si="1"/>
        <v>0</v>
      </c>
      <c r="J22" s="19">
        <f t="shared" si="2"/>
        <v>0</v>
      </c>
    </row>
    <row r="23" spans="1:10" ht="26.25" customHeight="1" x14ac:dyDescent="0.3">
      <c r="A23" s="61" t="s">
        <v>37</v>
      </c>
      <c r="B23" s="59"/>
      <c r="C23" s="59"/>
      <c r="D23" s="59"/>
      <c r="E23" s="59"/>
      <c r="F23" s="59"/>
      <c r="G23" s="59"/>
      <c r="H23" s="59"/>
      <c r="I23" s="59"/>
      <c r="J23" s="62"/>
    </row>
    <row r="24" spans="1:10" ht="141.75" customHeight="1" x14ac:dyDescent="0.3">
      <c r="A24" s="8">
        <v>8</v>
      </c>
      <c r="B24" s="11" t="s">
        <v>38</v>
      </c>
      <c r="C24" s="13" t="s">
        <v>36</v>
      </c>
      <c r="D24" s="8" t="s">
        <v>0</v>
      </c>
      <c r="E24" s="9">
        <v>76</v>
      </c>
      <c r="F24" s="9"/>
      <c r="G24" s="5">
        <f t="shared" si="0"/>
        <v>0</v>
      </c>
      <c r="H24" s="10"/>
      <c r="I24" s="6">
        <f t="shared" si="1"/>
        <v>0</v>
      </c>
      <c r="J24" s="19">
        <f t="shared" si="2"/>
        <v>0</v>
      </c>
    </row>
    <row r="25" spans="1:10" ht="43.5" customHeight="1" thickBot="1" x14ac:dyDescent="0.35">
      <c r="A25" s="61" t="s">
        <v>39</v>
      </c>
      <c r="B25" s="59"/>
      <c r="C25" s="59"/>
      <c r="D25" s="59"/>
      <c r="E25" s="59"/>
      <c r="F25" s="59"/>
      <c r="G25" s="59"/>
      <c r="H25" s="59"/>
      <c r="I25" s="59"/>
      <c r="J25" s="62"/>
    </row>
    <row r="26" spans="1:10" ht="118.5" customHeight="1" thickBot="1" x14ac:dyDescent="0.35">
      <c r="A26" s="8">
        <v>9</v>
      </c>
      <c r="B26" s="11" t="s">
        <v>40</v>
      </c>
      <c r="C26" s="41" t="s">
        <v>41</v>
      </c>
      <c r="D26" s="8" t="s">
        <v>0</v>
      </c>
      <c r="E26" s="9">
        <v>418</v>
      </c>
      <c r="F26" s="9"/>
      <c r="G26" s="5">
        <f t="shared" si="0"/>
        <v>0</v>
      </c>
      <c r="H26" s="10"/>
      <c r="I26" s="6">
        <f t="shared" si="1"/>
        <v>0</v>
      </c>
      <c r="J26" s="19">
        <f t="shared" si="2"/>
        <v>0</v>
      </c>
    </row>
    <row r="27" spans="1:10" ht="27.75" customHeight="1" x14ac:dyDescent="0.3">
      <c r="A27" s="72" t="s">
        <v>42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02.5" customHeight="1" x14ac:dyDescent="0.3">
      <c r="A28" s="8">
        <v>10</v>
      </c>
      <c r="B28" s="29" t="s">
        <v>43</v>
      </c>
      <c r="C28" s="40" t="s">
        <v>44</v>
      </c>
      <c r="D28" s="8" t="s">
        <v>0</v>
      </c>
      <c r="E28" s="9">
        <v>118</v>
      </c>
      <c r="F28" s="9"/>
      <c r="G28" s="5">
        <f t="shared" si="0"/>
        <v>0</v>
      </c>
      <c r="H28" s="10"/>
      <c r="I28" s="6">
        <f t="shared" si="1"/>
        <v>0</v>
      </c>
      <c r="J28" s="19">
        <f t="shared" si="2"/>
        <v>0</v>
      </c>
    </row>
    <row r="29" spans="1:10" ht="23.25" customHeight="1" x14ac:dyDescent="0.3">
      <c r="A29" s="50" t="s">
        <v>2</v>
      </c>
      <c r="B29" s="51"/>
      <c r="C29" s="51"/>
      <c r="D29" s="51"/>
      <c r="E29" s="51"/>
      <c r="F29" s="52"/>
      <c r="G29" s="44">
        <f>SUM(G10:G28)</f>
        <v>0</v>
      </c>
      <c r="H29" s="46"/>
      <c r="I29" s="48">
        <f>SUM(I10:I28)</f>
        <v>0</v>
      </c>
      <c r="J29" s="70">
        <f>SUM(J10:J28)</f>
        <v>0</v>
      </c>
    </row>
    <row r="30" spans="1:10" ht="24" customHeight="1" thickBot="1" x14ac:dyDescent="0.35">
      <c r="A30" s="53"/>
      <c r="B30" s="54"/>
      <c r="C30" s="54"/>
      <c r="D30" s="54"/>
      <c r="E30" s="54"/>
      <c r="F30" s="55"/>
      <c r="G30" s="45"/>
      <c r="H30" s="47"/>
      <c r="I30" s="49"/>
      <c r="J30" s="71"/>
    </row>
    <row r="32" spans="1:10" ht="18.5" x14ac:dyDescent="0.45">
      <c r="B32" s="38" t="s">
        <v>48</v>
      </c>
    </row>
    <row r="33" spans="2:11" ht="54" customHeight="1" x14ac:dyDescent="0.5">
      <c r="B33" s="76" t="s">
        <v>47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2:11" ht="21" customHeight="1" x14ac:dyDescent="0.5">
      <c r="B34" s="37" t="s">
        <v>45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2:11" ht="44" customHeight="1" x14ac:dyDescent="0.5">
      <c r="B35" s="76" t="s">
        <v>49</v>
      </c>
      <c r="C35" s="76"/>
      <c r="D35" s="76"/>
      <c r="E35" s="76"/>
      <c r="F35" s="76"/>
      <c r="G35" s="76"/>
      <c r="H35" s="76"/>
      <c r="I35" s="76"/>
      <c r="J35" s="76"/>
      <c r="K35" s="76"/>
    </row>
    <row r="40" spans="2:11" ht="13" customHeight="1" x14ac:dyDescent="0.3">
      <c r="B40" s="75" t="s">
        <v>11</v>
      </c>
      <c r="C40" s="75"/>
      <c r="D40" s="75"/>
      <c r="E40" s="75"/>
      <c r="F40" s="75"/>
      <c r="G40" s="75"/>
      <c r="H40" s="75"/>
      <c r="I40" s="75"/>
      <c r="J40" s="75"/>
      <c r="K40" s="75"/>
    </row>
    <row r="41" spans="2:11" x14ac:dyDescent="0.3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1" x14ac:dyDescent="0.3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 x14ac:dyDescent="0.3">
      <c r="B43" s="75"/>
      <c r="C43" s="75"/>
      <c r="D43" s="75"/>
      <c r="E43" s="75"/>
      <c r="F43" s="75"/>
      <c r="G43" s="75"/>
      <c r="H43" s="75"/>
      <c r="I43" s="75"/>
      <c r="J43" s="75"/>
      <c r="K43" s="75"/>
    </row>
  </sheetData>
  <mergeCells count="26">
    <mergeCell ref="B40:K43"/>
    <mergeCell ref="B33:K33"/>
    <mergeCell ref="B35:K35"/>
    <mergeCell ref="A6:A7"/>
    <mergeCell ref="B6:B7"/>
    <mergeCell ref="C6:C7"/>
    <mergeCell ref="J29:J30"/>
    <mergeCell ref="A23:J23"/>
    <mergeCell ref="A25:J25"/>
    <mergeCell ref="A27:J27"/>
    <mergeCell ref="C4:I4"/>
    <mergeCell ref="G29:G30"/>
    <mergeCell ref="H29:H30"/>
    <mergeCell ref="I29:I30"/>
    <mergeCell ref="A29:F30"/>
    <mergeCell ref="A9:J9"/>
    <mergeCell ref="A11:J11"/>
    <mergeCell ref="A13:J13"/>
    <mergeCell ref="A15:J15"/>
    <mergeCell ref="A17:J17"/>
    <mergeCell ref="A19:J19"/>
    <mergeCell ref="A21:J21"/>
    <mergeCell ref="D6:D7"/>
    <mergeCell ref="E6:E7"/>
    <mergeCell ref="F6:F7"/>
    <mergeCell ref="H6:H7"/>
  </mergeCells>
  <pageMargins left="0.23622047244094491" right="0.23622047244094491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Monika Golińczak</cp:lastModifiedBy>
  <cp:lastPrinted>2024-01-30T13:59:54Z</cp:lastPrinted>
  <dcterms:created xsi:type="dcterms:W3CDTF">2021-09-15T07:59:17Z</dcterms:created>
  <dcterms:modified xsi:type="dcterms:W3CDTF">2024-07-16T09:22:00Z</dcterms:modified>
</cp:coreProperties>
</file>