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BZ\_Dział Zamówień Publicznych_\_Postępowania_2023\_PZP_2023_ZP_UE\122_261_122_Ochrona OKJ\2. SWZ\"/>
    </mc:Choice>
  </mc:AlternateContent>
  <xr:revisionPtr revIDLastSave="0" documentId="13_ncr:1_{C1A3E019-C287-4980-9C23-758E2A64B46F}" xr6:coauthVersionLast="47" xr6:coauthVersionMax="47" xr10:uidLastSave="{00000000-0000-0000-0000-000000000000}"/>
  <bookViews>
    <workbookView xWindow="-120" yWindow="-120" windowWidth="29040" windowHeight="15840" xr2:uid="{527DEA2C-155D-4AEB-899D-302230CC11B2}"/>
  </bookViews>
  <sheets>
    <sheet name="Ankieta" sheetId="1" r:id="rId1"/>
    <sheet name="Arkusz1" sheetId="2" state="hidden" r:id="rId2"/>
  </sheets>
  <externalReferences>
    <externalReference r:id="rId3"/>
  </externalReferences>
  <definedNames>
    <definedName name="lista" localSheetId="0">[1]Arkusz1!$B$3:$B$6</definedName>
    <definedName name="Lista1" localSheetId="0">'[1]Dane '!$B$10:$B$11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C36" i="1"/>
  <c r="C35" i="1"/>
  <c r="C34" i="1"/>
  <c r="C7" i="1"/>
  <c r="C8" i="1" s="1"/>
  <c r="C39" i="1" l="1"/>
  <c r="C44" i="1"/>
</calcChain>
</file>

<file path=xl/sharedStrings.xml><?xml version="1.0" encoding="utf-8"?>
<sst xmlns="http://schemas.openxmlformats.org/spreadsheetml/2006/main" count="48" uniqueCount="45">
  <si>
    <t>Lp.</t>
  </si>
  <si>
    <t xml:space="preserve">Pytanie </t>
  </si>
  <si>
    <t>Odpowiedź</t>
  </si>
  <si>
    <t>Uwagi</t>
  </si>
  <si>
    <t>Czy podmiot przetwarzający posiada certyfikat zgodny art. 42 RODO?</t>
  </si>
  <si>
    <t>Czy podmiot przetwarzający stosuje zatwierdzony kodeks postępowania, o którym mowa w art. 40 RODO i jest on zgodny z przedmiotem postępowaniem?</t>
  </si>
  <si>
    <t>Czy w ciągu dwóch ostatnich lat podmiot przetwarzający poddawał zewnętrznej kontroli niezależnych audytorów funkcjonujący w jego organizacji system ochrony danych osobowych i uzyskał ocenę pozytywną?</t>
  </si>
  <si>
    <t>Wypełnić w przypadku odpowiedzi "Nie" na wszystkie pytania 1-3</t>
  </si>
  <si>
    <t>Czy podmiot przetwarzający posiada doświadczenie w świadczeniu usług związanych z powierzeniem przetwarzania danych?</t>
  </si>
  <si>
    <t>Czy podmiot przetwarzający korzysta z usług tylko takich podmiotów zewnętrznych/podwykonawców, którzy zostali wcześniej przez niego sprawdzeni pod kątem zapewnienia odpowiedniego poziomu ochrony danych osobowych?</t>
  </si>
  <si>
    <r>
      <t>Czy podmiot przetwarzający jest w stanie wykazać przestrzeganie zasad ochrony danych osobowych</t>
    </r>
    <r>
      <rPr>
        <b/>
        <sz val="12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 xml:space="preserve"> m. in. poprzez przedstawienie obowiązujących w jego organizacji procedur i dokumentacji ochrony danych osobowych?</t>
    </r>
  </si>
  <si>
    <t>Czy podmiot przetwarzający posiada opracowaną i zatwierdzoną politykę ochrony danych osobowych lub inny dokument opisujący ochronę informacji/danych osobowych?</t>
  </si>
  <si>
    <t>Czy podmiot przetwarzający prowadzi rejestr kategorii czynności przetwarzania zawierający wszystkie informacje wskazane w art. 30 ust. 2 RODO?</t>
  </si>
  <si>
    <t>Czy podmiot przetwarzających wdrożył procedurę/instrukcję postępowania w sytuacji naruszenia ochrony danych osobowych?</t>
  </si>
  <si>
    <t>Czy podmiot przetwarzający okresowo dokonuje przeglądu ryzyk związanych z przetwarzaniem danych osobowych?</t>
  </si>
  <si>
    <t>pseudonimizację i szyfrowanie danych osobowych?</t>
  </si>
  <si>
    <t>zdolność do ciągłego zapewnienia poufności, integralności, dostępności i odporności systemów i usług przetwarzania?</t>
  </si>
  <si>
    <t>zdolność do szybkiego przywrócenia dostępności danych osobowych i dostępu do nich w razie incydentu fizycznego lub technicznego?</t>
  </si>
  <si>
    <t>regularne testowanie, mierzenie i ocenianie skuteczności środków technicznych i organizacyjnych mających zapewnić bezpieczeństwo przetwarzania?</t>
  </si>
  <si>
    <t>Czy podmiot przetwarzający jest przygotowany do poddania się audytowi przeprowadzonemu przez administratora danych lub audytora upoważnionego przez administratora danych?</t>
  </si>
  <si>
    <t>Czy zapewniono zdolności do szybkiego przywrócenia dostępności danych osobowych i dostępu do nich w razie incydentu?</t>
  </si>
  <si>
    <t>Czy zgodnie z art. 29 RODO osoby wykonujące operacje na danych osobowych otrzymały od podmiotu przetwarzającego stosowne upoważnienia do przetwarzania danych, w których zostały sprecyzowane działania na nich wykonywane?</t>
  </si>
  <si>
    <t xml:space="preserve">Czy podmiot przetwarzający zapewnia, aby nowozatrudniony pracownik przed podjęciem czynności związanych z przetwarzaniem danych osobowych został odpowiednio przeszkolony w tym zakresie i zapoznany z obowiązującymi przepisami prawa?  </t>
  </si>
  <si>
    <t xml:space="preserve">Czy dostęp do pomieszczeń pozostających w dyspozycji podmiotu przetwarzającego po godzinach pracy nie jest możliwy dla osób trzecich (firma sprzątająca, ochrona), bądź dostęp ten jest szczegółowo nadzorowany? </t>
  </si>
  <si>
    <t>Czy dane osobowe gromadzone w formie papierowej, po godzinach pracy organizacji, przechowywane są w zamykanych szafach/szafkach/szufladach bez możliwości dostępu do nich osób nieupoważnionych?</t>
  </si>
  <si>
    <t>Tak</t>
  </si>
  <si>
    <t>Nie</t>
  </si>
  <si>
    <t>N.D.</t>
  </si>
  <si>
    <t xml:space="preserve">Czy podmiot przetwarzający wdrożył odpowiednie środki techniczne i organizacyjne, aby zapewnić stopień bezpieczeństwa odpowiadający ryzyku związanemu z ich przetwarzaniem (zgodnie z art. 32 ust. 1 RODO), w tym: </t>
  </si>
  <si>
    <t>Czy w okresie ostatnich 12 miesięcy podmiot przetwarzający odnotował naruszenie danych osobowych lub incydent bezpieczeństwa?</t>
  </si>
  <si>
    <t>11 a)</t>
  </si>
  <si>
    <t>11 b)</t>
  </si>
  <si>
    <t>11 c)</t>
  </si>
  <si>
    <t>11 d)</t>
  </si>
  <si>
    <t>Ankieta dla podmiotu przetwarzającego (procesora)</t>
  </si>
  <si>
    <t>Czy podmiot przetwarzający prowadzi regularnie audyty dotyczące zasad bezpieczeństwa informacji, w tym danych osobowych, w celu weryfikacji spełniania wymogów polityki ochrony danych lub innej wewnętrznej procedury, w tym ocenę skuteczności środków technicznych i organizacyjnych mających zapewnić bezpieczeństwo przetwarzania?</t>
  </si>
  <si>
    <t xml:space="preserve">Czy pracownicy podmiotu przetwarzającego, którzy będą uczestniczyć w operacjach przetwarzania danych osobowych adminsitratora zostaną zobowiązani do zachowania ich w tajemnicy? </t>
  </si>
  <si>
    <t>tak</t>
  </si>
  <si>
    <t>nie</t>
  </si>
  <si>
    <t>nie dotyczy</t>
  </si>
  <si>
    <t>zgodny</t>
  </si>
  <si>
    <t>niezgodny</t>
  </si>
  <si>
    <t>częściowo zgodny</t>
  </si>
  <si>
    <r>
      <rPr>
        <b/>
        <sz val="12"/>
        <rFont val="Calibri"/>
        <family val="2"/>
        <charset val="238"/>
        <scheme val="minor"/>
      </rPr>
      <t xml:space="preserve">Uwagi </t>
    </r>
    <r>
      <rPr>
        <b/>
        <sz val="14"/>
        <rFont val="Calibri"/>
        <family val="2"/>
        <charset val="238"/>
        <scheme val="minor"/>
      </rPr>
      <t xml:space="preserve">
</t>
    </r>
    <r>
      <rPr>
        <b/>
        <sz val="10"/>
        <rFont val="Calibri"/>
        <family val="2"/>
        <charset val="238"/>
        <scheme val="minor"/>
      </rPr>
      <t>wypełnić w przypadku udzielenia odpowiedzi "</t>
    </r>
    <r>
      <rPr>
        <b/>
        <sz val="12"/>
        <rFont val="Calibri"/>
        <family val="2"/>
        <charset val="238"/>
        <scheme val="minor"/>
      </rPr>
      <t>nie dotyczy"</t>
    </r>
  </si>
  <si>
    <t>Dane teleadresowe Kontrahenta: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</si>
</sst>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zcionka tekstu podstawowego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5" fillId="0" borderId="0" xfId="0" applyFont="1" applyProtection="1">
      <protection locked="0"/>
    </xf>
    <xf numFmtId="0" fontId="2" fillId="4" borderId="8" xfId="0" applyFont="1" applyFill="1" applyBorder="1" applyAlignment="1" applyProtection="1">
      <alignment horizontal="center" wrapText="1"/>
      <protection locked="0"/>
    </xf>
    <xf numFmtId="0" fontId="5" fillId="4" borderId="9" xfId="0" applyFont="1" applyFill="1" applyBorder="1" applyProtection="1">
      <protection locked="0"/>
    </xf>
    <xf numFmtId="0" fontId="5" fillId="4" borderId="0" xfId="0" applyFont="1" applyFill="1" applyAlignment="1" applyProtection="1">
      <alignment horizontal="center"/>
      <protection locked="0"/>
    </xf>
    <xf numFmtId="0" fontId="5" fillId="4" borderId="11" xfId="0" applyFont="1" applyFill="1" applyBorder="1" applyProtection="1">
      <protection locked="0"/>
    </xf>
    <xf numFmtId="10" fontId="5" fillId="4" borderId="0" xfId="0" applyNumberFormat="1" applyFont="1" applyFill="1" applyAlignment="1" applyProtection="1">
      <alignment horizontal="center"/>
      <protection locked="0"/>
    </xf>
    <xf numFmtId="0" fontId="2" fillId="4" borderId="13" xfId="0" applyFont="1" applyFill="1" applyBorder="1" applyAlignment="1" applyProtection="1">
      <alignment horizontal="center" wrapText="1"/>
      <protection locked="0"/>
    </xf>
    <xf numFmtId="0" fontId="5" fillId="4" borderId="14" xfId="0" applyFont="1" applyFill="1" applyBorder="1" applyProtection="1"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0" fontId="7" fillId="2" borderId="1" xfId="0" applyFont="1" applyFill="1" applyBorder="1" applyAlignment="1" applyProtection="1">
      <alignment vertical="center"/>
    </xf>
    <xf numFmtId="0" fontId="7" fillId="2" borderId="6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wrapText="1"/>
    </xf>
    <xf numFmtId="0" fontId="5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 wrapText="1"/>
    </xf>
    <xf numFmtId="0" fontId="5" fillId="4" borderId="7" xfId="0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left"/>
      <protection locked="0"/>
    </xf>
    <xf numFmtId="0" fontId="5" fillId="4" borderId="10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right"/>
      <protection locked="0"/>
    </xf>
    <xf numFmtId="0" fontId="2" fillId="4" borderId="0" xfId="0" applyFont="1" applyFill="1" applyAlignment="1" applyProtection="1">
      <alignment horizontal="right"/>
      <protection locked="0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13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</cellXfs>
  <cellStyles count="1">
    <cellStyle name="Normalny" xfId="0" builtinId="0"/>
  </cellStyles>
  <dxfs count="25">
    <dxf>
      <font>
        <color rgb="FF006100"/>
      </font>
      <fill>
        <patternFill>
          <bgColor rgb="FFC6EFCE"/>
        </patternFill>
      </fill>
    </dxf>
    <dxf>
      <font>
        <color rgb="FF600000"/>
      </font>
      <fill>
        <patternFill>
          <bgColor rgb="FFFF0000"/>
        </patternFill>
      </fill>
    </dxf>
    <dxf>
      <font>
        <color rgb="FFFFC000"/>
      </font>
      <fill>
        <patternFill>
          <bgColor theme="7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6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ob\Desktop\Pliki%20z%20pulpitu%20-%20komputer%20RARS\Umowa%20powierzenia\8.%20Zalacznik%20nr%208%20do%20SIWZ%20-%20Ankieta%20dla%20podmiotu%20przetwarzajace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kieta zgodności"/>
      <sheetName val="Dane "/>
      <sheetName val="Arkusz1"/>
    </sheetNames>
    <sheetDataSet>
      <sheetData sheetId="0"/>
      <sheetData sheetId="1">
        <row r="10">
          <cell r="B10" t="str">
            <v>Tak</v>
          </cell>
        </row>
        <row r="11">
          <cell r="B11" t="str">
            <v>Nie</v>
          </cell>
        </row>
      </sheetData>
      <sheetData sheetId="2">
        <row r="4">
          <cell r="B4" t="str">
            <v>Tak</v>
          </cell>
        </row>
        <row r="5">
          <cell r="B5" t="str">
            <v>Nie</v>
          </cell>
        </row>
        <row r="6">
          <cell r="B6" t="str">
            <v>N.D.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FD415-2977-4895-9D0F-A4D7963F7ABE}">
  <sheetPr>
    <pageSetUpPr fitToPage="1"/>
  </sheetPr>
  <dimension ref="A1:D54"/>
  <sheetViews>
    <sheetView tabSelected="1" workbookViewId="0">
      <selection activeCell="L11" sqref="L11"/>
    </sheetView>
  </sheetViews>
  <sheetFormatPr defaultColWidth="9.140625" defaultRowHeight="14.25"/>
  <cols>
    <col min="1" max="1" width="7" style="11" customWidth="1"/>
    <col min="2" max="2" width="94.28515625" style="12" customWidth="1"/>
    <col min="3" max="3" width="22.7109375" style="12" customWidth="1"/>
    <col min="4" max="4" width="19.5703125" style="12" customWidth="1"/>
    <col min="5" max="16384" width="9.140625" style="12"/>
  </cols>
  <sheetData>
    <row r="1" spans="1:4" ht="7.5" customHeight="1"/>
    <row r="2" spans="1:4" ht="23.25" customHeight="1">
      <c r="A2" s="13" t="s">
        <v>34</v>
      </c>
      <c r="B2" s="14"/>
      <c r="C2" s="14"/>
      <c r="D2" s="15"/>
    </row>
    <row r="3" spans="1:4" ht="15.75">
      <c r="A3" s="16" t="s">
        <v>0</v>
      </c>
      <c r="B3" s="16" t="s">
        <v>1</v>
      </c>
      <c r="C3" s="16" t="s">
        <v>2</v>
      </c>
      <c r="D3" s="16" t="s">
        <v>3</v>
      </c>
    </row>
    <row r="4" spans="1:4" ht="15.75">
      <c r="A4" s="17">
        <v>1</v>
      </c>
      <c r="B4" s="18" t="s">
        <v>4</v>
      </c>
      <c r="C4" s="1"/>
      <c r="D4" s="2"/>
    </row>
    <row r="5" spans="1:4" ht="31.5">
      <c r="A5" s="17">
        <v>2</v>
      </c>
      <c r="B5" s="18" t="s">
        <v>5</v>
      </c>
      <c r="C5" s="1"/>
      <c r="D5" s="2"/>
    </row>
    <row r="6" spans="1:4" ht="47.25">
      <c r="A6" s="17">
        <v>3</v>
      </c>
      <c r="B6" s="18" t="s">
        <v>6</v>
      </c>
      <c r="C6" s="1"/>
      <c r="D6" s="2"/>
    </row>
    <row r="7" spans="1:4" ht="19.5" hidden="1" customHeight="1">
      <c r="A7" s="20"/>
      <c r="B7" s="21"/>
      <c r="C7" s="19">
        <f>COUNTIF($C$4:$C$6,"tak")</f>
        <v>0</v>
      </c>
      <c r="D7" s="21"/>
    </row>
    <row r="8" spans="1:4" ht="35.25" customHeight="1">
      <c r="A8" s="22"/>
      <c r="B8" s="23"/>
      <c r="C8" s="22" t="str">
        <f>IF(C7&gt;=1, "zgodny", "wypełnij ankietę")</f>
        <v>wypełnij ankietę</v>
      </c>
      <c r="D8" s="23"/>
    </row>
    <row r="9" spans="1:4" ht="9" customHeight="1">
      <c r="A9" s="24"/>
      <c r="B9" s="25"/>
      <c r="C9" s="26"/>
      <c r="D9" s="25"/>
    </row>
    <row r="10" spans="1:4" ht="18.75" customHeight="1">
      <c r="A10" s="40" t="s">
        <v>7</v>
      </c>
      <c r="B10" s="41"/>
      <c r="C10" s="27"/>
      <c r="D10" s="27"/>
    </row>
    <row r="11" spans="1:4" ht="60">
      <c r="A11" s="16" t="s">
        <v>0</v>
      </c>
      <c r="B11" s="16" t="s">
        <v>1</v>
      </c>
      <c r="C11" s="16" t="s">
        <v>2</v>
      </c>
      <c r="D11" s="28" t="s">
        <v>43</v>
      </c>
    </row>
    <row r="12" spans="1:4" ht="31.5">
      <c r="A12" s="17">
        <v>4</v>
      </c>
      <c r="B12" s="29" t="s">
        <v>8</v>
      </c>
      <c r="C12" s="1"/>
      <c r="D12" s="2"/>
    </row>
    <row r="13" spans="1:4" ht="47.25">
      <c r="A13" s="17">
        <v>5</v>
      </c>
      <c r="B13" s="18" t="s">
        <v>9</v>
      </c>
      <c r="C13" s="1"/>
      <c r="D13" s="2"/>
    </row>
    <row r="14" spans="1:4" ht="47.25">
      <c r="A14" s="17">
        <v>6</v>
      </c>
      <c r="B14" s="18" t="s">
        <v>10</v>
      </c>
      <c r="C14" s="1"/>
      <c r="D14" s="2"/>
    </row>
    <row r="15" spans="1:4" ht="31.5">
      <c r="A15" s="17">
        <v>7</v>
      </c>
      <c r="B15" s="18" t="s">
        <v>11</v>
      </c>
      <c r="C15" s="1"/>
      <c r="D15" s="2"/>
    </row>
    <row r="16" spans="1:4" ht="31.5">
      <c r="A16" s="17">
        <v>8</v>
      </c>
      <c r="B16" s="18" t="s">
        <v>12</v>
      </c>
      <c r="C16" s="1"/>
      <c r="D16" s="2"/>
    </row>
    <row r="17" spans="1:4" ht="31.5">
      <c r="A17" s="17">
        <v>9</v>
      </c>
      <c r="B17" s="18" t="s">
        <v>13</v>
      </c>
      <c r="C17" s="1"/>
      <c r="D17" s="2"/>
    </row>
    <row r="18" spans="1:4" ht="31.5">
      <c r="A18" s="17">
        <v>10</v>
      </c>
      <c r="B18" s="29" t="s">
        <v>14</v>
      </c>
      <c r="C18" s="1"/>
      <c r="D18" s="2"/>
    </row>
    <row r="19" spans="1:4" ht="47.25">
      <c r="A19" s="17">
        <v>11</v>
      </c>
      <c r="B19" s="29" t="s">
        <v>28</v>
      </c>
      <c r="C19" s="1"/>
      <c r="D19" s="2"/>
    </row>
    <row r="20" spans="1:4" ht="15.75">
      <c r="A20" s="17" t="s">
        <v>30</v>
      </c>
      <c r="B20" s="29" t="s">
        <v>15</v>
      </c>
      <c r="C20" s="1"/>
      <c r="D20" s="2"/>
    </row>
    <row r="21" spans="1:4" ht="31.5">
      <c r="A21" s="17" t="s">
        <v>31</v>
      </c>
      <c r="B21" s="29" t="s">
        <v>16</v>
      </c>
      <c r="C21" s="1"/>
      <c r="D21" s="2"/>
    </row>
    <row r="22" spans="1:4" ht="31.5">
      <c r="A22" s="17" t="s">
        <v>32</v>
      </c>
      <c r="B22" s="29" t="s">
        <v>17</v>
      </c>
      <c r="C22" s="1"/>
      <c r="D22" s="2"/>
    </row>
    <row r="23" spans="1:4" ht="31.5">
      <c r="A23" s="17" t="s">
        <v>33</v>
      </c>
      <c r="B23" s="29" t="s">
        <v>18</v>
      </c>
      <c r="C23" s="1"/>
      <c r="D23" s="2"/>
    </row>
    <row r="24" spans="1:4" ht="63">
      <c r="A24" s="17">
        <v>12</v>
      </c>
      <c r="B24" s="29" t="s">
        <v>35</v>
      </c>
      <c r="C24" s="1"/>
      <c r="D24" s="2"/>
    </row>
    <row r="25" spans="1:4" ht="31.5">
      <c r="A25" s="17">
        <v>13</v>
      </c>
      <c r="B25" s="29" t="s">
        <v>19</v>
      </c>
      <c r="C25" s="1"/>
      <c r="D25" s="2"/>
    </row>
    <row r="26" spans="1:4" ht="31.5">
      <c r="A26" s="17">
        <v>14</v>
      </c>
      <c r="B26" s="18" t="s">
        <v>20</v>
      </c>
      <c r="C26" s="1"/>
      <c r="D26" s="2"/>
    </row>
    <row r="27" spans="1:4" ht="31.5">
      <c r="A27" s="17">
        <v>15</v>
      </c>
      <c r="B27" s="18" t="s">
        <v>29</v>
      </c>
      <c r="C27" s="1"/>
      <c r="D27" s="2"/>
    </row>
    <row r="28" spans="1:4" ht="47.25">
      <c r="A28" s="17">
        <v>16</v>
      </c>
      <c r="B28" s="18" t="s">
        <v>21</v>
      </c>
      <c r="C28" s="1"/>
      <c r="D28" s="2"/>
    </row>
    <row r="29" spans="1:4" ht="47.25">
      <c r="A29" s="17">
        <v>17</v>
      </c>
      <c r="B29" s="18" t="s">
        <v>22</v>
      </c>
      <c r="C29" s="1"/>
      <c r="D29" s="2"/>
    </row>
    <row r="30" spans="1:4" ht="31.5">
      <c r="A30" s="17">
        <v>18</v>
      </c>
      <c r="B30" s="18" t="s">
        <v>36</v>
      </c>
      <c r="C30" s="1"/>
      <c r="D30" s="2"/>
    </row>
    <row r="31" spans="1:4" ht="47.25">
      <c r="A31" s="17">
        <v>19</v>
      </c>
      <c r="B31" s="18" t="s">
        <v>23</v>
      </c>
      <c r="C31" s="1"/>
      <c r="D31" s="2"/>
    </row>
    <row r="32" spans="1:4" ht="47.25">
      <c r="A32" s="17">
        <v>20</v>
      </c>
      <c r="B32" s="18" t="s">
        <v>24</v>
      </c>
      <c r="C32" s="1"/>
      <c r="D32" s="2"/>
    </row>
    <row r="33" spans="1:4" hidden="1"/>
    <row r="34" spans="1:4" hidden="1">
      <c r="C34" s="12">
        <f>COUNTA($C$12:$C$32)</f>
        <v>0</v>
      </c>
    </row>
    <row r="35" spans="1:4" hidden="1">
      <c r="B35" s="30" t="s">
        <v>25</v>
      </c>
      <c r="C35" s="12">
        <f>COUNTIF($C$12:$C$32,B35)</f>
        <v>0</v>
      </c>
    </row>
    <row r="36" spans="1:4" hidden="1">
      <c r="B36" s="30" t="s">
        <v>26</v>
      </c>
      <c r="C36" s="12">
        <f>COUNTIF($C$12:$C$32,B36)</f>
        <v>0</v>
      </c>
    </row>
    <row r="37" spans="1:4" hidden="1">
      <c r="B37" s="30" t="s">
        <v>27</v>
      </c>
      <c r="C37" s="12">
        <f>COUNTIF($C$12:$C$32,B37)</f>
        <v>0</v>
      </c>
    </row>
    <row r="39" spans="1:4" ht="30">
      <c r="C39" s="31" t="str">
        <f>IF(C8="zgodny","ankieta kompletna",IF(C34&lt;21,"ankieta niekompletna","ankieta kompletna"))</f>
        <v>ankieta niekompletna</v>
      </c>
    </row>
    <row r="40" spans="1:4" ht="15">
      <c r="C40" s="31"/>
    </row>
    <row r="41" spans="1:4" ht="15.75" thickBot="1">
      <c r="C41" s="31"/>
    </row>
    <row r="42" spans="1:4" s="3" customFormat="1" ht="15">
      <c r="A42" s="32"/>
      <c r="B42" s="33" t="s">
        <v>44</v>
      </c>
      <c r="C42" s="4"/>
      <c r="D42" s="5"/>
    </row>
    <row r="43" spans="1:4" s="3" customFormat="1" ht="9.75" customHeight="1">
      <c r="A43" s="34"/>
      <c r="B43" s="35"/>
      <c r="C43" s="6"/>
      <c r="D43" s="7"/>
    </row>
    <row r="44" spans="1:4" s="3" customFormat="1" hidden="1">
      <c r="A44" s="34"/>
      <c r="B44" s="35"/>
      <c r="C44" s="8" t="e">
        <f>C35/(C34-C37)*100%</f>
        <v>#DIV/0!</v>
      </c>
      <c r="D44" s="7"/>
    </row>
    <row r="45" spans="1:4" s="3" customFormat="1" ht="15">
      <c r="A45" s="34"/>
      <c r="B45" s="36"/>
      <c r="C45" s="8"/>
      <c r="D45" s="7"/>
    </row>
    <row r="46" spans="1:4" s="3" customFormat="1" ht="15.75" thickBot="1">
      <c r="A46" s="37"/>
      <c r="B46" s="38"/>
      <c r="C46" s="9"/>
      <c r="D46" s="10"/>
    </row>
    <row r="47" spans="1:4" s="3" customFormat="1">
      <c r="A47" s="39"/>
    </row>
    <row r="48" spans="1:4" s="3" customFormat="1">
      <c r="A48" s="39"/>
    </row>
    <row r="49" spans="1:1" s="3" customFormat="1">
      <c r="A49" s="39"/>
    </row>
    <row r="50" spans="1:1" s="3" customFormat="1">
      <c r="A50" s="39"/>
    </row>
    <row r="51" spans="1:1" s="3" customFormat="1">
      <c r="A51" s="39"/>
    </row>
    <row r="52" spans="1:1" s="3" customFormat="1">
      <c r="A52" s="39"/>
    </row>
    <row r="53" spans="1:1" s="3" customFormat="1">
      <c r="A53" s="39"/>
    </row>
    <row r="54" spans="1:1" s="3" customFormat="1">
      <c r="A54" s="39"/>
    </row>
  </sheetData>
  <sheetProtection algorithmName="SHA-512" hashValue="bMc++B8Ar2o+6XlFu8h1lp8Jzfxj6pju+Ul7NqFxFv54g3A8AaoLm6xt90ZYXpPzck0PJ427EtMQc8UxP+6cEA==" saltValue="46MkYHFVjVqOrKsXmm+TNg==" spinCount="100000" sheet="1" objects="1" scenarios="1" formatCells="0"/>
  <mergeCells count="1">
    <mergeCell ref="A10:B10"/>
  </mergeCells>
  <conditionalFormatting sqref="C8:C9">
    <cfRule type="cellIs" dxfId="24" priority="20" operator="equal">
      <formula>"Częściowa zgodność"</formula>
    </cfRule>
    <cfRule type="containsText" dxfId="23" priority="21" operator="containsText" text="Zgodność">
      <formula>NOT(ISERROR(SEARCH("Zgodność",C8)))</formula>
    </cfRule>
    <cfRule type="containsText" dxfId="22" priority="22" operator="containsText" text="Zgodność">
      <formula>NOT(ISERROR(SEARCH("Zgodność",C8)))</formula>
    </cfRule>
    <cfRule type="containsText" dxfId="21" priority="23" operator="containsText" text="Wybierz poziom zgodności">
      <formula>NOT(ISERROR(SEARCH("Wybierz poziom zgodności",C8)))</formula>
    </cfRule>
    <cfRule type="containsText" dxfId="20" priority="24" operator="containsText" text="Zgodność">
      <formula>NOT(ISERROR(SEARCH("Zgodność",C8)))</formula>
    </cfRule>
    <cfRule type="containsText" dxfId="19" priority="25" operator="containsText" text="Niezgodność">
      <formula>NOT(ISERROR(SEARCH("Niezgodność",C8)))</formula>
    </cfRule>
    <cfRule type="cellIs" dxfId="18" priority="26" operator="equal">
      <formula>"Zgodność"</formula>
    </cfRule>
    <cfRule type="containsText" dxfId="17" priority="27" operator="containsText" text="Częściowa zgodność">
      <formula>NOT(ISERROR(SEARCH("Częściowa zgodność",C8)))</formula>
    </cfRule>
  </conditionalFormatting>
  <conditionalFormatting sqref="C8:C9">
    <cfRule type="cellIs" dxfId="16" priority="19" operator="equal">
      <formula>"Niezgodność"</formula>
    </cfRule>
  </conditionalFormatting>
  <conditionalFormatting sqref="C8">
    <cfRule type="cellIs" dxfId="15" priority="13" operator="equal">
      <formula>"wypełnij ankietę"</formula>
    </cfRule>
    <cfRule type="cellIs" dxfId="14" priority="16" operator="equal">
      <formula>"zgodny"</formula>
    </cfRule>
    <cfRule type="cellIs" dxfId="13" priority="17" operator="equal">
      <formula>"zgodny"</formula>
    </cfRule>
    <cfRule type="containsText" dxfId="12" priority="18" operator="containsText" text="&quot;zgodny&quot;">
      <formula>NOT(ISERROR(SEARCH("""zgodny""",C8)))</formula>
    </cfRule>
  </conditionalFormatting>
  <conditionalFormatting sqref="C39:C42">
    <cfRule type="cellIs" dxfId="11" priority="14" operator="equal">
      <formula>"uzupełnij wszystkie pola"</formula>
    </cfRule>
    <cfRule type="cellIs" dxfId="10" priority="15" operator="equal">
      <formula>"ankieta kompletna"</formula>
    </cfRule>
    <cfRule type="cellIs" dxfId="9" priority="28" operator="equal">
      <formula>"ankieta kompletna"</formula>
    </cfRule>
    <cfRule type="cellIs" dxfId="8" priority="28" operator="equal">
      <formula>"ankieta niekompletna"</formula>
    </cfRule>
  </conditionalFormatting>
  <conditionalFormatting sqref="C46">
    <cfRule type="cellIs" dxfId="7" priority="30" operator="equal">
      <formula>"wypełnij ankietę"</formula>
    </cfRule>
    <cfRule type="cellIs" dxfId="6" priority="30" operator="equal">
      <formula>"ankieta niekompletna"</formula>
    </cfRule>
    <cfRule type="cellIs" dxfId="5" priority="30" operator="equal">
      <formula>"niezgodny"</formula>
    </cfRule>
    <cfRule type="cellIs" dxfId="4" priority="30" operator="equal">
      <formula>"częściowo zgodny"</formula>
    </cfRule>
    <cfRule type="cellIs" dxfId="3" priority="30" operator="equal">
      <formula>"zgodny"</formula>
    </cfRule>
  </conditionalFormatting>
  <conditionalFormatting sqref="C45">
    <cfRule type="containsText" dxfId="2" priority="1" operator="containsText" text="częściowo zgodny">
      <formula>NOT(ISERROR(SEARCH("częściowo zgodny",C45)))</formula>
    </cfRule>
    <cfRule type="containsText" dxfId="1" priority="2" operator="containsText" text="niezgodny">
      <formula>NOT(ISERROR(SEARCH("niezgodny",C45)))</formula>
    </cfRule>
    <cfRule type="containsText" dxfId="0" priority="3" operator="containsText" text="zgodny">
      <formula>NOT(ISERROR(SEARCH("zgodny",C45)))</formula>
    </cfRule>
  </conditionalFormatting>
  <dataValidations count="2">
    <dataValidation type="list" allowBlank="1" showInputMessage="1" showErrorMessage="1" promptTitle="Wybierz odpowiedź" sqref="C7" xr:uid="{A10BC3EE-CA44-4687-95E6-73DF3974DB71}">
      <formula1>lista</formula1>
    </dataValidation>
    <dataValidation type="list" allowBlank="1" showInputMessage="1" showErrorMessage="1" sqref="G5" xr:uid="{0BF131D4-70FC-4133-B735-39348FD95450}">
      <formula1 xml:space="preserve"> lista</formula1>
    </dataValidation>
  </dataValidations>
  <pageMargins left="0.7" right="0.7" top="0.75" bottom="0.75" header="0.3" footer="0.3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errorTitle="niepoprawna dana" error="Niepoprawne dane" promptTitle="Wybierz odpowiedź" xr:uid="{B71798DF-5392-4C72-A617-684A4B63897F}">
          <x14:formula1>
            <xm:f>Arkusz1!$A$1:$A$2</xm:f>
          </x14:formula1>
          <xm:sqref>C4:C6</xm:sqref>
        </x14:dataValidation>
        <x14:dataValidation type="list" allowBlank="1" showInputMessage="1" showErrorMessage="1" xr:uid="{B1B490EC-7451-4995-B815-A10C1B927118}">
          <x14:formula1>
            <xm:f>Arkusz1!$A$1:$A$3</xm:f>
          </x14:formula1>
          <xm:sqref>C12:C32</xm:sqref>
        </x14:dataValidation>
        <x14:dataValidation type="list" allowBlank="1" showInputMessage="1" showErrorMessage="1" xr:uid="{012ACF74-B7D4-458F-9897-4D6DC2CA88AE}">
          <x14:formula1>
            <xm:f>Arkusz1!$A$6:$A$8</xm:f>
          </x14:formula1>
          <xm:sqref>C45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2390A-16E6-4C26-9601-B14474C7492C}">
  <dimension ref="A1:A8"/>
  <sheetViews>
    <sheetView workbookViewId="0">
      <selection activeCell="A9" sqref="A9"/>
    </sheetView>
  </sheetViews>
  <sheetFormatPr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  <row r="6" spans="1:1">
      <c r="A6" t="s">
        <v>40</v>
      </c>
    </row>
    <row r="7" spans="1:1">
      <c r="A7" t="s">
        <v>41</v>
      </c>
    </row>
    <row r="8" spans="1:1">
      <c r="A8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Ankieta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Obrębska Urszula</dc:creator>
  <cp:lastModifiedBy>Leja Emilia</cp:lastModifiedBy>
  <cp:lastPrinted>2022-09-15T10:41:01Z</cp:lastPrinted>
  <dcterms:created xsi:type="dcterms:W3CDTF">2022-09-15T08:16:44Z</dcterms:created>
  <dcterms:modified xsi:type="dcterms:W3CDTF">2023-10-26T11:29:24Z</dcterms:modified>
</cp:coreProperties>
</file>