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zaopatrzenie\wspolny\sprawy\sprzątanie\2024\dok\"/>
    </mc:Choice>
  </mc:AlternateContent>
  <bookViews>
    <workbookView showHorizontalScroll="0" showVerticalScroll="0" showSheetTabs="0" xWindow="0" yWindow="0" windowWidth="26880" windowHeight="9165"/>
  </bookViews>
  <sheets>
    <sheet name="Arkusz1" sheetId="1" r:id="rId1"/>
  </sheets>
  <definedNames>
    <definedName name="_xlnm.Print_Area" localSheetId="0">Arkusz1!$A$1:$O$152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5" i="1" l="1"/>
  <c r="G145" i="1"/>
  <c r="I144" i="1"/>
  <c r="G144" i="1"/>
  <c r="I143" i="1"/>
  <c r="G143" i="1"/>
  <c r="I142" i="1"/>
  <c r="G142" i="1"/>
  <c r="I141" i="1"/>
  <c r="G141" i="1"/>
  <c r="I140" i="1"/>
  <c r="G140" i="1"/>
  <c r="I139" i="1"/>
  <c r="G139" i="1"/>
  <c r="I138" i="1"/>
  <c r="G138" i="1"/>
  <c r="I137" i="1"/>
  <c r="G137" i="1"/>
  <c r="I136" i="1"/>
  <c r="G136" i="1"/>
  <c r="I135" i="1"/>
  <c r="G135" i="1"/>
  <c r="I134" i="1"/>
  <c r="G134" i="1"/>
  <c r="I133" i="1"/>
  <c r="G133" i="1"/>
  <c r="I121" i="1"/>
  <c r="G121" i="1"/>
  <c r="I120" i="1"/>
  <c r="G120" i="1"/>
  <c r="I119" i="1"/>
  <c r="G119" i="1"/>
  <c r="I118" i="1"/>
  <c r="G118" i="1"/>
  <c r="I117" i="1"/>
  <c r="G117" i="1"/>
  <c r="I105" i="1"/>
  <c r="G105" i="1"/>
  <c r="I104" i="1"/>
  <c r="G104" i="1"/>
  <c r="I103" i="1"/>
  <c r="G103" i="1"/>
  <c r="I102" i="1"/>
  <c r="G102" i="1"/>
  <c r="G101" i="1"/>
  <c r="G100" i="1"/>
  <c r="I99" i="1"/>
  <c r="G99" i="1"/>
  <c r="I98" i="1"/>
  <c r="G98" i="1"/>
  <c r="G97" i="1"/>
  <c r="G96" i="1"/>
  <c r="I95" i="1"/>
  <c r="G95" i="1"/>
  <c r="I94" i="1"/>
  <c r="G94" i="1"/>
  <c r="I93" i="1"/>
  <c r="G93" i="1"/>
  <c r="G92" i="1"/>
  <c r="G91" i="1"/>
  <c r="G90" i="1"/>
  <c r="G89" i="1"/>
  <c r="I88" i="1"/>
  <c r="G88" i="1"/>
  <c r="I87" i="1"/>
  <c r="G87" i="1"/>
  <c r="G86" i="1"/>
  <c r="G85" i="1"/>
  <c r="I84" i="1"/>
  <c r="G84" i="1"/>
  <c r="I83" i="1"/>
  <c r="G83" i="1"/>
  <c r="G82" i="1"/>
  <c r="G81" i="1"/>
  <c r="J139" i="1" l="1"/>
  <c r="J90" i="1"/>
  <c r="J92" i="1"/>
  <c r="J96" i="1"/>
  <c r="J100" i="1"/>
  <c r="J82" i="1"/>
  <c r="J86" i="1"/>
  <c r="J85" i="1"/>
  <c r="J91" i="1"/>
  <c r="J101" i="1"/>
  <c r="K138" i="1"/>
  <c r="J89" i="1"/>
  <c r="J97" i="1"/>
  <c r="J81" i="1"/>
  <c r="K134" i="1"/>
  <c r="J143" i="1"/>
  <c r="K140" i="1"/>
  <c r="J135" i="1"/>
  <c r="K142" i="1"/>
  <c r="K104" i="1"/>
  <c r="J118" i="1"/>
  <c r="K137" i="1"/>
  <c r="K145" i="1"/>
  <c r="K136" i="1"/>
  <c r="K144" i="1"/>
  <c r="J117" i="1"/>
  <c r="K133" i="1"/>
  <c r="K141" i="1"/>
  <c r="I81" i="1"/>
  <c r="I82" i="1"/>
  <c r="K82" i="1" s="1"/>
  <c r="J84" i="1"/>
  <c r="I85" i="1"/>
  <c r="K85" i="1" s="1"/>
  <c r="I86" i="1"/>
  <c r="K86" i="1" s="1"/>
  <c r="J88" i="1"/>
  <c r="I89" i="1"/>
  <c r="K89" i="1" s="1"/>
  <c r="I90" i="1"/>
  <c r="K90" i="1" s="1"/>
  <c r="I91" i="1"/>
  <c r="K91" i="1" s="1"/>
  <c r="I92" i="1"/>
  <c r="K92" i="1" s="1"/>
  <c r="J94" i="1"/>
  <c r="J95" i="1"/>
  <c r="I96" i="1"/>
  <c r="K96" i="1" s="1"/>
  <c r="I97" i="1"/>
  <c r="K97" i="1" s="1"/>
  <c r="J99" i="1"/>
  <c r="I100" i="1"/>
  <c r="K100" i="1" s="1"/>
  <c r="I101" i="1"/>
  <c r="K101" i="1" s="1"/>
  <c r="K103" i="1"/>
  <c r="K120" i="1"/>
  <c r="K119" i="1"/>
  <c r="K81" i="1"/>
  <c r="J83" i="1"/>
  <c r="J87" i="1"/>
  <c r="J93" i="1"/>
  <c r="J98" i="1"/>
  <c r="J102" i="1"/>
  <c r="J105" i="1"/>
  <c r="J121" i="1"/>
  <c r="J133" i="1"/>
  <c r="J136" i="1"/>
  <c r="J137" i="1"/>
  <c r="J140" i="1"/>
  <c r="J141" i="1"/>
  <c r="J144" i="1"/>
  <c r="J145" i="1"/>
  <c r="K135" i="1"/>
  <c r="K139" i="1"/>
  <c r="J134" i="1"/>
  <c r="J138" i="1"/>
  <c r="J142" i="1"/>
  <c r="K143" i="1"/>
  <c r="K118" i="1"/>
  <c r="K117" i="1"/>
  <c r="K121" i="1"/>
  <c r="J119" i="1"/>
  <c r="J120" i="1"/>
  <c r="K84" i="1"/>
  <c r="K88" i="1"/>
  <c r="K94" i="1"/>
  <c r="K95" i="1"/>
  <c r="K99" i="1"/>
  <c r="K83" i="1"/>
  <c r="K87" i="1"/>
  <c r="K93" i="1"/>
  <c r="K98" i="1"/>
  <c r="K102" i="1"/>
  <c r="J103" i="1"/>
  <c r="K105" i="1"/>
  <c r="J104" i="1"/>
  <c r="J106" i="1" l="1"/>
  <c r="K146" i="1"/>
  <c r="K106" i="1"/>
  <c r="J146" i="1"/>
  <c r="K122" i="1"/>
  <c r="J122" i="1"/>
  <c r="K123" i="1" l="1"/>
  <c r="K107" i="1"/>
  <c r="K147" i="1"/>
  <c r="G34" i="1" l="1"/>
  <c r="G35" i="1"/>
  <c r="G36" i="1"/>
  <c r="G37" i="1"/>
  <c r="G38" i="1"/>
  <c r="G39" i="1"/>
  <c r="G40" i="1"/>
  <c r="G33" i="1"/>
  <c r="G16" i="1" l="1"/>
  <c r="J16" i="1" s="1"/>
  <c r="I16" i="1"/>
  <c r="G17" i="1"/>
  <c r="I17" i="1"/>
  <c r="G18" i="1"/>
  <c r="J18" i="1" s="1"/>
  <c r="I18" i="1"/>
  <c r="G19" i="1"/>
  <c r="J19" i="1" s="1"/>
  <c r="I19" i="1"/>
  <c r="G20" i="1"/>
  <c r="J20" i="1" s="1"/>
  <c r="I20" i="1"/>
  <c r="G21" i="1"/>
  <c r="I21" i="1"/>
  <c r="K19" i="1" l="1"/>
  <c r="K17" i="1"/>
  <c r="K21" i="1"/>
  <c r="J21" i="1"/>
  <c r="J17" i="1"/>
  <c r="K18" i="1"/>
  <c r="K20" i="1"/>
  <c r="K16" i="1"/>
  <c r="G66" i="1" l="1"/>
  <c r="J66" i="1" s="1"/>
  <c r="I66" i="1"/>
  <c r="G67" i="1"/>
  <c r="J67" i="1" s="1"/>
  <c r="I67" i="1"/>
  <c r="G68" i="1"/>
  <c r="J68" i="1" s="1"/>
  <c r="I68" i="1"/>
  <c r="G69" i="1"/>
  <c r="J69" i="1" s="1"/>
  <c r="I69" i="1"/>
  <c r="G70" i="1"/>
  <c r="J70" i="1" s="1"/>
  <c r="I70" i="1"/>
  <c r="G71" i="1"/>
  <c r="J71" i="1" s="1"/>
  <c r="I71" i="1"/>
  <c r="J34" i="1"/>
  <c r="J35" i="1"/>
  <c r="J36" i="1"/>
  <c r="J37" i="1"/>
  <c r="J38" i="1"/>
  <c r="J39" i="1"/>
  <c r="J40" i="1"/>
  <c r="J33" i="1"/>
  <c r="I40" i="1"/>
  <c r="I39" i="1"/>
  <c r="I38" i="1"/>
  <c r="I37" i="1"/>
  <c r="I36" i="1"/>
  <c r="I35" i="1"/>
  <c r="I34" i="1"/>
  <c r="I33" i="1"/>
  <c r="K66" i="1" l="1"/>
  <c r="K71" i="1"/>
  <c r="K70" i="1"/>
  <c r="K69" i="1"/>
  <c r="K68" i="1"/>
  <c r="K67" i="1"/>
  <c r="J72" i="1"/>
  <c r="K35" i="1"/>
  <c r="K38" i="1"/>
  <c r="K34" i="1"/>
  <c r="K37" i="1"/>
  <c r="K33" i="1"/>
  <c r="K40" i="1"/>
  <c r="K36" i="1"/>
  <c r="K39" i="1"/>
  <c r="J41" i="1"/>
  <c r="K72" i="1" l="1"/>
  <c r="K41" i="1"/>
  <c r="K73" i="1" l="1"/>
  <c r="K42" i="1"/>
  <c r="I55" i="1" l="1"/>
  <c r="I54" i="1"/>
  <c r="I53" i="1"/>
  <c r="I52" i="1"/>
  <c r="I51" i="1"/>
  <c r="I50" i="1"/>
  <c r="I22" i="1"/>
  <c r="I15" i="1"/>
  <c r="I14" i="1"/>
  <c r="G55" i="1" l="1"/>
  <c r="G54" i="1"/>
  <c r="G53" i="1"/>
  <c r="G52" i="1"/>
  <c r="G51" i="1"/>
  <c r="G50" i="1"/>
  <c r="G14" i="1"/>
  <c r="G15" i="1"/>
  <c r="G22" i="1"/>
  <c r="J15" i="1" l="1"/>
  <c r="K15" i="1"/>
  <c r="K50" i="1"/>
  <c r="J50" i="1"/>
  <c r="J54" i="1"/>
  <c r="K54" i="1"/>
  <c r="J52" i="1"/>
  <c r="K52" i="1"/>
  <c r="J53" i="1"/>
  <c r="K53" i="1"/>
  <c r="J22" i="1"/>
  <c r="K22" i="1"/>
  <c r="J14" i="1"/>
  <c r="K14" i="1"/>
  <c r="K51" i="1"/>
  <c r="J51" i="1"/>
  <c r="K55" i="1"/>
  <c r="J55" i="1"/>
  <c r="J23" i="1" l="1"/>
  <c r="K23" i="1"/>
  <c r="J56" i="1"/>
  <c r="K56" i="1"/>
  <c r="K24" i="1" l="1"/>
  <c r="K57" i="1"/>
</calcChain>
</file>

<file path=xl/sharedStrings.xml><?xml version="1.0" encoding="utf-8"?>
<sst xmlns="http://schemas.openxmlformats.org/spreadsheetml/2006/main" count="279" uniqueCount="121">
  <si>
    <t>Zadanie nr 4</t>
  </si>
  <si>
    <t>L.p.</t>
  </si>
  <si>
    <t>Opis przedmiotu zamówienia</t>
  </si>
  <si>
    <t>j.m.</t>
  </si>
  <si>
    <t>Ilość</t>
  </si>
  <si>
    <t>Ilość w opakowaniu</t>
  </si>
  <si>
    <t>Ilość  opakowań</t>
  </si>
  <si>
    <t>Cena netto opakowania</t>
  </si>
  <si>
    <t>Cena brutto opakowania</t>
  </si>
  <si>
    <t>Wartość netto</t>
  </si>
  <si>
    <t>Wartość brutto</t>
  </si>
  <si>
    <t>Stawka Vat (%)</t>
  </si>
  <si>
    <t>Razem</t>
  </si>
  <si>
    <t>wartość VAT:</t>
  </si>
  <si>
    <t>Zadanie nr 2</t>
  </si>
  <si>
    <t>Zadanie nr 3</t>
  </si>
  <si>
    <t>Zadanie nr 5</t>
  </si>
  <si>
    <t>szt</t>
  </si>
  <si>
    <t>op.</t>
  </si>
  <si>
    <t>Zadanie nr 1</t>
  </si>
  <si>
    <t xml:space="preserve">szt. </t>
  </si>
  <si>
    <t>producent</t>
  </si>
  <si>
    <t>nr katalogowy (jeżeli nadano)</t>
  </si>
  <si>
    <t>nazwa handlowa (zgodna z nazwą która będzie widniała na fakturze)</t>
  </si>
  <si>
    <t>Osprzęt do wózków serwisowych</t>
  </si>
  <si>
    <t>Środki chemiczne do sprzątania</t>
  </si>
  <si>
    <t>Środki chemiczne do kuchni</t>
  </si>
  <si>
    <t>Środki chemiczne do prania</t>
  </si>
  <si>
    <t>rolka</t>
  </si>
  <si>
    <t>kg</t>
  </si>
  <si>
    <t>Formularz cenowy</t>
  </si>
  <si>
    <r>
      <rPr>
        <b/>
        <sz val="11"/>
        <rFont val="Calibri"/>
        <family val="2"/>
        <charset val="238"/>
        <scheme val="minor"/>
      </rPr>
      <t>UCHWYT KIJA N (gumka)</t>
    </r>
    <r>
      <rPr>
        <sz val="11"/>
        <rFont val="Calibri"/>
        <family val="2"/>
        <charset val="238"/>
        <scheme val="minor"/>
      </rPr>
      <t xml:space="preserve"> DO SMARTCAR HOPITAL do wózków serwisowych  wetrok</t>
    </r>
  </si>
  <si>
    <r>
      <rPr>
        <b/>
        <sz val="11"/>
        <rFont val="Calibri"/>
        <family val="2"/>
        <charset val="238"/>
        <scheme val="minor"/>
      </rPr>
      <t>HAK S (KPL. 2 SZT)</t>
    </r>
    <r>
      <rPr>
        <sz val="11"/>
        <rFont val="Calibri"/>
        <family val="2"/>
        <charset val="238"/>
        <scheme val="minor"/>
      </rPr>
      <t xml:space="preserve"> DO SMARTCAR HOPITAL do wózków Wertok</t>
    </r>
  </si>
  <si>
    <r>
      <rPr>
        <b/>
        <sz val="11"/>
        <rFont val="Calibri"/>
        <family val="2"/>
        <charset val="238"/>
        <scheme val="minor"/>
      </rPr>
      <t>Mop</t>
    </r>
    <r>
      <rPr>
        <sz val="11"/>
        <rFont val="Calibri"/>
        <family val="2"/>
        <charset val="238"/>
        <scheme val="minor"/>
      </rPr>
      <t xml:space="preserve"> - Materiał:  z systemem kieszeniowym i na "uszy"- 40 cm Materiał: splot mikrofibry i poliestru, Frędzle na krawędziach mopów o długości 5-6 cm, bez pętel. Dwa pasy z mikrofibry  wzdłuż dłuższych boków mopa - mocne doczyszczanie powierzchni. Pas środkowy wykonany z przędzy ułatwiający wchłanianie zanieczyszeń ciekłych. Spód mopa w dwoma kieszeniami o długości 8-8,5 cm każda oraz uszami  z dwoma otworami - wielofunkcyjność zastosowań Spód mopa wielokrotnie stebnowany, aby zapewnić trwałość produktu. Lamówka po wewnętrznej stronie mopa zapobiegająca wyrywaniu frędzli. Wysoka absorbcja wody i zanieczyszczeń. Ilość cykli pralniczych 300-400 Wytrzymałość temp.min 60C - max 90C).Usuwa ciężkie zabrudzenia</t>
    </r>
  </si>
  <si>
    <r>
      <rPr>
        <b/>
        <sz val="11"/>
        <rFont val="Calibri"/>
        <family val="2"/>
        <charset val="238"/>
        <scheme val="minor"/>
      </rPr>
      <t>Pad czerwony 15 cali</t>
    </r>
    <r>
      <rPr>
        <sz val="11"/>
        <rFont val="Calibri"/>
        <family val="2"/>
        <charset val="238"/>
        <scheme val="minor"/>
      </rPr>
      <t xml:space="preserve">  do delikatnego mycia maszynowego i codziennej pielęgnacji zabezpieczonych posadzek. Usuwa plamy i brud w trakcie jednoczesnego wytwarzania połysku. Używany do renowacji powłok ochronnych oraz w procesie krystalizacji na makro. Do używania na sucho i mokro.Prędkość maszyny: ‎ 150-400 obrotów na minutę
zalecane powierzchnie‎: ‎ linoleum,‎ drewno,‎ PVC ,‎ marmur,‎ płytki ceramiczne,‎ winyl
Średnica: 380 mm, Wysokość: 23 mm, Zastosowanie: mycie i polerowanie</t>
    </r>
  </si>
  <si>
    <r>
      <rPr>
        <b/>
        <sz val="11"/>
        <rFont val="Calibri"/>
        <family val="2"/>
        <charset val="238"/>
        <scheme val="minor"/>
      </rPr>
      <t>Stelaż do mopa kieszeniowego z kijem.</t>
    </r>
    <r>
      <rPr>
        <sz val="11"/>
        <rFont val="Calibri"/>
        <family val="2"/>
        <charset val="238"/>
        <scheme val="minor"/>
      </rPr>
      <t xml:space="preserve"> Materiał: wykonany z tworzywa odpornego na złamania i zgniecenia Długość 39-40 cm, Szerokość 10-13 cm. Zakończenie stelaża ułatwiające zsuwanie i zakładanie mopa Waga: do 0,5 kg Kij aluminiowy o długości 135-145 cm
Zastosowanie do mopów kieszeniowych Zwolnienie mopa za pomocą  „klik’a”
Ruchoma głowica do mocowania kija umożliwiająca pracę we wszystkich kierunkach.</t>
    </r>
  </si>
  <si>
    <t>kpl.</t>
  </si>
  <si>
    <r>
      <t>Koncentrat do mycia gruntownego podłóg wykładziny PCV, posadzki, beton, lastryko, terakota o silnych właściwościach zwilżających (mycie manualne i maszynowe)</t>
    </r>
    <r>
      <rPr>
        <sz val="11"/>
        <rFont val="Calibri"/>
        <family val="2"/>
        <charset val="238"/>
        <scheme val="minor"/>
      </rPr>
      <t xml:space="preserve"> Środek do mycia powierzchni podłogowych odpornych wodę.Wysoka skuteczność mycia. Zawiera w składzie środki powierzchniowo czynne, bez substancji zapachowych. Brak ujemnego wpływu na myte powierzchnie. Nie wymaga spłukiwania. pH: 9,5-10,5. Gęstość względna: 1.0 - 1.01 g/cm³. Certyfikat Ekologiczny. Wykazyjący brak toksyczności – na zdrowie personelu i pacjentów. Pojemność 5-20l. Opakowanie oryginalne, fabrycznie zamknięte, oznakowane. Roztwór roboczy 0,1 l – 0,2 l w 10 l. Wydajność 1l roztworu roboczego min. 10 m². 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zapewnić system dozujący.</t>
    </r>
  </si>
  <si>
    <r>
      <rPr>
        <b/>
        <sz val="11"/>
        <rFont val="Calibri"/>
        <family val="2"/>
        <charset val="238"/>
        <scheme val="minor"/>
      </rPr>
      <t>Koncentrat do mycia powierzchni sanitarnych.</t>
    </r>
    <r>
      <rPr>
        <sz val="11"/>
        <rFont val="Calibri"/>
        <family val="2"/>
        <charset val="238"/>
        <scheme val="minor"/>
      </rPr>
      <t xml:space="preserve"> Środek przeznaczony do codziennego czyszczenia i pielęgnacji powierzchni sanitarnych - kabin, toalet, armatury. Właściwości: usuwający osady wapienne, tlenki metali, tłuszcze i ślady po mydle, pieniący. Wysoka skuteczność mycia. Główne składniki: Środki powierzchniowo czynne, Kwas, bez substancji zapachowych. Brak ujemnego wpływu na myte powierzchnie. Certyfikat Ekologiczny. pH: 0,5-1,5. Gęstość względna: 1.0-1.01 g/cm³. Wykazyjący brak toksyczności – na zdrowie personelu i pacjentów.  Pojemność 5-20l. Opakowanie oryginalne, fabrycznie zamknięte, oznakowane. Roztwór roboczy 0,1 l – 0,2 l w 10 l. Wydajność 1l roztworu roboczego min. 10 m². 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zapewnić system dozujący.</t>
    </r>
  </si>
  <si>
    <r>
      <rPr>
        <b/>
        <sz val="11"/>
        <rFont val="Calibri"/>
        <family val="2"/>
        <charset val="238"/>
        <scheme val="minor"/>
      </rPr>
      <t>Koncentrat do mycia powierzchni szklanych.</t>
    </r>
    <r>
      <rPr>
        <sz val="11"/>
        <rFont val="Calibri"/>
        <family val="2"/>
        <charset val="238"/>
        <scheme val="minor"/>
      </rPr>
      <t xml:space="preserve"> Środek przeznaczony do optymalnego czyszczenia okien i powierzchni szklanych. Własciwości: zawierające środki powierzchniowo-czynne i konserwujące, dobrze przylegający do powierzchni, zapewniający dobre zwilżenie powierzchni szkła zwiększające poślizg ściągaczki, po ściągnięciu nie pozostawiający
smug, nie zawierający rozpuszczalników, mocno pieniący, nie perfumowany. pH: 7,0-8,0. Gęstość względna: 1.0 - 1.1 g/cm³. Wykazyjący brak toksyczności – na zdrowie personelu i pacjentów. Pojemność 5-20l. Opakowanie oryginalne, fabrycznie zamknięte, oznakowane. Roztwór roboczy 0,04 l – 0,05l w 10 l. Wydajność 1l roztworu roboczego min. 10 m².</t>
    </r>
    <r>
      <rPr>
        <b/>
        <sz val="11"/>
        <rFont val="Calibri"/>
        <family val="2"/>
        <charset val="238"/>
        <scheme val="minor"/>
      </rPr>
      <t xml:space="preserve"> UWAGA! Wykonawca w ramach umowy oraz umówionego wynagrodzenia ma obowiązek zapewnić system dozujący.</t>
    </r>
  </si>
  <si>
    <r>
      <t xml:space="preserve">Koncentrat do mycia zasadniczego podłóg  </t>
    </r>
    <r>
      <rPr>
        <sz val="11"/>
        <rFont val="Calibri"/>
        <family val="2"/>
        <charset val="238"/>
        <scheme val="minor"/>
      </rPr>
      <t>Stosowany w myciu zasadniczym. Usuwający zaskorupiałe zabrudzenia. Zastosowanie: do maszynowego czyszczenia zmywalnych, odpornych na działanie alkaliów wykładzin podłogowych (PCW, kamień naturalny i sztuczny, klinkier itd.). Główne składniki: środki powierzchniowo-czynne, rozpuszczalnik, zasada, mydło. pH: 13-14. Gęstość względna: 1.0 - 1.1 g/cm³. Wykazyjący brak toksyczności – na zdrowie personelu i pacjentów. .  Pojemność 5-20l. Opakowanie oryginalne, fabrycznie zamknięte, oznakowane. Roztwór roboczy 1,0 l – 1,2 l w 10 l. Wydajność 1l roztworu roboczego min. 10 m².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zapewnić system dozujący.</t>
    </r>
  </si>
  <si>
    <r>
      <t xml:space="preserve"> </t>
    </r>
    <r>
      <rPr>
        <b/>
        <sz val="11"/>
        <rFont val="Calibri"/>
        <family val="2"/>
        <charset val="238"/>
        <scheme val="minor"/>
      </rPr>
      <t>Środek myjąco-pielęgnujący</t>
    </r>
    <r>
      <rPr>
        <sz val="11"/>
        <rFont val="Calibri"/>
        <family val="2"/>
        <charset val="238"/>
        <scheme val="minor"/>
      </rPr>
      <t xml:space="preserve"> z możliwością polerowania z prędkością ultra-speed. Zastosowanie: do czyszczenia ze spryskiwaniem zmywalnych wykładzin podłogowych (PCW, kamień naturalny i sztuczny, klinkier, asfalt, linoleum, kauczuk itd.). Właściwości: na bazie polimeru i wosku, zawierajacy rozpuszczalnik. Środek gotowy do użycia do pracy wyłącznie z szorowarką lub polerką. pH: 7,5-8,5 Gęstość względna: 0.9 - 1.1 g/cm³. Wykazyjący brak toksyczności – na zdrowie personelu i pacjentów. Pojemność 5-20l. . Opakowanie oryginalne, fabrycznie zamknięte, oznakowane. Wydajność min. 10 m²/1l.</t>
    </r>
  </si>
  <si>
    <r>
      <rPr>
        <b/>
        <sz val="11"/>
        <rFont val="Calibri"/>
        <family val="2"/>
        <charset val="238"/>
        <scheme val="minor"/>
      </rPr>
      <t>Koncentrat do mycia powierzchni drewnianej.</t>
    </r>
    <r>
      <rPr>
        <sz val="11"/>
        <rFont val="Calibri"/>
        <family val="2"/>
        <charset val="238"/>
        <scheme val="minor"/>
      </rPr>
      <t xml:space="preserve"> Silnie i szybko nawilża, nie pozostawia smug. Do regularnego czyszczenia zmywalnych powierzchni i wykładzin podłogowych (PCW, kamień naturalny i sztuczny, klinkier, asfalt, linoleum, kauczuk, lakierowane i olejowane wykładziny drewniane itd.). Nadaje się do czyszczenia dywanów, okien i powierzchni szklanych.  Certyfikowany do podłóg odprowadzających ładunki i certyfikowany zgodnie z wymogami normy DIN18032 dla podłóg o właściwościach antypoślizgowych. Dozowanie od 0,5-1%. Właściwości: bez związków powierzchniowo-czynnych, nie zawiera, rozpuszczalników, nie pieni się, pH 6,5-7,5 nieperfumowany, kolor biały, mniejsze przywieranie brudu. Główne składniki: oleje, środki konserwujące. Gęstość względna: 0.995 - 1.001 g/cm³ ASTM D 7777. Opakowanie fabrycznie zamknięte, oznakowane 10 L.</t>
    </r>
    <r>
      <rPr>
        <b/>
        <sz val="11"/>
        <rFont val="Calibri"/>
        <family val="2"/>
        <charset val="238"/>
        <scheme val="minor"/>
      </rPr>
      <t xml:space="preserve"> UWAGA! Wykonawca w ramach umowy oraz umówionego wynagrodzenia ma obowiązek zapewnić system dozujący.</t>
    </r>
  </si>
  <si>
    <r>
      <rPr>
        <b/>
        <sz val="11"/>
        <rFont val="Calibri"/>
        <family val="2"/>
        <charset val="238"/>
        <scheme val="minor"/>
      </rPr>
      <t>Koncentrat do mycia powierzchni ścian/lamperii.</t>
    </r>
    <r>
      <rPr>
        <sz val="11"/>
        <rFont val="Calibri"/>
        <family val="2"/>
        <charset val="238"/>
        <scheme val="minor"/>
      </rPr>
      <t xml:space="preserve"> Środek przeznaczony do optymalnego czyszczenia powierzchni ścian/lamperii. Właściwości; dobrze przylegający do powierzchni, zapewniający dobre zwilżenie powierzchni, szybkoschnący, nie pozostawiający smug, nie zawierający rozpuszczalników, nieperfumowany.Wysoka skuteczność mycia. Brak ujemnego wpływu na myte powierzchnie. Certyfikat Ekologiczny. pH: 7,5-8,5. Gęstość względna: 0.9 - 1.0 g/cm³. Wykazyjący brak toksyczności – na zdrowie personelu i pacjentów.  Ekologiczny. Pojemność 5-20l. Opakowanie fabrycznie zamknięte, oznakowane. Roztwór roboczy 0,1 l – 0,2 l w 10 l. Wydajność 1l roztworu roboczego min. 10 m². 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zapewnić system dozujący.</t>
    </r>
  </si>
  <si>
    <r>
      <rPr>
        <b/>
        <sz val="11"/>
        <rFont val="Calibri"/>
        <family val="2"/>
        <charset val="238"/>
        <scheme val="minor"/>
      </rPr>
      <t>Odkamieniacz do usuwania osadów mineralnych.</t>
    </r>
    <r>
      <rPr>
        <sz val="11"/>
        <rFont val="Calibri"/>
        <family val="2"/>
        <charset val="238"/>
        <scheme val="minor"/>
      </rPr>
      <t xml:space="preserve"> Środek przeznaczony do optymalnego usuwania osadów wapiennych, niezależnie od stopnia twardości wody. Usuwający zacieki cementowe. Faktor antykorozyjny - nie powodujący korozji chromowanej armatury sanitarnej. Nadaje się do ręcznego mycia pianą. Zastosowanie: do usuwania osadów wapiennych i czyszczenia zmywalnych ikwasoodpornych powierzchni (ceramika sanitarna, armatura, płytki ceramiczne, łazienki, prysznice, umywalnie, toalety itp.). Główne składniki: kwas, związki powierzchniowo czynne, woda. Wysoka skuteczność usuwania osadów mineralnych. Brak ujemnego wpływu na czyszczone powierzchnie.  pH: 0-1. Wykazyjący brak toksyczności – na zdrowie personelu i pacjentów.  Pojemność 5-20l.  Opakowanie fabrycznie zamknięte, oznakowane. Roztwór roboczy 0,2 l – 0,3 l w 10 l. Wydajność 1l roztworu roboczego min. 10 m².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zapewnić system dozujący.</t>
    </r>
  </si>
  <si>
    <r>
      <rPr>
        <b/>
        <sz val="11"/>
        <rFont val="Calibri"/>
        <family val="2"/>
        <charset val="238"/>
        <scheme val="minor"/>
      </rPr>
      <t xml:space="preserve">Ściereczka </t>
    </r>
    <r>
      <rPr>
        <sz val="11"/>
        <rFont val="Calibri"/>
        <family val="2"/>
        <charset val="238"/>
        <scheme val="minor"/>
      </rPr>
      <t>- Materiał: mikrofibra.  Kolor: niebieski,</t>
    </r>
    <r>
      <rPr>
        <sz val="11"/>
        <rFont val="Calibri"/>
        <family val="2"/>
        <charset val="238"/>
        <scheme val="minor"/>
      </rPr>
      <t xml:space="preserve"> Wymiary: 31-32 x 31-32 cm Waga: 28-30 g  Absorbcja wody: 550-577%, Materiał: 65-70% poliester, 25-30% poliamid Temperatura prania: min 60C -max.  95C </t>
    </r>
  </si>
  <si>
    <r>
      <rPr>
        <b/>
        <sz val="11"/>
        <rFont val="Calibri"/>
        <family val="2"/>
        <charset val="238"/>
        <scheme val="minor"/>
      </rPr>
      <t xml:space="preserve">Ściereczka </t>
    </r>
    <r>
      <rPr>
        <sz val="11"/>
        <rFont val="Calibri"/>
        <family val="2"/>
        <charset val="238"/>
        <scheme val="minor"/>
      </rPr>
      <t>- Materiał: mikrofibra. Kolor:  czerwony(różowy),</t>
    </r>
    <r>
      <rPr>
        <sz val="11"/>
        <rFont val="Calibri"/>
        <family val="2"/>
        <charset val="238"/>
        <scheme val="minor"/>
      </rPr>
      <t xml:space="preserve"> Wymiary: 31-32 x 31-32 cm Waga: 28-30 g  Absorbcja wody: 550-577%, Materiał: 65-70% poliester, 25-30% poliamid Temperatura prania: min 60C -max.  95C </t>
    </r>
  </si>
  <si>
    <r>
      <rPr>
        <b/>
        <sz val="11"/>
        <rFont val="Calibri"/>
        <family val="2"/>
        <charset val="238"/>
        <scheme val="minor"/>
      </rPr>
      <t xml:space="preserve">Ściereczka </t>
    </r>
    <r>
      <rPr>
        <sz val="11"/>
        <rFont val="Calibri"/>
        <family val="2"/>
        <charset val="238"/>
        <scheme val="minor"/>
      </rPr>
      <t>- Materiał: mikrofibra.  Kolor: żółty,</t>
    </r>
    <r>
      <rPr>
        <sz val="11"/>
        <rFont val="Calibri"/>
        <family val="2"/>
        <charset val="238"/>
        <scheme val="minor"/>
      </rPr>
      <t xml:space="preserve"> Wymiary: 31-32 x 31-32 cm Waga: 28-30 g  Absorbcja wody: 550-577%, Materiał: 65-70% poliester, 25-30% poliamid Temperatura prania: min 60C -max.  95C </t>
    </r>
  </si>
  <si>
    <r>
      <rPr>
        <b/>
        <sz val="11"/>
        <rFont val="Calibri"/>
        <family val="2"/>
        <charset val="238"/>
        <scheme val="minor"/>
      </rPr>
      <t xml:space="preserve">Ściereczka </t>
    </r>
    <r>
      <rPr>
        <sz val="11"/>
        <rFont val="Calibri"/>
        <family val="2"/>
        <charset val="238"/>
        <scheme val="minor"/>
      </rPr>
      <t xml:space="preserve">- Materiał: mikrofibra. Kolor: zielony. </t>
    </r>
    <r>
      <rPr>
        <sz val="11"/>
        <rFont val="Calibri"/>
        <family val="2"/>
        <charset val="238"/>
        <scheme val="minor"/>
      </rPr>
      <t xml:space="preserve">Wymiary: 31-32 x 31-32 cm Waga: 28-30 g  Absorbcja wody: 550-577%, Materiał: 65-70% poliester, 25-30% poliamid Temperatura prania: min 60C -max.  95C </t>
    </r>
  </si>
  <si>
    <r>
      <t xml:space="preserve">Dotyczy wszystkich zadań:
UWAGA!
W celu wyliczenia ceny zadania należy uzupełnić wyłącznie kolumny:
- cena netto opakowania,
- ilość w opakowaniu </t>
    </r>
    <r>
      <rPr>
        <b/>
        <sz val="11"/>
        <color rgb="FF0070C0"/>
        <rFont val="Times New Roman"/>
        <family val="1"/>
        <charset val="238"/>
      </rPr>
      <t>(ilości wskazane w formularzu są przykładowe)</t>
    </r>
    <r>
      <rPr>
        <b/>
        <sz val="11"/>
        <rFont val="Times New Roman"/>
        <family val="1"/>
        <charset val="238"/>
      </rPr>
      <t>,
- stawka VAT.
Pozostałe dane zostaną uzupełnione automatycznie z uwzględnieniem następujących zasad:
- ilość opakowań jest zaokrąglana do pełnego opakowania w górę,
- wartość pozycji jest zaokąglana do 2 miejsc po przecinku (do 1 grosza).
UWAGA!
Wyliczenia wykonane w inny sposób będę traktowane jako niezgodne z SWZ.</t>
    </r>
  </si>
  <si>
    <t>„Sukcesywne dostawy materiałów służących utrzymaniu czystości”</t>
  </si>
  <si>
    <t>litr</t>
  </si>
  <si>
    <r>
      <rPr>
        <b/>
        <sz val="11"/>
        <rFont val="Calibri"/>
        <family val="2"/>
        <charset val="238"/>
        <scheme val="minor"/>
      </rPr>
      <t>Środek do czyszczenia rusztów i piekarników, opiekaczy i grillów.</t>
    </r>
    <r>
      <rPr>
        <sz val="11"/>
        <rFont val="Calibri"/>
        <family val="2"/>
        <charset val="238"/>
        <scheme val="minor"/>
      </rPr>
      <t xml:space="preserve"> Środek przeznaczony do ręcznego czyszczenia zmywalnych, odpornych na działanie alkaliów powierzchni i urządzeń (piece kuchenne, piekarniki, ruszty grillowe, frytkownice itd.). Usuwający zaskorupiałe zabrudzenia, tłuszczów/olejów pochodzenia zwierzęcego i roślinnego.  Może być stosowany na zimnych lub ciepłych powierzchniach (do 70°C),  Gotowy do użycia. Główne składniki: środki powierzchniowo-czynne, zasada, środek kompleksotwórczy. pH: 13-14. Gęstość względna: 1.105 g/cm³ . Przeznaczony do powierzchni mających kontakt z żywnością. Opakowanie oryginalne, fabrycznie zamknięte, oznakowane. Wydajność min. 1l/40 m².</t>
    </r>
  </si>
  <si>
    <r>
      <t xml:space="preserve">Środek do usuwania zabrudzeń pochodzenia tłuszczowego. </t>
    </r>
    <r>
      <rPr>
        <sz val="11"/>
        <rFont val="Calibri"/>
        <family val="2"/>
        <charset val="238"/>
        <scheme val="minor"/>
      </rPr>
      <t>Środek do usuwania silnych zabrudzeń z tłuszów roślinnych. Główne składniki: środki powierzchniowo-czynne, rozpuszczalnik, mydło, zasada. Kompleksotwórczy. pH: 13-14. Gęstość względna: 1.0 - 1.1 g/cm³. Przeznaczony do popowierzchni mających kontakt z żywnością. Opakowanie oryginalne, fabrycznie zamknięte, oznakowane. Roztwór roboczy 0,05 l – 0,10 l w 10 l. Wydajność min. 1l/10 m².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zapewnić system dozujący.</t>
    </r>
  </si>
  <si>
    <r>
      <rPr>
        <b/>
        <sz val="11"/>
        <rFont val="Calibri"/>
        <family val="2"/>
        <charset val="238"/>
        <scheme val="minor"/>
      </rPr>
      <t>Odkamieniacz do małych i dużych urządzeń kuchennych.</t>
    </r>
    <r>
      <rPr>
        <sz val="11"/>
        <rFont val="Calibri"/>
        <family val="2"/>
        <charset val="238"/>
        <scheme val="minor"/>
      </rPr>
      <t xml:space="preserve"> Środek przeznaczony do zmywalnych, kwasoodpornych powierzchni (np. czajniki, ekspresy do kawy, patelnie, garnki, itp.). Właściwości: silnie kwasowy, nie pieniący się, pH: 0.0 - 1.0. Główne składniki: kwas, środki powierzchniowo-czynne, środek kompleksotwórczy. Przeznaczony do popowierzchni
mających kontakt z żywnością. Opakowanie oryginalne, fabrycznie zamknięte, oznakowane. 1l/5 cykli odkamieniania.</t>
    </r>
  </si>
  <si>
    <r>
      <rPr>
        <b/>
        <sz val="11"/>
        <rFont val="Calibri"/>
        <family val="2"/>
        <charset val="238"/>
        <scheme val="minor"/>
      </rPr>
      <t>Środek do czyszczenia stali nierdzewnej.</t>
    </r>
    <r>
      <rPr>
        <sz val="11"/>
        <rFont val="Calibri"/>
        <family val="2"/>
        <charset val="238"/>
        <scheme val="minor"/>
      </rPr>
      <t xml:space="preserve"> Preparat czyszcząco-nabłyszczający do stali nierdzewnej do czyszczenia i konserwacji. Nadaje się do pielęgnacji szafek, zmywarek, lad chłodniczych, blaszanych obić drzwi, wind i innych urządzeń ze stali szlachetnej. Charakteryzuje się łatwością rozprowadzania, bardzo krótkim czasem odparowywania, nie
pozostawiając na czyszczonej powierzchni tłustych plam, smug. Nadaje połysk, konserwuje i chroni przed ponownym zabrudzeniem. Gęstość względna : 0,803 -0,9 g/ml. Przeznaczony do popowierzchni mających kontakt z żywnością. Opakowanie oryginalne, fabrycznie zamknięte, oznakowane. Wydajność min. 1l/50 m².</t>
    </r>
  </si>
  <si>
    <r>
      <t xml:space="preserve">Płyn do mycia naczyń do przemysłowych jedno- i wielokomorowych zmywarek do naczyń. </t>
    </r>
    <r>
      <rPr>
        <sz val="11"/>
        <rFont val="Calibri"/>
        <family val="2"/>
        <charset val="238"/>
        <scheme val="minor"/>
      </rPr>
      <t>Szybkie i dokładne usuwanie resztek potraw oraz pozostałości herbaty i kawy. Ograniczenie powstawania skrobi na mytych przedmiotach. Płyn do profesjonalnego mycia w zmywarkach Wysoka skuteczność przy wszystkich twardościach wody. Zapobiega powstawaniu osadów wapnia, Nie zawiera NTA, chloru ani fosforanu. Produkt przyjazny dla materiału. Certyfikowany ekologicznie EU ECO LABEL. Skład produktu (wg 648/2004/WE) Fosfoniany &lt; 5%, polikarboksylany &lt; 5%, zasady, ochrona przed korozją. wartość pH (koncentratu) : ok. 13,5 wartość pH (roztworu roboczego): ok. 10,5. Gęstość (przy 20 °C): 1,20 g/cm³</t>
    </r>
  </si>
  <si>
    <r>
      <rPr>
        <b/>
        <sz val="11"/>
        <rFont val="Calibri"/>
        <family val="2"/>
        <charset val="238"/>
        <scheme val="minor"/>
      </rPr>
      <t xml:space="preserve">Płyn do płukania naczyń. </t>
    </r>
    <r>
      <rPr>
        <sz val="11"/>
        <rFont val="Calibri"/>
        <family val="2"/>
        <charset val="238"/>
        <scheme val="minor"/>
      </rPr>
      <t xml:space="preserve">Kwaśny płyn do płukania naczyń do zmywarek przemysłowych Szybkie suszenie naczyń bez smug i plam. Wyjątkowo nisko pianotwórczy, co minimalizuje pienienie nawet przy wysokich stężeniach. Zapewnia nieskazitelny błysk naczyń. Skład produktu (wg 648/2004/WE) Niejonowy środek powierzchniowo czynny 5–15%, kwasy organiczne, środki zwiększające rozpuszczalność, barwnik spożywczy. wartość pH (koncentratu) : ok. 2,5 wartość. Gęstość (przy 20 °C): 1,02 g/cm³ </t>
    </r>
  </si>
  <si>
    <r>
      <rPr>
        <b/>
        <sz val="11"/>
        <rFont val="Calibri"/>
        <family val="2"/>
        <charset val="238"/>
        <scheme val="minor"/>
      </rPr>
      <t>Środek piorąco-dezynfekcyjny w postaci proszku</t>
    </r>
    <r>
      <rPr>
        <sz val="11"/>
        <rFont val="Calibri"/>
        <family val="2"/>
        <charset val="238"/>
        <scheme val="minor"/>
      </rPr>
      <t>. Środek w proszku do dozowania ręcznego z pozytywną opinią NIZPPZH w zakresie bielizny szpitalnej. Nie zawierający fosforanów i zeolitów. Do prania we wszystkich zakresach twardości wody. Opakowanie 15-30 kg. Opakowanie oryginalne, fabrycznie zamknięte, oznakowane. Wydajność min. 25g/kg.</t>
    </r>
  </si>
  <si>
    <r>
      <rPr>
        <b/>
        <sz val="11"/>
        <rFont val="Calibri"/>
        <family val="2"/>
        <charset val="238"/>
        <scheme val="minor"/>
      </rPr>
      <t>Środek piorący w postaci proszku.</t>
    </r>
    <r>
      <rPr>
        <sz val="11"/>
        <rFont val="Calibri"/>
        <family val="2"/>
        <charset val="238"/>
        <scheme val="minor"/>
      </rPr>
      <t xml:space="preserve"> Przeznaczony do prania tkanin kolorowych. Nie zawierający fosforanów, chloru i tlenu. Na bazie niejonowych środków powierzchniowo-czynnych o podwyższonej alkaliczności. Opakowanie 10-20 kg. Opakowanie oryginalne, fabrycznie zamknięte, oznakowane. Wydajność min. 25g/kg.</t>
    </r>
  </si>
  <si>
    <t>kpl</t>
  </si>
  <si>
    <r>
      <rPr>
        <b/>
        <sz val="11"/>
        <rFont val="Calibri"/>
        <family val="2"/>
        <charset val="238"/>
        <scheme val="minor"/>
      </rPr>
      <t>Druciak plastikowy 7cm.</t>
    </r>
    <r>
      <rPr>
        <sz val="11"/>
        <rFont val="Calibri"/>
        <family val="2"/>
        <charset val="238"/>
        <scheme val="minor"/>
      </rPr>
      <t xml:space="preserve">  Przeznaczony do usuwania resztek jedzenia. Wykonany z kolorowego i miękkiego tworzywa sztucznego.Wymiary: wysokość ok. 2,5 -3,5 cm, średnica ok. 7,5 -8,5cm. Nie powodujący podrażnień skóry dłoni.  Opakowanie oryginalne, fabrycznie zamknięte, oznakowane, pakowane po 3 szt.</t>
    </r>
  </si>
  <si>
    <t>op</t>
  </si>
  <si>
    <r>
      <rPr>
        <b/>
        <sz val="11"/>
        <rFont val="Calibri"/>
        <family val="2"/>
        <charset val="238"/>
        <scheme val="minor"/>
      </rPr>
      <t>Folia aluminiowa cateringowa.</t>
    </r>
    <r>
      <rPr>
        <sz val="11"/>
        <rFont val="Calibri"/>
        <family val="2"/>
        <charset val="238"/>
        <scheme val="minor"/>
      </rPr>
      <t>Wymiary: Szerokość: 45 cm, Grubość: 12 mikronów, Waga: 1,5 kg, Średnica tulejki: 4,5 cm. Gruba i wytrzymała. Żaroodporna. Srebrna. Przystosowana do kontaktu z żywnością.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</si>
  <si>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 xml:space="preserve">Folia spożywcza cateringowa. </t>
    </r>
    <r>
      <rPr>
        <sz val="11"/>
        <rFont val="Calibri"/>
        <family val="2"/>
        <charset val="238"/>
        <scheme val="minor"/>
      </rPr>
      <t>Wymiary: Szerokość: 45 cm, Długość: 200-250 metrów, Waga: 0,900 kg, Średnica tulejki: 4,5 cm. Gruba i wytrzymała. Rozciągliwa i przejrzysta. Przystosowana do kontaktu z żywnością. Wytrzymała na zrywanie i uszkodzenia mechaniczne. Oddychająca. Opakowanie oryginalne, fabrycznie zamknięte, oznakowane.</t>
    </r>
  </si>
  <si>
    <r>
      <t xml:space="preserve">Gąbka do zmywania naczyń duża XXL z uchwytem (op. 3szt) </t>
    </r>
    <r>
      <rPr>
        <sz val="11"/>
        <rFont val="Calibri"/>
        <family val="2"/>
        <charset val="238"/>
        <scheme val="minor"/>
      </rPr>
      <t>Materiał: miękka warstwa - pianka poliestrowa, warstwa szorstka - fibra; Ułatwia mycie większych powierzchni. Wymiary: Szerokość: 14 - 15 cm, Wysokość: 6,5 -8,5, Głębokość: 4-5 cm XXL  Kolor: wielokolorowe. Opakowanie oryginalne, fabrycznie zamknięte, oznakowane.</t>
    </r>
  </si>
  <si>
    <t>szt.</t>
  </si>
  <si>
    <r>
      <rPr>
        <b/>
        <sz val="11"/>
        <rFont val="Calibri"/>
        <family val="2"/>
        <charset val="238"/>
        <scheme val="minor"/>
      </rPr>
      <t xml:space="preserve">Płynny środek do wzmocnienia prania. </t>
    </r>
    <r>
      <rPr>
        <sz val="11"/>
        <rFont val="Calibri"/>
        <family val="2"/>
        <charset val="238"/>
        <scheme val="minor"/>
      </rPr>
      <t>Wzmacniacz alkaliczności kąpieli piorącej. Przystosowany do prania i dezynfekcji bielizny szpitalnej z pozytywną opinią NIZP-PZH na pranie i dezynfekcję bielizny szpitalnej w temp. 40°C i 65°C. Dozowany automatycznie. Opakowanie 20-30 kg. Opakowanie oryginalne, fabrycznie zamknięte, oznakowane. Wydajność min. 5g/kg</t>
    </r>
    <r>
      <rPr>
        <b/>
        <sz val="11"/>
        <rFont val="Calibri"/>
        <family val="2"/>
        <charset val="238"/>
        <scheme val="minor"/>
      </rPr>
      <t>. UWAGA! Wykonawca w ramach umowy oraz umówionego wynagrodzenia ma obowiązek zaprogramować  automatyczny system dozowania posiadany przez zamawiającego do zaoferowanych środków pralniczych.</t>
    </r>
  </si>
  <si>
    <r>
      <rPr>
        <b/>
        <sz val="11"/>
        <rFont val="Calibri"/>
        <family val="2"/>
        <charset val="238"/>
        <scheme val="minor"/>
      </rPr>
      <t>Płynny środek do dezynfekcji tkanin.</t>
    </r>
    <r>
      <rPr>
        <sz val="11"/>
        <rFont val="Calibri"/>
        <family val="2"/>
        <charset val="238"/>
        <scheme val="minor"/>
      </rPr>
      <t xml:space="preserve"> Środek wybielająco-dezynfekujący na bazie nadtlenku wodoru. Przeznaczony do dezynfekcji chemiczno-termicznej bielizny szpitalnej w temp. 40°C i 65°C. Dozowany automatycznie. Posiadający pozytywną opinię NIZP-PZH. Wyrób biobójczy. Produkt musi posiadać potwierdzenie zgłoszenia do Rejestru Wytwórców i Wyrobów Medycznych Prezesa Urzędu Rejestracji produktów Leczniczych, Wyrobów Medycznych i produktów Biobójczych. Dozowany automatycznie. Opakowanie 20-30 kg. Opakowanie oryginalne, fabrycznie zamknięte, oznakowane. Wydajność min. 4g/kg. 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zaprogramować  automatyczny system dozowania posiadany przez zamawiającego do zaoferowanych środków pralniczych.</t>
    </r>
  </si>
  <si>
    <r>
      <rPr>
        <b/>
        <sz val="11"/>
        <rFont val="Calibri"/>
        <family val="2"/>
        <charset val="238"/>
        <scheme val="minor"/>
      </rPr>
      <t>Płynny środek do zmiękczania wody.</t>
    </r>
    <r>
      <rPr>
        <sz val="11"/>
        <rFont val="Calibri"/>
        <family val="2"/>
        <charset val="238"/>
        <scheme val="minor"/>
      </rPr>
      <t xml:space="preserve"> Płynny środek do kompleksowania jonów odpowiedzialnych za twardość wody z pozytywną opinią NIZP-PZH w zakresie dezynfekcji bielizny szpitalnej. Dozowany automatycznie. Opakowanie 20-30 kg. Opakowanie oryginalne, fabrycznie zamknięte, oznakowane. Wydajność min. 0,9g/kg. 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zaprogramować  automatyczny system dozowania posiadany przez zamawiającego do zaoferowanych środków pralniczych.</t>
    </r>
  </si>
  <si>
    <r>
      <rPr>
        <b/>
        <sz val="11"/>
        <rFont val="Calibri"/>
        <family val="2"/>
        <charset val="238"/>
        <scheme val="minor"/>
      </rPr>
      <t>Płynny środek pralniczy</t>
    </r>
    <r>
      <rPr>
        <sz val="11"/>
        <rFont val="Calibri"/>
        <family val="2"/>
        <charset val="238"/>
        <scheme val="minor"/>
      </rPr>
      <t xml:space="preserve">. Płynny środek detergentowy. Skuteczny w usuwaniu zabrudzeń tłuszczowych i białkowych. Przystosowany do prania i dezynfekcji bielizny szpitalnej z pozytywną opinią NIZP-PZH na pranie i dezynfekcję bielizny szpitalnej w temp. 40°C i 65°C. Dozowany automatycznie. Opakowanie 20-30 kg. Opakowanie oryginalne, fabrycznie zamknięte, oznakowane. Wydajność min. 2,8g/kg. </t>
    </r>
    <r>
      <rPr>
        <b/>
        <sz val="11"/>
        <rFont val="Calibri"/>
        <family val="2"/>
        <charset val="238"/>
        <scheme val="minor"/>
      </rPr>
      <t>UWAGA! Wykonawca w ramach umowy oraz umówionego wynagrodzenia ma obowiązek zaprogramować  automatyczny system dozowania posiadany przez zamawiającego do zaoferowanych środków pralniczych.</t>
    </r>
  </si>
  <si>
    <r>
      <rPr>
        <b/>
        <sz val="11"/>
        <rFont val="Calibri"/>
        <family val="2"/>
        <charset val="238"/>
        <scheme val="minor"/>
      </rPr>
      <t>Kosz z pedałem 25l</t>
    </r>
    <r>
      <rPr>
        <sz val="11"/>
        <rFont val="Calibri"/>
        <family val="2"/>
        <charset val="238"/>
        <scheme val="minor"/>
      </rPr>
      <t xml:space="preserve"> Materiał: tworzywo sztuczne ABS; Pojemność 20l; Wyposażenie: pokrywa, przycisk pedałowy; Wymiary: wys. 440-560mm/ szer. 320-420mm/, gł.  200-300mm;  Kolor biały/szary; Dostosowany do użytku w placówkach medycznych. 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</si>
  <si>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Pasta do czyszczenia SAMA.</t>
    </r>
    <r>
      <rPr>
        <sz val="11"/>
        <rFont val="Calibri"/>
        <family val="2"/>
        <charset val="238"/>
        <scheme val="minor"/>
      </rPr>
      <t xml:space="preserve"> Przeznaczona do usuwania opornego brudu, tłuszczy, spalenizny, rdzy, kamienia wodnego z powierzchni ceramicznych, porcelanowych, fajansowych, emaliowanych, szkliwowych itp.  Opakowanie 1 szt - 250g.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</si>
  <si>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Pasta do rąk BHP.</t>
    </r>
    <r>
      <rPr>
        <sz val="11"/>
        <rFont val="Calibri"/>
        <family val="2"/>
        <charset val="238"/>
        <scheme val="minor"/>
      </rPr>
      <t xml:space="preserve"> Przeznaczona do usuwania uporczywych zabrudzeń, takich jak: smary, farby, lakiery, sadza, pył węglowy, produkty bitumiczne itp.Opakowanie 1szt - 500g. Nawilżająca dłonie. Zapach cytrynowy. Neutralne pH. Opakowanie oryginalne, fabrycznie zamknięte, oznakowane.</t>
    </r>
  </si>
  <si>
    <r>
      <t xml:space="preserve">Rękawice. Materiał: poliuretan.  (op. 1 para) </t>
    </r>
    <r>
      <rPr>
        <sz val="11"/>
        <rFont val="Calibri"/>
        <family val="2"/>
        <charset val="238"/>
        <scheme val="minor"/>
      </rPr>
      <t>Wykonane z mocnej przędzy, powlekane cienką, gładką warstwą gumowego lateksu. Rozciągliwe i elastyczne. Przystosowane do prac o charakterze budowlanym, ogólnym i gospodarczym. Rozmiar: S, M, L, XL, XXL,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</si>
  <si>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Szczotka do WC z podstawką</t>
    </r>
    <r>
      <rPr>
        <sz val="11"/>
        <rFont val="Calibri"/>
        <family val="2"/>
        <charset val="238"/>
        <scheme val="minor"/>
      </rPr>
      <t xml:space="preserve"> Materiał:  tworzywo sztuczne; Wymiary; szer. 100-120mm  wysokość: 365 mm/+-2cm Kształt pojemnika okągły, kwadratowy, dostosowany do obiektów użyteczności publicznej. Kolor biały/szary. Opakowanie oryginalne, fabrycznie zamknięte, oznakowane.</t>
    </r>
  </si>
  <si>
    <r>
      <t xml:space="preserve">Worki na śmieci 120 l LDPE </t>
    </r>
    <r>
      <rPr>
        <sz val="11"/>
        <color rgb="FF00B0F0"/>
        <rFont val="Calibri"/>
        <family val="2"/>
        <charset val="238"/>
        <scheme val="minor"/>
      </rPr>
      <t>niebieski</t>
    </r>
    <r>
      <rPr>
        <sz val="11"/>
        <rFont val="Calibri"/>
        <family val="2"/>
        <charset val="238"/>
        <scheme val="minor"/>
      </rPr>
      <t xml:space="preserve"> Worki na śmieci 120/10 LDPE Ilość sztuk na rolce 25, Surowiec podstawowy Polietylen LDPE, Kolory: Grubość </t>
    </r>
    <r>
      <rPr>
        <b/>
        <sz val="11"/>
        <rFont val="Calibri"/>
        <family val="2"/>
        <charset val="238"/>
        <scheme val="minor"/>
      </rPr>
      <t>30</t>
    </r>
    <r>
      <rPr>
        <sz val="11"/>
        <rFont val="Calibri"/>
        <family val="2"/>
        <charset val="238"/>
        <scheme val="minor"/>
      </rPr>
      <t xml:space="preserve"> mikronów.</t>
    </r>
  </si>
  <si>
    <r>
      <t xml:space="preserve">Worki na śmieci 120 l LDPE </t>
    </r>
    <r>
      <rPr>
        <sz val="11"/>
        <color rgb="FFFFFF00"/>
        <rFont val="Calibri"/>
        <family val="2"/>
        <charset val="238"/>
        <scheme val="minor"/>
      </rPr>
      <t>żółty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Worki na śmieci 120/10 LDPE Ilość sztuk na rolce 25, Surowiec podstawowy Polietylen LDPE, Kolory: Grubość </t>
    </r>
    <r>
      <rPr>
        <b/>
        <sz val="11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mikronów.</t>
    </r>
  </si>
  <si>
    <r>
      <rPr>
        <b/>
        <sz val="11"/>
        <rFont val="Calibri"/>
        <family val="2"/>
        <charset val="238"/>
        <scheme val="minor"/>
      </rPr>
      <t xml:space="preserve">Worki na śmieci 160 l LDPE </t>
    </r>
    <r>
      <rPr>
        <sz val="11"/>
        <color rgb="FF00B0F0"/>
        <rFont val="Calibri"/>
        <family val="2"/>
        <charset val="238"/>
        <scheme val="minor"/>
      </rPr>
      <t>niebieski</t>
    </r>
    <r>
      <rPr>
        <sz val="11"/>
        <rFont val="Calibri"/>
        <family val="2"/>
        <charset val="238"/>
        <scheme val="minor"/>
      </rPr>
      <t xml:space="preserve"> Worki na śmieci 160/10 LDPE, Ilość sztuk na rolce 10, Surowiec podstawowy, Polietylen LDPE, Grubość </t>
    </r>
    <r>
      <rPr>
        <b/>
        <sz val="11"/>
        <rFont val="Calibri"/>
        <family val="2"/>
        <charset val="238"/>
        <scheme val="minor"/>
      </rPr>
      <t>30</t>
    </r>
    <r>
      <rPr>
        <sz val="11"/>
        <rFont val="Calibri"/>
        <family val="2"/>
        <charset val="238"/>
        <scheme val="minor"/>
      </rPr>
      <t xml:space="preserve"> mikronów.</t>
    </r>
  </si>
  <si>
    <r>
      <rPr>
        <b/>
        <sz val="11"/>
        <rFont val="Calibri"/>
        <family val="2"/>
        <charset val="238"/>
        <scheme val="minor"/>
      </rPr>
      <t>Worki na śmieci 60 l LDPE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theme="5" tint="-0.249977111117893"/>
        <rFont val="Calibri"/>
        <family val="2"/>
        <charset val="238"/>
        <scheme val="minor"/>
      </rPr>
      <t>brązowy</t>
    </r>
    <r>
      <rPr>
        <sz val="11"/>
        <rFont val="Calibri"/>
        <family val="2"/>
        <charset val="238"/>
        <scheme val="minor"/>
      </rPr>
      <t xml:space="preserve"> Worki na śmieci 60/10 LDPE Ilość sztuk na rolce 50, Surowiec podstawowy Polietylen LDPE  Grubość </t>
    </r>
    <r>
      <rPr>
        <b/>
        <sz val="11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mikronów.</t>
    </r>
  </si>
  <si>
    <r>
      <rPr>
        <b/>
        <sz val="11"/>
        <rFont val="Calibri"/>
        <family val="2"/>
        <charset val="238"/>
        <scheme val="minor"/>
      </rPr>
      <t>Worki na śmieci 60 l LDPE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czarny</t>
    </r>
    <r>
      <rPr>
        <sz val="11"/>
        <rFont val="Calibri"/>
        <family val="2"/>
        <charset val="238"/>
        <scheme val="minor"/>
      </rPr>
      <t xml:space="preserve"> Worki na śmieci 60/10 LDPE Ilość sztuk na rolce 50, Surowiec podstawowy Polietylen LDPE  Grubość </t>
    </r>
    <r>
      <rPr>
        <b/>
        <sz val="11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mikronów.</t>
    </r>
  </si>
  <si>
    <r>
      <rPr>
        <b/>
        <sz val="11"/>
        <rFont val="Calibri"/>
        <family val="2"/>
        <charset val="238"/>
        <scheme val="minor"/>
      </rPr>
      <t>Worki na śmieci 60 l LDPE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0000"/>
        <rFont val="Calibri"/>
        <family val="2"/>
        <charset val="238"/>
        <scheme val="minor"/>
      </rPr>
      <t>czerwony</t>
    </r>
    <r>
      <rPr>
        <sz val="11"/>
        <rFont val="Calibri"/>
        <family val="2"/>
        <charset val="238"/>
        <scheme val="minor"/>
      </rPr>
      <t xml:space="preserve"> Worki na śmieci 60/10 LDPE Ilość sztuk na rolce 50, Surowiec podstawowy Polietylen LDPE  Grubość </t>
    </r>
    <r>
      <rPr>
        <b/>
        <sz val="11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mikronów.</t>
    </r>
  </si>
  <si>
    <r>
      <rPr>
        <b/>
        <sz val="11"/>
        <rFont val="Calibri"/>
        <family val="2"/>
        <charset val="238"/>
        <scheme val="minor"/>
      </rPr>
      <t>Worki na śmieci 60 l LDPE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00B0F0"/>
        <rFont val="Calibri"/>
        <family val="2"/>
        <charset val="238"/>
        <scheme val="minor"/>
      </rPr>
      <t>niebieski</t>
    </r>
    <r>
      <rPr>
        <sz val="11"/>
        <rFont val="Calibri"/>
        <family val="2"/>
        <charset val="238"/>
        <scheme val="minor"/>
      </rPr>
      <t xml:space="preserve"> Worki na śmieci 60/10 LDPE Ilość sztuk na rolce 50, Surowiec podstawowy Polietylen LDPE  Grubość </t>
    </r>
    <r>
      <rPr>
        <b/>
        <sz val="11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mikronów.</t>
    </r>
  </si>
  <si>
    <r>
      <rPr>
        <b/>
        <sz val="11"/>
        <rFont val="Calibri"/>
        <family val="2"/>
        <charset val="238"/>
        <scheme val="minor"/>
      </rPr>
      <t>Worki na śmieci 60 l LDPE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92D050"/>
        <rFont val="Calibri"/>
        <family val="2"/>
        <charset val="238"/>
        <scheme val="minor"/>
      </rPr>
      <t>zielony</t>
    </r>
    <r>
      <rPr>
        <sz val="11"/>
        <rFont val="Calibri"/>
        <family val="2"/>
        <charset val="238"/>
        <scheme val="minor"/>
      </rPr>
      <t xml:space="preserve"> Worki na śmieci 60/10 LDPE Ilość sztuk na rolce 50, Surowiec podstawowy Polietylen LDPE  Grubość </t>
    </r>
    <r>
      <rPr>
        <b/>
        <sz val="11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mikronów.</t>
    </r>
  </si>
  <si>
    <r>
      <rPr>
        <b/>
        <sz val="11"/>
        <rFont val="Calibri"/>
        <family val="2"/>
        <charset val="238"/>
        <scheme val="minor"/>
      </rPr>
      <t>Worki na śmieci 60 l LDPE</t>
    </r>
    <r>
      <rPr>
        <sz val="11"/>
        <rFont val="Calibri"/>
        <family val="2"/>
        <charset val="238"/>
        <scheme val="minor"/>
      </rPr>
      <t xml:space="preserve"> </t>
    </r>
    <r>
      <rPr>
        <sz val="11"/>
        <color rgb="FFFFFF00"/>
        <rFont val="Calibri"/>
        <family val="2"/>
        <charset val="238"/>
        <scheme val="minor"/>
      </rPr>
      <t>żółty</t>
    </r>
    <r>
      <rPr>
        <sz val="11"/>
        <rFont val="Calibri"/>
        <family val="2"/>
        <charset val="238"/>
        <scheme val="minor"/>
      </rPr>
      <t xml:space="preserve"> Worki na śmieci 60/10 LDPE Ilość sztuk na rolce 50, Surowiec podstawowy Polietylen LDPE  Grubość </t>
    </r>
    <r>
      <rPr>
        <b/>
        <sz val="11"/>
        <rFont val="Calibri"/>
        <family val="2"/>
        <charset val="238"/>
        <scheme val="minor"/>
      </rPr>
      <t>20</t>
    </r>
    <r>
      <rPr>
        <sz val="11"/>
        <rFont val="Calibri"/>
        <family val="2"/>
        <charset val="238"/>
        <scheme val="minor"/>
      </rPr>
      <t xml:space="preserve"> mikronów.</t>
    </r>
  </si>
  <si>
    <r>
      <t xml:space="preserve">Worki na śmieci 120 l LDPE czarny </t>
    </r>
    <r>
      <rPr>
        <sz val="11"/>
        <rFont val="Calibri"/>
        <family val="2"/>
        <charset val="238"/>
        <scheme val="minor"/>
      </rPr>
      <t>Worki na śmieci 120/10 LDPE Ilość sztuk na rolce 25, Surowiec podstawowy Polietylen LDPE, Kolory: Grubość</t>
    </r>
    <r>
      <rPr>
        <b/>
        <sz val="11"/>
        <rFont val="Calibri"/>
        <family val="2"/>
        <charset val="238"/>
        <scheme val="minor"/>
      </rPr>
      <t xml:space="preserve"> 30 </t>
    </r>
    <r>
      <rPr>
        <sz val="11"/>
        <rFont val="Calibri"/>
        <family val="2"/>
        <charset val="238"/>
        <scheme val="minor"/>
      </rPr>
      <t>mikronów.</t>
    </r>
  </si>
  <si>
    <r>
      <t xml:space="preserve">Worki na śmieci 120 l LDPE </t>
    </r>
    <r>
      <rPr>
        <sz val="11"/>
        <color rgb="FFFF0000"/>
        <rFont val="Calibri"/>
        <family val="2"/>
        <charset val="238"/>
        <scheme val="minor"/>
      </rPr>
      <t>czerwony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Worki na śmieci 120/10 LDPE Ilość sztuk na rolce 25, Surowiec podstawowy Polietylen LDPE, Kolory: Grubość </t>
    </r>
    <r>
      <rPr>
        <b/>
        <sz val="11"/>
        <rFont val="Calibri"/>
        <family val="2"/>
        <charset val="238"/>
        <scheme val="minor"/>
      </rPr>
      <t>30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mikronów.</t>
    </r>
  </si>
  <si>
    <r>
      <t xml:space="preserve">Worki na śmieci 160 l LDPE  </t>
    </r>
    <r>
      <rPr>
        <sz val="11"/>
        <color rgb="FFFF0000"/>
        <rFont val="Calibri"/>
        <family val="2"/>
        <charset val="238"/>
        <scheme val="minor"/>
      </rPr>
      <t>czerwony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Worki na śmieci 160/10 LDPE, Ilość sztuk na rolce 10, Surowiec podstawowy, Polietylen LDPE, Grubość </t>
    </r>
    <r>
      <rPr>
        <b/>
        <sz val="11"/>
        <rFont val="Calibri"/>
        <family val="2"/>
        <charset val="238"/>
        <scheme val="minor"/>
      </rPr>
      <t>30</t>
    </r>
    <r>
      <rPr>
        <sz val="11"/>
        <rFont val="Calibri"/>
        <family val="2"/>
        <charset val="238"/>
        <scheme val="minor"/>
      </rPr>
      <t xml:space="preserve"> mikronów.</t>
    </r>
  </si>
  <si>
    <r>
      <rPr>
        <b/>
        <sz val="11"/>
        <rFont val="Calibri"/>
        <family val="2"/>
        <charset val="238"/>
        <scheme val="minor"/>
      </rPr>
      <t>Worki na śmieci 160 l LDPE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czarny</t>
    </r>
    <r>
      <rPr>
        <sz val="11"/>
        <rFont val="Calibri"/>
        <family val="2"/>
        <charset val="238"/>
        <scheme val="minor"/>
      </rPr>
      <t xml:space="preserve">  Worki na śmieci 160/10 LDPE, Ilość sztuk na rolce 10, Surowiec podstawowy, Polietylen LDPE, Grubość </t>
    </r>
    <r>
      <rPr>
        <b/>
        <sz val="11"/>
        <rFont val="Calibri"/>
        <family val="2"/>
        <charset val="238"/>
        <scheme val="minor"/>
      </rPr>
      <t>30</t>
    </r>
    <r>
      <rPr>
        <sz val="11"/>
        <rFont val="Calibri"/>
        <family val="2"/>
        <charset val="238"/>
        <scheme val="minor"/>
      </rPr>
      <t xml:space="preserve"> mikronów.</t>
    </r>
  </si>
  <si>
    <r>
      <rPr>
        <b/>
        <sz val="11"/>
        <rFont val="Calibri"/>
        <family val="2"/>
        <charset val="238"/>
        <scheme val="minor"/>
      </rPr>
      <t>Zawieszka do WC</t>
    </r>
    <r>
      <rPr>
        <sz val="11"/>
        <rFont val="Calibri"/>
        <family val="2"/>
        <charset val="238"/>
        <scheme val="minor"/>
      </rPr>
      <t xml:space="preserve"> neutralizuje nieprzyjemne zapachy i pozwala na codzienne utrzymanie czystości muszli klozetowej.Montowana jest za pomocą plastikowej zawieszki (koszyczka)Zapach: uniwersalny, Gramatura: 30-40g.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</si>
  <si>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Zmiotka z szufelką z gumą</t>
    </r>
    <r>
      <rPr>
        <sz val="11"/>
        <rFont val="Calibri"/>
        <family val="2"/>
        <charset val="238"/>
        <scheme val="minor"/>
      </rPr>
      <t xml:space="preserve"> Zestaw wyposażony w system "click" umożliwiający połączenie szufelki i zmiotki w celu ograniczenia zajmowanej przez zestaw powierzchni. Kolor:	Dowolny, Wymiary:	22-25 x 31-35 x 9-11 cm, Waga:	136-150 g.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</si>
  <si>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Czyściwo celulozowe</t>
    </r>
    <r>
      <rPr>
        <sz val="11"/>
        <rFont val="Calibri"/>
        <family val="2"/>
        <charset val="238"/>
        <scheme val="minor"/>
      </rPr>
      <t xml:space="preserve"> gramatura g/m2: 2 x 20, kolor:  biały, surowiec: celuloza, wysokość: 25 cm, średnica: 28 cm, długość: 240 m/+- 10 m,  1 rolka, warstwy: 2. Nie rwący. Opakowanie oryginalne, fabrycznie zamknięte, oznakowane.</t>
    </r>
  </si>
  <si>
    <r>
      <t xml:space="preserve">Gąbka do zmywania naczyń </t>
    </r>
    <r>
      <rPr>
        <sz val="11"/>
        <rFont val="Calibri"/>
        <family val="2"/>
        <charset val="238"/>
        <scheme val="minor"/>
      </rPr>
      <t>dwustronne gąbki: miękka chłonna pianka pokryta szorstką powierzchnią do szorowania, przeznaczone do usuwania zaschniętych zabrudzeń, czyszczą bez zarysowań, wymiary gąbek (dł./szer./wys.): 8,5 x 5,8 x 3 cm op(10 szt 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</si>
  <si>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Mydło (op. 5l)</t>
    </r>
    <r>
      <rPr>
        <sz val="11"/>
        <rFont val="Calibri"/>
        <family val="2"/>
        <charset val="238"/>
        <scheme val="minor"/>
      </rPr>
      <t xml:space="preserve">  Mydło w płynie, środek myjący przeznaczony do codziennego użytku o neutralnym pH z dodatkiem gliceryny, posiadające własności nawilżające i natłuszczające, opakowanie poj. 5l.Opakowanie oryginalne, fabrycznie zamknięte, oznakowane.</t>
    </r>
  </si>
  <si>
    <r>
      <t xml:space="preserve">Odświeżacz powietrza </t>
    </r>
    <r>
      <rPr>
        <sz val="11"/>
        <rFont val="Calibri"/>
        <family val="2"/>
        <charset val="238"/>
        <scheme val="minor"/>
      </rPr>
      <t>Profesjonalny odświeżacz powietrza w aerozolu, neutralizuje nieprzyjemne zapachy, do stosowania w budynkach użyteczności publicznej, poj.300-500 ml, ph 6-8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</si>
  <si>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 xml:space="preserve">Papier do pieczenia </t>
    </r>
    <r>
      <rPr>
        <sz val="11"/>
        <rFont val="Calibri"/>
        <family val="2"/>
        <charset val="238"/>
        <scheme val="minor"/>
      </rPr>
      <t>kolor: brązowy, 38cmx50m bez tulejki.Opakowanie oryginalne, fabrycznie zamknięte, oznakowane.</t>
    </r>
  </si>
  <si>
    <r>
      <t xml:space="preserve">Papier toaletowy (op. 12 rolek).  </t>
    </r>
    <r>
      <rPr>
        <sz val="11"/>
        <rFont val="Calibri"/>
        <family val="2"/>
        <charset val="238"/>
        <scheme val="minor"/>
      </rPr>
      <t>Papier toaletowy makulaturowy, 1 warstwowy (32g/m2), średnica rolki: 180-190 mm, Długość rolki: 120 mb. Opakowanie oryginalne, fabrycznie zamknięte, oznakowane.</t>
    </r>
  </si>
  <si>
    <r>
      <t xml:space="preserve">Papier toaletowy w roli (op. 64 rolki) </t>
    </r>
    <r>
      <rPr>
        <sz val="11"/>
        <rFont val="Calibri"/>
        <family val="2"/>
        <charset val="238"/>
        <scheme val="minor"/>
      </rPr>
      <t>Papier toaletowy w roli makulaturowy, 1 warstwowy, szybko ulega biodegradacji, łatwo rozpuszczalny, długość 24 mb +-5%.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Opakowanie oryginalne, fabrycznie zamknięte, oznakowane.</t>
    </r>
  </si>
  <si>
    <r>
      <t xml:space="preserve">Płyn do mycia naczyń (op. 5l)  </t>
    </r>
    <r>
      <rPr>
        <sz val="11"/>
        <rFont val="Calibri"/>
        <family val="2"/>
        <charset val="238"/>
        <scheme val="minor"/>
      </rPr>
      <t>Mieszanina na bazie barwników, związków sodu, składników zapachowych i surfaktantów, ciecz, ph 5-6.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</si>
  <si>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Reklamówka jednorazowa.</t>
    </r>
    <r>
      <rPr>
        <sz val="11"/>
        <rFont val="Calibri"/>
        <family val="2"/>
        <charset val="238"/>
        <scheme val="minor"/>
      </rPr>
      <t xml:space="preserve"> Wykonane z folii HDPE na rolce.  Wymiary: 34 x 65 cm. Opakowanie oryginalne, fabrycznie zamknięte, oznakowane op/100 szt.Opakowanie oryginalne, fabrycznie zamknięte, oznakowane.</t>
    </r>
  </si>
  <si>
    <r>
      <t xml:space="preserve">Ręcznik Mini Makulaturowy </t>
    </r>
    <r>
      <rPr>
        <sz val="11"/>
        <rFont val="Calibri"/>
        <family val="2"/>
        <charset val="238"/>
        <scheme val="minor"/>
      </rPr>
      <t>Ręczniki makulaturowe, Papier 2 warstwowy (2x18g/m2), średnica rolki: 130 mm, Długość rolki: 50 mb, Kolor: biały, opakowanie 12 szt. Opakowanie oryginalne, fabrycznie zamknięte, oznakowane.</t>
    </r>
  </si>
  <si>
    <r>
      <t xml:space="preserve">Ręczniki ZZ 1-warstwowe (op. 4000 listków) </t>
    </r>
    <r>
      <rPr>
        <sz val="11"/>
        <rFont val="Calibri"/>
        <family val="2"/>
        <charset val="238"/>
        <scheme val="minor"/>
      </rPr>
      <t>Ręczniki ZZ 4000 listków makulaturowe, Papier 1 warstwowy (1x36g/m2), Szerokość: 230 mm, Długość: 230 mm.  Nie barwiący.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Opakowanie oryginalne, fabrycznie zamknięte, oznakowane.</t>
    </r>
  </si>
  <si>
    <r>
      <t xml:space="preserve">Ręczniki ZZ celulozowy 2-warstwowy </t>
    </r>
    <r>
      <rPr>
        <sz val="11"/>
        <rFont val="Calibri"/>
        <family val="2"/>
        <charset val="238"/>
        <scheme val="minor"/>
      </rPr>
      <t xml:space="preserve"> miękki, materiał 100% celuloza,     dwuwarstwowe, białe, składane typu Zig Zag,  odporne na rozdarcia, miękkie i chłonne, niepylące,  wygodne dozowanie, biały kolor, wymiary rozłożonego listka 21 cm x 22,8 cm,  jedno opakowanie  188 - 200 listków. Opakowanie oryginalne, fabrycznie zamknięte, oznakowane.</t>
    </r>
  </si>
  <si>
    <r>
      <t xml:space="preserve">Rękawice gospodarcze (op. 1 para) </t>
    </r>
    <r>
      <rPr>
        <sz val="11"/>
        <rFont val="Calibri"/>
        <family val="2"/>
        <charset val="238"/>
        <scheme val="minor"/>
      </rPr>
      <t>Rękawice gospodarcze gumowe/lateksowe, flokowana wyściółka, chropowata powierzchnia w części chwytnej, chroniące przed szkodliwym działaniem środków czyszczących i detergentów, różne rozm., (op.1para).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Opakowanie oryginalne, fabrycznie zamknięte, oznakowane.</t>
    </r>
  </si>
  <si>
    <r>
      <t xml:space="preserve">Szczotka kaloryferowa długa - </t>
    </r>
    <r>
      <rPr>
        <sz val="11"/>
        <rFont val="Calibri"/>
        <family val="2"/>
        <charset val="238"/>
        <scheme val="minor"/>
      </rPr>
      <t>sztywne włosie, sprężyste mocowanie,  zagięta końcówka, Wymiary: długość szczotki 60-65cm, z rączką 75,5-80cm, średnica szczotki 5-6 cm.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</si>
  <si>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Szczotka manualna do szorowania z rączką</t>
    </r>
    <r>
      <rPr>
        <sz val="11"/>
        <rFont val="Calibri"/>
        <family val="2"/>
        <charset val="238"/>
        <scheme val="minor"/>
      </rPr>
      <t xml:space="preserve"> włos: twardy, do szorowania  podłóg, mocno zabrudzonych powierzchni. Poręczny uchwyt. Długość: 15-15,5cm, Szerokość: 7-7,5cm, Wysokość: 7,5-8cm. Opakowanie oryginalne, fabrycznie zamknięte, oznakowane.</t>
    </r>
  </si>
  <si>
    <r>
      <t xml:space="preserve">Szczotka szwedka </t>
    </r>
    <r>
      <rPr>
        <sz val="11"/>
        <rFont val="Calibri"/>
        <family val="2"/>
        <charset val="238"/>
        <scheme val="minor"/>
      </rPr>
      <t>rodzaj tworzywa: tworzywo sztuczne, długość: 28-30 cm, szerokość: 7-8 cm, waga: 30-40 g.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</si>
  <si>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Szczotki do sprzątania miejsc trudno dostepnych</t>
    </r>
    <r>
      <rPr>
        <sz val="11"/>
        <rFont val="Calibri"/>
        <family val="2"/>
        <charset val="238"/>
        <scheme val="minor"/>
      </rPr>
      <t>, Kolor: czarny, Materiał: stal nierdzewna + nylon, Ilość w opakowaniu: 10 sztuk, Wymiary: długość 21 cm, długość włosia - od 2,4cm do 5cm, Średnica - od 2mm do 24mm.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</si>
  <si>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 xml:space="preserve">Worki jednorazowe. </t>
    </r>
    <r>
      <rPr>
        <sz val="11"/>
        <rFont val="Calibri"/>
        <family val="2"/>
        <charset val="238"/>
        <scheme val="minor"/>
      </rPr>
      <t>Worki jednorazowe. Wykonane z folii HDPE. Wymiary: 40x70. Opakowanie oryginalne, fabrycznie zamknięte, oznakowane, opakowanie 100 szt. Opakowanie oryginalne, fabrycznie zamknięte, oznakowane.</t>
    </r>
  </si>
  <si>
    <r>
      <rPr>
        <b/>
        <sz val="11"/>
        <rFont val="Calibri"/>
        <family val="2"/>
        <charset val="238"/>
        <scheme val="minor"/>
      </rPr>
      <t>Worki jednorazowe.</t>
    </r>
    <r>
      <rPr>
        <sz val="11"/>
        <rFont val="Calibri"/>
        <family val="2"/>
        <charset val="238"/>
        <scheme val="minor"/>
      </rPr>
      <t xml:space="preserve"> Wykonane z folii HDPE. Wymiary: 14X26. Opakowanie oryginalne, fabrycznie zamknięte, oznakowane, opakowanie 1000 szt. Opakowanie oryginalne, fabrycznie zamknięte, oznakowane.</t>
    </r>
  </si>
  <si>
    <t>Zadanie nr 6</t>
  </si>
  <si>
    <t>Zadanie nr 7</t>
  </si>
  <si>
    <t>UWAGA! Wykonawca w ramach umowy oraz umówionego wynagrodzenia ma obowiązek zapewnić Dyspenser do mydła lokciowy 500 ml - 40 szt.</t>
  </si>
  <si>
    <t>UWAGA! Wykonawca w ramach umowy oraz umówionego wynagrodzenia ma obowiązek zapewnić Dyspenser do papieru toaletowego - 40 szt, Dyspenser na ręczniki papierowe ZZ - 80 szt.</t>
  </si>
  <si>
    <t>Worki na śmieci</t>
  </si>
  <si>
    <t>Ręczniki i papier toaletowy</t>
  </si>
  <si>
    <t>Środki czyszczące</t>
  </si>
  <si>
    <t>Załącznik nr 2 do SWZ 06/2024</t>
  </si>
  <si>
    <t>.................................................................................</t>
  </si>
  <si>
    <t xml:space="preserve">(data i podpisy osób upoważnionych do składania </t>
  </si>
  <si>
    <t>oświadczeń woli w imieniu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</si>
</sst>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  <numFmt numFmtId="165" formatCode="_-* #,##0.00\ _z_ł_-;\-* #,##0.00\ _z_ł_-;_-* \-??\ _z_ł_-;_-@_-"/>
    <numFmt numFmtId="166" formatCode="[$-415]0%"/>
    <numFmt numFmtId="167" formatCode="&quot; &quot;#,##0.00&quot;      &quot;;&quot;-&quot;#,##0.00&quot;      &quot;;&quot; -&quot;#&quot;      &quot;;@&quot; &quot;"/>
    <numFmt numFmtId="168" formatCode="&quot; &quot;#,##0.00&quot;      &quot;;&quot;-&quot;#,##0.00&quot;      &quot;;&quot;-&quot;#&quot;      &quot;;@&quot; &quot;"/>
    <numFmt numFmtId="169" formatCode="&quot; &quot;#,##0.00&quot; zł &quot;;&quot;-&quot;#,##0.00&quot; zł &quot;;&quot;-&quot;#&quot; zł &quot;;&quot; &quot;@&quot; &quot;"/>
    <numFmt numFmtId="170" formatCode="&quot; &quot;#,##0.00&quot;      &quot;;&quot;-&quot;#,##0.00&quot;      &quot;;&quot;-&quot;#&quot;      &quot;;&quot; &quot;@&quot; &quot;"/>
    <numFmt numFmtId="171" formatCode="\ #,##0.00&quot;      &quot;;\-#,##0.00&quot;      &quot;;&quot; -&quot;#&quot;      &quot;;@\ "/>
    <numFmt numFmtId="172" formatCode="_-* #,##0.00&quot; zł&quot;_-;\-* #,##0.00&quot; zł&quot;_-;_-* \-??&quot; zł&quot;_-;_-@_-"/>
    <numFmt numFmtId="173" formatCode="#,##0.00&quot; &quot;[$zł-415];[Red]&quot;-&quot;#,##0.00&quot; &quot;[$zł-415]"/>
    <numFmt numFmtId="174" formatCode="\ #,##0.00&quot;    &quot;;\-#,##0.00&quot;    &quot;;&quot; -&quot;00&quot;    &quot;;@\ "/>
    <numFmt numFmtId="175" formatCode="\ #,##0.00&quot; zł &quot;;\-#,##0.00&quot; zł &quot;;&quot; -&quot;00&quot; zł &quot;;@\ "/>
    <numFmt numFmtId="176" formatCode="\ #,##0.00\ [$zł-415]\ ;\-#,##0.00\ [$zł-415]\ ;&quot; -&quot;00\ [$zł-415]\ ;@\ "/>
    <numFmt numFmtId="177" formatCode="&quot; &quot;#,##0.00&quot;    &quot;;&quot;-&quot;#,##0.00&quot;    &quot;;&quot;-&quot;00&quot;    &quot;;@&quot; &quot;"/>
    <numFmt numFmtId="178" formatCode="&quot; &quot;#,##0.00&quot; zł &quot;;&quot;-&quot;#,##0.00&quot; zł &quot;;&quot;-&quot;00&quot; zł &quot;;@&quot; &quot;"/>
    <numFmt numFmtId="179" formatCode="&quot; &quot;#,##0.00&quot; &quot;[$zł-415]&quot; &quot;;&quot;-&quot;#,##0.00&quot; &quot;[$zł-415]&quot; &quot;;&quot;-&quot;00&quot; &quot;[$zł-415]&quot; &quot;;@&quot; &quot;"/>
    <numFmt numFmtId="180" formatCode="\ #,##0.00&quot; zł &quot;;\-#,##0.00&quot; zł &quot;;\-#&quot; zł &quot;;\ @\ "/>
  </numFmts>
  <fonts count="16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1"/>
      <color rgb="FF000000"/>
      <name val="Arial1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name val="Times New Roman"/>
      <family val="1"/>
      <charset val="238"/>
    </font>
    <font>
      <sz val="11"/>
      <color rgb="FF000000"/>
      <name val="Arial1"/>
      <charset val="238"/>
    </font>
    <font>
      <sz val="10"/>
      <color rgb="FF000000"/>
      <name val="Arial CE1"/>
      <charset val="238"/>
    </font>
    <font>
      <sz val="10"/>
      <color rgb="FF000000"/>
      <name val="Arial2"/>
      <charset val="238"/>
    </font>
    <font>
      <sz val="11"/>
      <color rgb="FF000000"/>
      <name val="Arial"/>
      <family val="2"/>
      <charset val="238"/>
    </font>
    <font>
      <sz val="11"/>
      <color indexed="8"/>
      <name val="Arial1"/>
      <charset val="238"/>
    </font>
    <font>
      <b/>
      <sz val="11"/>
      <name val="Times New Roman"/>
      <family val="1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</font>
    <font>
      <sz val="10"/>
      <color indexed="8"/>
      <name val="Arial CE"/>
    </font>
    <font>
      <sz val="10"/>
      <color indexed="9"/>
      <name val="Calibri"/>
      <family val="2"/>
      <charset val="238"/>
    </font>
    <font>
      <sz val="10"/>
      <color indexed="16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2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19"/>
      <name val="Calibri"/>
      <family val="2"/>
      <charset val="238"/>
    </font>
    <font>
      <sz val="10"/>
      <color indexed="63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alibri1"/>
      <charset val="238"/>
    </font>
    <font>
      <sz val="10"/>
      <name val="Arial CE"/>
      <charset val="238"/>
    </font>
    <font>
      <sz val="10"/>
      <name val="Mangal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0"/>
      <color indexed="8"/>
      <name val="Arial CE"/>
      <family val="2"/>
      <charset val="238"/>
    </font>
    <font>
      <b/>
      <sz val="18"/>
      <color indexed="56"/>
      <name val="Cambria"/>
      <family val="1"/>
      <charset val="238"/>
    </font>
    <font>
      <b/>
      <sz val="18"/>
      <color indexed="62"/>
      <name val="Cambria"/>
      <family val="1"/>
      <charset val="238"/>
    </font>
    <font>
      <sz val="11"/>
      <color rgb="FF000000"/>
      <name val="Czcionka tekstu podstawowego"/>
      <charset val="238"/>
    </font>
    <font>
      <sz val="11"/>
      <color rgb="FFFFFFFF"/>
      <name val="Calibri"/>
      <family val="2"/>
      <charset val="238"/>
    </font>
    <font>
      <sz val="11"/>
      <color rgb="FFFFFFFF"/>
      <name val="Czcionka tekstu podstawowego"/>
      <charset val="238"/>
    </font>
    <font>
      <sz val="10"/>
      <color rgb="FFFFFFFF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800080"/>
      <name val="Calibri"/>
      <family val="2"/>
      <charset val="238"/>
    </font>
    <font>
      <sz val="10"/>
      <color rgb="FF800000"/>
      <name val="Calibri"/>
      <family val="2"/>
      <charset val="238"/>
    </font>
    <font>
      <b/>
      <sz val="11"/>
      <color rgb="FFFF9900"/>
      <name val="Calibri"/>
      <family val="2"/>
      <charset val="238"/>
    </font>
    <font>
      <sz val="11"/>
      <color rgb="FFFFFFFF"/>
      <name val="Arial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alibri"/>
      <family val="2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alibri"/>
      <family val="2"/>
      <charset val="238"/>
    </font>
    <font>
      <sz val="11"/>
      <color rgb="FF008000"/>
      <name val="Czcionka tekstu podstawowego"/>
      <charset val="238"/>
    </font>
    <font>
      <sz val="10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sz val="10"/>
      <color rgb="FFFFFFFF"/>
      <name val="Calibri"/>
      <family val="2"/>
      <charset val="238"/>
    </font>
    <font>
      <sz val="11"/>
      <color rgb="FF000000"/>
      <name val="Calibri1"/>
      <charset val="238"/>
    </font>
    <font>
      <i/>
      <sz val="11"/>
      <color rgb="FF808080"/>
      <name val="Calibri"/>
      <family val="2"/>
      <charset val="238"/>
    </font>
    <font>
      <i/>
      <sz val="10"/>
      <color rgb="FF808080"/>
      <name val="Calibri"/>
      <family val="2"/>
      <charset val="238"/>
    </font>
    <font>
      <sz val="10"/>
      <color rgb="FF008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11"/>
      <charset val="238"/>
    </font>
    <font>
      <b/>
      <sz val="15"/>
      <color rgb="FF003366"/>
      <name val="Calibri"/>
      <family val="2"/>
      <charset val="238"/>
    </font>
    <font>
      <sz val="18"/>
      <color rgb="FF000000"/>
      <name val="Calibri"/>
      <family val="2"/>
      <charset val="238"/>
    </font>
    <font>
      <b/>
      <sz val="13"/>
      <color rgb="FF003366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1"/>
      <color rgb="FF003366"/>
      <name val="Calibri"/>
      <family val="2"/>
      <charset val="238"/>
    </font>
    <font>
      <b/>
      <sz val="24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1"/>
      <color rgb="FFFF9900"/>
      <name val="Calibri"/>
      <family val="2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333399"/>
      <name val="Calibri"/>
      <family val="2"/>
      <charset val="238"/>
    </font>
    <font>
      <b/>
      <sz val="15"/>
      <color rgb="FF003366"/>
      <name val="Czcionka tekstu podstawowego"/>
      <charset val="238"/>
    </font>
    <font>
      <b/>
      <sz val="15"/>
      <color rgb="FF666699"/>
      <name val="Calibri"/>
      <family val="2"/>
      <charset val="238"/>
    </font>
    <font>
      <b/>
      <sz val="13"/>
      <color rgb="FF333399"/>
      <name val="Calibri"/>
      <family val="2"/>
      <charset val="238"/>
    </font>
    <font>
      <b/>
      <sz val="13"/>
      <color rgb="FF003366"/>
      <name val="Czcionka tekstu podstawowego"/>
      <charset val="238"/>
    </font>
    <font>
      <b/>
      <sz val="13"/>
      <color rgb="FF666699"/>
      <name val="Calibri"/>
      <family val="2"/>
      <charset val="238"/>
    </font>
    <font>
      <b/>
      <sz val="11"/>
      <color rgb="FF333399"/>
      <name val="Calibri"/>
      <family val="2"/>
      <charset val="238"/>
    </font>
    <font>
      <b/>
      <sz val="11"/>
      <color rgb="FF003366"/>
      <name val="Czcionka tekstu podstawowego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808000"/>
      <name val="Calibri"/>
      <family val="2"/>
      <charset val="238"/>
    </font>
    <font>
      <sz val="11"/>
      <color rgb="FF993300"/>
      <name val="Czcionka tekstu podstawowego"/>
      <charset val="238"/>
    </font>
    <font>
      <sz val="10"/>
      <color rgb="FF000000"/>
      <name val="Mangal"/>
      <family val="1"/>
    </font>
    <font>
      <sz val="10"/>
      <color rgb="FF333333"/>
      <name val="Calibri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11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alibri"/>
      <family val="2"/>
      <charset val="238"/>
    </font>
    <font>
      <sz val="11"/>
      <color rgb="FFFF0000"/>
      <name val="Czcionka tekstu podstawowego"/>
      <charset val="238"/>
    </font>
    <font>
      <b/>
      <sz val="18"/>
      <color rgb="FF003366"/>
      <name val="Cambria1"/>
      <charset val="238"/>
    </font>
    <font>
      <b/>
      <sz val="18"/>
      <color rgb="FF003366"/>
      <name val="Cambria"/>
      <family val="1"/>
      <charset val="238"/>
    </font>
    <font>
      <b/>
      <sz val="18"/>
      <color rgb="FF333399"/>
      <name val="Cambria1"/>
      <charset val="238"/>
    </font>
    <font>
      <b/>
      <sz val="18"/>
      <color rgb="FF333399"/>
      <name val="Cambria"/>
      <family val="1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zcionka tekstu podstawowego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2"/>
      <color indexed="8"/>
      <name val="Times New Roman"/>
      <family val="2"/>
    </font>
    <font>
      <b/>
      <sz val="11"/>
      <color rgb="FF0070C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  <font>
      <i/>
      <sz val="11"/>
      <color rgb="FF7F7F7F"/>
      <name val="Czcionka tekstu podstawowego"/>
      <family val="2"/>
      <charset val="238"/>
    </font>
    <font>
      <sz val="10"/>
      <color indexed="8"/>
      <name val="Arial CE1"/>
      <charset val="238"/>
    </font>
    <font>
      <sz val="16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36"/>
      </patternFill>
    </fill>
    <fill>
      <patternFill patternType="solid">
        <fgColor indexed="57"/>
        <bgColor indexed="38"/>
      </patternFill>
    </fill>
    <fill>
      <patternFill patternType="solid">
        <fgColor indexed="13"/>
        <bgColor indexed="34"/>
      </patternFill>
    </fill>
    <fill>
      <patternFill patternType="solid">
        <fgColor indexed="20"/>
        <bgColor indexed="28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1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9966"/>
        <bgColor rgb="FF339966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969696"/>
      </patternFill>
    </fill>
    <fill>
      <patternFill patternType="solid">
        <fgColor rgb="FF666699"/>
        <bgColor rgb="FF666699"/>
      </patternFill>
    </fill>
    <fill>
      <patternFill patternType="solid">
        <fgColor rgb="FF800000"/>
        <bgColor rgb="FF800000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/>
      <bottom style="hair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hair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hair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49"/>
      </top>
      <bottom style="double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62"/>
      </top>
      <bottom style="double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thin">
        <color rgb="FF33CCCC"/>
      </bottom>
      <diagonal/>
    </border>
    <border>
      <left/>
      <right/>
      <top/>
      <bottom style="thin">
        <color rgb="FF99CC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33CCCC"/>
      </top>
      <bottom style="thin">
        <color rgb="FF33CCCC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27">
    <xf numFmtId="0" fontId="0" fillId="0" borderId="0"/>
    <xf numFmtId="44" fontId="1" fillId="0" borderId="0" applyFont="0" applyFill="0" applyBorder="0" applyAlignment="0" applyProtection="0"/>
    <xf numFmtId="164" fontId="5" fillId="0" borderId="0"/>
    <xf numFmtId="164" fontId="8" fillId="0" borderId="0"/>
    <xf numFmtId="164" fontId="9" fillId="0" borderId="0"/>
    <xf numFmtId="166" fontId="8" fillId="0" borderId="0"/>
    <xf numFmtId="164" fontId="11" fillId="0" borderId="0"/>
    <xf numFmtId="0" fontId="5" fillId="0" borderId="0"/>
    <xf numFmtId="164" fontId="11" fillId="0" borderId="0"/>
    <xf numFmtId="0" fontId="12" fillId="0" borderId="0"/>
    <xf numFmtId="0" fontId="12" fillId="0" borderId="0"/>
    <xf numFmtId="0" fontId="9" fillId="0" borderId="0"/>
    <xf numFmtId="9" fontId="12" fillId="0" borderId="0"/>
    <xf numFmtId="169" fontId="14" fillId="0" borderId="0"/>
    <xf numFmtId="164" fontId="8" fillId="0" borderId="0"/>
    <xf numFmtId="0" fontId="5" fillId="0" borderId="0" applyNumberFormat="0" applyBorder="0" applyProtection="0"/>
    <xf numFmtId="0" fontId="12" fillId="0" borderId="0" applyNumberFormat="0" applyBorder="0" applyProtection="0"/>
    <xf numFmtId="0" fontId="9" fillId="0" borderId="0" applyNumberFormat="0" applyBorder="0" applyProtection="0"/>
    <xf numFmtId="166" fontId="8" fillId="0" borderId="0"/>
    <xf numFmtId="0" fontId="14" fillId="0" borderId="0"/>
    <xf numFmtId="0" fontId="15" fillId="0" borderId="0"/>
    <xf numFmtId="166" fontId="11" fillId="0" borderId="0"/>
    <xf numFmtId="0" fontId="11" fillId="0" borderId="0"/>
    <xf numFmtId="0" fontId="12" fillId="0" borderId="0"/>
    <xf numFmtId="0" fontId="17" fillId="0" borderId="0"/>
    <xf numFmtId="0" fontId="18" fillId="0" borderId="0"/>
    <xf numFmtId="164" fontId="8" fillId="0" borderId="0" applyBorder="0" applyProtection="0"/>
    <xf numFmtId="0" fontId="19" fillId="0" borderId="0"/>
    <xf numFmtId="172" fontId="19" fillId="0" borderId="0" applyFill="0" applyBorder="0" applyAlignment="0" applyProtection="0"/>
    <xf numFmtId="164" fontId="11" fillId="0" borderId="0" applyBorder="0" applyProtection="0"/>
    <xf numFmtId="0" fontId="11" fillId="0" borderId="0"/>
    <xf numFmtId="0" fontId="18" fillId="0" borderId="0"/>
    <xf numFmtId="9" fontId="18" fillId="0" borderId="0" applyFill="0" applyBorder="0" applyProtection="0"/>
    <xf numFmtId="164" fontId="8" fillId="0" borderId="0"/>
    <xf numFmtId="164" fontId="9" fillId="0" borderId="0" applyBorder="0" applyProtection="0"/>
    <xf numFmtId="166" fontId="8" fillId="0" borderId="0" applyBorder="0" applyProtection="0"/>
    <xf numFmtId="0" fontId="11" fillId="0" borderId="0"/>
    <xf numFmtId="0" fontId="1" fillId="0" borderId="0"/>
    <xf numFmtId="9" fontId="18" fillId="0" borderId="0" applyFont="0" applyFill="0" applyBorder="0" applyAlignment="0" applyProtection="0"/>
    <xf numFmtId="9" fontId="17" fillId="0" borderId="0" applyFill="0" applyBorder="0" applyAlignment="0" applyProtection="0"/>
    <xf numFmtId="0" fontId="18" fillId="3" borderId="0" applyNumberFormat="0" applyBorder="0" applyAlignment="0" applyProtection="0"/>
    <xf numFmtId="0" fontId="18" fillId="4" borderId="0" applyBorder="0" applyProtection="0"/>
    <xf numFmtId="164" fontId="9" fillId="37" borderId="0"/>
    <xf numFmtId="164" fontId="9" fillId="37" borderId="0"/>
    <xf numFmtId="164" fontId="9" fillId="37" borderId="0" applyBorder="0" applyProtection="0"/>
    <xf numFmtId="164" fontId="9" fillId="37" borderId="0" applyBorder="0" applyProtection="0"/>
    <xf numFmtId="164" fontId="9" fillId="37" borderId="0"/>
    <xf numFmtId="164" fontId="9" fillId="37" borderId="0" applyBorder="0" applyProtection="0"/>
    <xf numFmtId="0" fontId="9" fillId="37" borderId="0"/>
    <xf numFmtId="0" fontId="9" fillId="37" borderId="0" applyNumberFormat="0" applyBorder="0" applyProtection="0"/>
    <xf numFmtId="0" fontId="18" fillId="5" borderId="0" applyNumberFormat="0" applyBorder="0" applyAlignment="0" applyProtection="0"/>
    <xf numFmtId="0" fontId="18" fillId="5" borderId="0" applyBorder="0" applyProtection="0"/>
    <xf numFmtId="164" fontId="9" fillId="38" borderId="0"/>
    <xf numFmtId="164" fontId="9" fillId="38" borderId="0" applyBorder="0" applyProtection="0"/>
    <xf numFmtId="164" fontId="9" fillId="38" borderId="0"/>
    <xf numFmtId="164" fontId="9" fillId="38" borderId="0" applyBorder="0" applyProtection="0"/>
    <xf numFmtId="0" fontId="9" fillId="38" borderId="0"/>
    <xf numFmtId="0" fontId="9" fillId="38" borderId="0" applyNumberFormat="0" applyBorder="0" applyProtection="0"/>
    <xf numFmtId="0" fontId="18" fillId="6" borderId="0" applyNumberFormat="0" applyBorder="0" applyAlignment="0" applyProtection="0"/>
    <xf numFmtId="0" fontId="18" fillId="6" borderId="0" applyBorder="0" applyProtection="0"/>
    <xf numFmtId="164" fontId="9" fillId="39" borderId="0"/>
    <xf numFmtId="164" fontId="9" fillId="39" borderId="0" applyBorder="0" applyProtection="0"/>
    <xf numFmtId="164" fontId="9" fillId="39" borderId="0"/>
    <xf numFmtId="164" fontId="9" fillId="39" borderId="0" applyBorder="0" applyProtection="0"/>
    <xf numFmtId="0" fontId="9" fillId="39" borderId="0"/>
    <xf numFmtId="0" fontId="9" fillId="39" borderId="0" applyNumberFormat="0" applyBorder="0" applyProtection="0"/>
    <xf numFmtId="0" fontId="18" fillId="7" borderId="0" applyNumberFormat="0" applyBorder="0" applyAlignment="0" applyProtection="0"/>
    <xf numFmtId="0" fontId="18" fillId="7" borderId="0" applyBorder="0" applyProtection="0"/>
    <xf numFmtId="164" fontId="9" fillId="40" borderId="0"/>
    <xf numFmtId="164" fontId="9" fillId="40" borderId="0" applyBorder="0" applyProtection="0"/>
    <xf numFmtId="164" fontId="9" fillId="40" borderId="0"/>
    <xf numFmtId="164" fontId="9" fillId="40" borderId="0" applyBorder="0" applyProtection="0"/>
    <xf numFmtId="0" fontId="9" fillId="40" borderId="0"/>
    <xf numFmtId="0" fontId="9" fillId="40" borderId="0" applyNumberFormat="0" applyBorder="0" applyProtection="0"/>
    <xf numFmtId="0" fontId="18" fillId="8" borderId="0" applyNumberFormat="0" applyBorder="0" applyAlignment="0" applyProtection="0"/>
    <xf numFmtId="0" fontId="18" fillId="9" borderId="0" applyBorder="0" applyProtection="0"/>
    <xf numFmtId="164" fontId="9" fillId="41" borderId="0"/>
    <xf numFmtId="164" fontId="9" fillId="41" borderId="0"/>
    <xf numFmtId="164" fontId="9" fillId="41" borderId="0" applyBorder="0" applyProtection="0"/>
    <xf numFmtId="164" fontId="9" fillId="41" borderId="0" applyBorder="0" applyProtection="0"/>
    <xf numFmtId="164" fontId="9" fillId="41" borderId="0"/>
    <xf numFmtId="164" fontId="9" fillId="41" borderId="0" applyBorder="0" applyProtection="0"/>
    <xf numFmtId="0" fontId="9" fillId="41" borderId="0"/>
    <xf numFmtId="0" fontId="9" fillId="41" borderId="0" applyNumberFormat="0" applyBorder="0" applyProtection="0"/>
    <xf numFmtId="0" fontId="18" fillId="10" borderId="0" applyNumberFormat="0" applyBorder="0" applyAlignment="0" applyProtection="0"/>
    <xf numFmtId="0" fontId="18" fillId="10" borderId="0" applyBorder="0" applyProtection="0"/>
    <xf numFmtId="164" fontId="9" fillId="42" borderId="0"/>
    <xf numFmtId="164" fontId="9" fillId="42" borderId="0" applyBorder="0" applyProtection="0"/>
    <xf numFmtId="164" fontId="9" fillId="42" borderId="0"/>
    <xf numFmtId="164" fontId="9" fillId="42" borderId="0" applyBorder="0" applyProtection="0"/>
    <xf numFmtId="0" fontId="9" fillId="42" borderId="0"/>
    <xf numFmtId="0" fontId="9" fillId="42" borderId="0" applyNumberFormat="0" applyBorder="0" applyProtection="0"/>
    <xf numFmtId="0" fontId="27" fillId="3" borderId="0" applyNumberFormat="0" applyBorder="0" applyAlignment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18" fillId="2" borderId="0" applyNumberFormat="0" applyBorder="0" applyAlignment="0" applyProtection="0"/>
    <xf numFmtId="0" fontId="9" fillId="41" borderId="0"/>
    <xf numFmtId="0" fontId="18" fillId="2" borderId="0" applyBorder="0" applyProtection="0"/>
    <xf numFmtId="164" fontId="9" fillId="43" borderId="0"/>
    <xf numFmtId="164" fontId="9" fillId="43" borderId="0" applyBorder="0" applyProtection="0"/>
    <xf numFmtId="164" fontId="9" fillId="43" borderId="0"/>
    <xf numFmtId="164" fontId="9" fillId="43" borderId="0" applyBorder="0" applyProtection="0"/>
    <xf numFmtId="0" fontId="9" fillId="43" borderId="0"/>
    <xf numFmtId="0" fontId="9" fillId="43" borderId="0" applyNumberFormat="0" applyBorder="0" applyProtection="0"/>
    <xf numFmtId="0" fontId="9" fillId="43" borderId="0" applyNumberFormat="0" applyBorder="0" applyProtection="0"/>
    <xf numFmtId="0" fontId="9" fillId="43" borderId="0" applyNumberFormat="0" applyBorder="0" applyProtection="0"/>
    <xf numFmtId="0" fontId="9" fillId="43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9" fillId="41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9" fillId="41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9" fillId="41" borderId="0" applyNumberFormat="0" applyBorder="0" applyProtection="0"/>
    <xf numFmtId="0" fontId="80" fillId="37" borderId="0" applyNumberFormat="0" applyBorder="0" applyProtection="0"/>
    <xf numFmtId="0" fontId="80" fillId="37" borderId="0" applyNumberFormat="0" applyBorder="0" applyProtection="0"/>
    <xf numFmtId="0" fontId="80" fillId="37" borderId="0"/>
    <xf numFmtId="0" fontId="9" fillId="41" borderId="0" applyNumberFormat="0" applyBorder="0" applyProtection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80" fillId="37" borderId="0"/>
    <xf numFmtId="0" fontId="80" fillId="37" borderId="0" applyNumberFormat="0" applyBorder="0" applyProtection="0"/>
    <xf numFmtId="0" fontId="27" fillId="5" borderId="0" applyNumberFormat="0" applyBorder="0" applyAlignment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18" fillId="10" borderId="0" applyNumberFormat="0" applyBorder="0" applyAlignment="0" applyProtection="0"/>
    <xf numFmtId="0" fontId="9" fillId="42" borderId="0"/>
    <xf numFmtId="0" fontId="18" fillId="10" borderId="0" applyBorder="0" applyProtection="0"/>
    <xf numFmtId="164" fontId="9" fillId="42" borderId="0"/>
    <xf numFmtId="164" fontId="9" fillId="42" borderId="0" applyBorder="0" applyProtection="0"/>
    <xf numFmtId="164" fontId="9" fillId="42" borderId="0"/>
    <xf numFmtId="164" fontId="9" fillId="42" borderId="0" applyBorder="0" applyProtection="0"/>
    <xf numFmtId="0" fontId="9" fillId="42" borderId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9" fillId="42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9" fillId="42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9" fillId="42" borderId="0" applyNumberFormat="0" applyBorder="0" applyProtection="0"/>
    <xf numFmtId="0" fontId="80" fillId="38" borderId="0" applyNumberFormat="0" applyBorder="0" applyProtection="0"/>
    <xf numFmtId="0" fontId="80" fillId="38" borderId="0" applyNumberFormat="0" applyBorder="0" applyProtection="0"/>
    <xf numFmtId="0" fontId="80" fillId="38" borderId="0"/>
    <xf numFmtId="0" fontId="9" fillId="42" borderId="0" applyNumberFormat="0" applyBorder="0" applyProtection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80" fillId="38" borderId="0"/>
    <xf numFmtId="0" fontId="80" fillId="38" borderId="0" applyNumberFormat="0" applyBorder="0" applyProtection="0"/>
    <xf numFmtId="0" fontId="27" fillId="6" borderId="0" applyNumberFormat="0" applyBorder="0" applyAlignment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18" fillId="11" borderId="0" applyNumberFormat="0" applyBorder="0" applyAlignment="0" applyProtection="0"/>
    <xf numFmtId="0" fontId="9" fillId="43" borderId="0"/>
    <xf numFmtId="0" fontId="18" fillId="11" borderId="0" applyBorder="0" applyProtection="0"/>
    <xf numFmtId="164" fontId="9" fillId="44" borderId="0"/>
    <xf numFmtId="164" fontId="9" fillId="44" borderId="0" applyBorder="0" applyProtection="0"/>
    <xf numFmtId="164" fontId="9" fillId="44" borderId="0"/>
    <xf numFmtId="164" fontId="9" fillId="44" borderId="0" applyBorder="0" applyProtection="0"/>
    <xf numFmtId="0" fontId="9" fillId="44" borderId="0"/>
    <xf numFmtId="0" fontId="9" fillId="44" borderId="0" applyNumberFormat="0" applyBorder="0" applyProtection="0"/>
    <xf numFmtId="0" fontId="9" fillId="44" borderId="0" applyNumberFormat="0" applyBorder="0" applyProtection="0"/>
    <xf numFmtId="0" fontId="9" fillId="44" borderId="0" applyNumberFormat="0" applyBorder="0" applyProtection="0"/>
    <xf numFmtId="0" fontId="9" fillId="44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9" fillId="43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9" fillId="43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9" fillId="43" borderId="0" applyNumberFormat="0" applyBorder="0" applyProtection="0"/>
    <xf numFmtId="0" fontId="80" fillId="39" borderId="0" applyNumberFormat="0" applyBorder="0" applyProtection="0"/>
    <xf numFmtId="0" fontId="80" fillId="39" borderId="0" applyNumberFormat="0" applyBorder="0" applyProtection="0"/>
    <xf numFmtId="0" fontId="80" fillId="39" borderId="0"/>
    <xf numFmtId="0" fontId="9" fillId="43" borderId="0" applyNumberFormat="0" applyBorder="0" applyProtection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80" fillId="39" borderId="0"/>
    <xf numFmtId="0" fontId="80" fillId="39" borderId="0" applyNumberFormat="0" applyBorder="0" applyProtection="0"/>
    <xf numFmtId="0" fontId="27" fillId="7" borderId="0" applyNumberFormat="0" applyBorder="0" applyAlignment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18" fillId="2" borderId="0" applyNumberFormat="0" applyBorder="0" applyAlignment="0" applyProtection="0"/>
    <xf numFmtId="0" fontId="9" fillId="44" borderId="0"/>
    <xf numFmtId="0" fontId="18" fillId="2" borderId="0" applyBorder="0" applyProtection="0"/>
    <xf numFmtId="164" fontId="9" fillId="43" borderId="0"/>
    <xf numFmtId="164" fontId="9" fillId="43" borderId="0" applyBorder="0" applyProtection="0"/>
    <xf numFmtId="164" fontId="9" fillId="43" borderId="0"/>
    <xf numFmtId="164" fontId="9" fillId="43" borderId="0" applyBorder="0" applyProtection="0"/>
    <xf numFmtId="0" fontId="9" fillId="43" borderId="0"/>
    <xf numFmtId="0" fontId="9" fillId="43" borderId="0" applyNumberFormat="0" applyBorder="0" applyProtection="0"/>
    <xf numFmtId="0" fontId="9" fillId="43" borderId="0" applyNumberFormat="0" applyBorder="0" applyProtection="0"/>
    <xf numFmtId="0" fontId="9" fillId="43" borderId="0" applyNumberFormat="0" applyBorder="0" applyProtection="0"/>
    <xf numFmtId="0" fontId="9" fillId="43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44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44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44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9" fillId="44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27" fillId="8" borderId="0" applyNumberFormat="0" applyBorder="0" applyAlignment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18" fillId="8" borderId="0" applyNumberFormat="0" applyBorder="0" applyAlignment="0" applyProtection="0"/>
    <xf numFmtId="0" fontId="9" fillId="37" borderId="0"/>
    <xf numFmtId="0" fontId="18" fillId="9" borderId="0" applyBorder="0" applyProtection="0"/>
    <xf numFmtId="164" fontId="9" fillId="41" borderId="0"/>
    <xf numFmtId="164" fontId="9" fillId="41" borderId="0"/>
    <xf numFmtId="164" fontId="9" fillId="41" borderId="0" applyBorder="0" applyProtection="0"/>
    <xf numFmtId="164" fontId="9" fillId="41" borderId="0" applyBorder="0" applyProtection="0"/>
    <xf numFmtId="164" fontId="9" fillId="41" borderId="0"/>
    <xf numFmtId="164" fontId="9" fillId="41" borderId="0" applyBorder="0" applyProtection="0"/>
    <xf numFmtId="0" fontId="9" fillId="41" borderId="0"/>
    <xf numFmtId="0" fontId="9" fillId="41" borderId="0" applyNumberFormat="0" applyBorder="0" applyProtection="0"/>
    <xf numFmtId="0" fontId="9" fillId="41" borderId="0" applyNumberFormat="0" applyBorder="0" applyProtection="0"/>
    <xf numFmtId="0" fontId="9" fillId="41" borderId="0" applyNumberFormat="0" applyBorder="0" applyProtection="0"/>
    <xf numFmtId="0" fontId="9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9" fillId="37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9" fillId="37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9" fillId="37" borderId="0" applyNumberFormat="0" applyBorder="0" applyProtection="0"/>
    <xf numFmtId="0" fontId="80" fillId="41" borderId="0" applyNumberFormat="0" applyBorder="0" applyProtection="0"/>
    <xf numFmtId="0" fontId="80" fillId="41" borderId="0" applyNumberFormat="0" applyBorder="0" applyProtection="0"/>
    <xf numFmtId="0" fontId="80" fillId="41" borderId="0"/>
    <xf numFmtId="0" fontId="9" fillId="37" borderId="0" applyNumberFormat="0" applyBorder="0" applyProtection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80" fillId="41" borderId="0"/>
    <xf numFmtId="0" fontId="80" fillId="41" borderId="0" applyNumberFormat="0" applyBorder="0" applyProtection="0"/>
    <xf numFmtId="0" fontId="27" fillId="10" borderId="0" applyNumberFormat="0" applyBorder="0" applyAlignment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18" fillId="10" borderId="0" applyNumberFormat="0" applyBorder="0" applyAlignment="0" applyProtection="0"/>
    <xf numFmtId="0" fontId="9" fillId="39" borderId="0"/>
    <xf numFmtId="0" fontId="18" fillId="10" borderId="0" applyBorder="0" applyProtection="0"/>
    <xf numFmtId="164" fontId="9" fillId="42" borderId="0"/>
    <xf numFmtId="164" fontId="9" fillId="42" borderId="0" applyBorder="0" applyProtection="0"/>
    <xf numFmtId="164" fontId="9" fillId="42" borderId="0"/>
    <xf numFmtId="164" fontId="9" fillId="42" borderId="0" applyBorder="0" applyProtection="0"/>
    <xf numFmtId="0" fontId="9" fillId="42" borderId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9" fillId="39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9" fillId="39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9" fillId="39" borderId="0" applyNumberFormat="0" applyBorder="0" applyProtection="0"/>
    <xf numFmtId="0" fontId="80" fillId="42" borderId="0" applyNumberFormat="0" applyBorder="0" applyProtection="0"/>
    <xf numFmtId="0" fontId="80" fillId="42" borderId="0" applyNumberFormat="0" applyBorder="0" applyProtection="0"/>
    <xf numFmtId="0" fontId="80" fillId="42" borderId="0"/>
    <xf numFmtId="0" fontId="9" fillId="39" borderId="0" applyNumberFormat="0" applyBorder="0" applyProtection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80" fillId="42" borderId="0"/>
    <xf numFmtId="0" fontId="80" fillId="42" borderId="0" applyNumberFormat="0" applyBorder="0" applyProtection="0"/>
    <xf numFmtId="0" fontId="18" fillId="12" borderId="0" applyNumberFormat="0" applyBorder="0" applyAlignment="0" applyProtection="0"/>
    <xf numFmtId="0" fontId="18" fillId="12" borderId="0" applyBorder="0" applyProtection="0"/>
    <xf numFmtId="164" fontId="9" fillId="45" borderId="0"/>
    <xf numFmtId="164" fontId="9" fillId="45" borderId="0" applyBorder="0" applyProtection="0"/>
    <xf numFmtId="164" fontId="9" fillId="45" borderId="0"/>
    <xf numFmtId="164" fontId="9" fillId="45" borderId="0" applyBorder="0" applyProtection="0"/>
    <xf numFmtId="0" fontId="9" fillId="45" borderId="0"/>
    <xf numFmtId="0" fontId="9" fillId="45" borderId="0" applyNumberFormat="0" applyBorder="0" applyProtection="0"/>
    <xf numFmtId="0" fontId="18" fillId="13" borderId="0" applyNumberFormat="0" applyBorder="0" applyAlignment="0" applyProtection="0"/>
    <xf numFmtId="0" fontId="18" fillId="13" borderId="0" applyBorder="0" applyProtection="0"/>
    <xf numFmtId="164" fontId="9" fillId="46" borderId="0"/>
    <xf numFmtId="164" fontId="9" fillId="46" borderId="0" applyBorder="0" applyProtection="0"/>
    <xf numFmtId="164" fontId="9" fillId="46" borderId="0"/>
    <xf numFmtId="164" fontId="9" fillId="46" borderId="0" applyBorder="0" applyProtection="0"/>
    <xf numFmtId="0" fontId="9" fillId="46" borderId="0"/>
    <xf numFmtId="0" fontId="9" fillId="46" borderId="0" applyNumberFormat="0" applyBorder="0" applyProtection="0"/>
    <xf numFmtId="0" fontId="18" fillId="14" borderId="0" applyNumberFormat="0" applyBorder="0" applyAlignment="0" applyProtection="0"/>
    <xf numFmtId="0" fontId="18" fillId="14" borderId="0" applyBorder="0" applyProtection="0"/>
    <xf numFmtId="164" fontId="9" fillId="47" borderId="0"/>
    <xf numFmtId="164" fontId="9" fillId="47" borderId="0" applyBorder="0" applyProtection="0"/>
    <xf numFmtId="164" fontId="9" fillId="47" borderId="0"/>
    <xf numFmtId="164" fontId="9" fillId="47" borderId="0" applyBorder="0" applyProtection="0"/>
    <xf numFmtId="0" fontId="9" fillId="47" borderId="0"/>
    <xf numFmtId="0" fontId="9" fillId="47" borderId="0" applyNumberFormat="0" applyBorder="0" applyProtection="0"/>
    <xf numFmtId="0" fontId="18" fillId="7" borderId="0" applyNumberFormat="0" applyBorder="0" applyAlignment="0" applyProtection="0"/>
    <xf numFmtId="0" fontId="18" fillId="7" borderId="0" applyBorder="0" applyProtection="0"/>
    <xf numFmtId="164" fontId="9" fillId="40" borderId="0"/>
    <xf numFmtId="164" fontId="9" fillId="40" borderId="0" applyBorder="0" applyProtection="0"/>
    <xf numFmtId="164" fontId="9" fillId="40" borderId="0"/>
    <xf numFmtId="164" fontId="9" fillId="40" borderId="0" applyBorder="0" applyProtection="0"/>
    <xf numFmtId="0" fontId="9" fillId="40" borderId="0"/>
    <xf numFmtId="0" fontId="9" fillId="40" borderId="0" applyNumberFormat="0" applyBorder="0" applyProtection="0"/>
    <xf numFmtId="0" fontId="18" fillId="12" borderId="0" applyNumberFormat="0" applyBorder="0" applyAlignment="0" applyProtection="0"/>
    <xf numFmtId="0" fontId="18" fillId="12" borderId="0" applyBorder="0" applyProtection="0"/>
    <xf numFmtId="164" fontId="9" fillId="45" borderId="0"/>
    <xf numFmtId="164" fontId="9" fillId="45" borderId="0" applyBorder="0" applyProtection="0"/>
    <xf numFmtId="164" fontId="9" fillId="45" borderId="0"/>
    <xf numFmtId="164" fontId="9" fillId="45" borderId="0" applyBorder="0" applyProtection="0"/>
    <xf numFmtId="0" fontId="9" fillId="45" borderId="0"/>
    <xf numFmtId="0" fontId="9" fillId="45" borderId="0" applyNumberFormat="0" applyBorder="0" applyProtection="0"/>
    <xf numFmtId="0" fontId="18" fillId="15" borderId="0" applyNumberFormat="0" applyBorder="0" applyAlignment="0" applyProtection="0"/>
    <xf numFmtId="0" fontId="18" fillId="15" borderId="0" applyBorder="0" applyProtection="0"/>
    <xf numFmtId="164" fontId="9" fillId="48" borderId="0"/>
    <xf numFmtId="164" fontId="9" fillId="48" borderId="0" applyBorder="0" applyProtection="0"/>
    <xf numFmtId="164" fontId="9" fillId="48" borderId="0"/>
    <xf numFmtId="164" fontId="9" fillId="48" borderId="0" applyBorder="0" applyProtection="0"/>
    <xf numFmtId="0" fontId="9" fillId="48" borderId="0"/>
    <xf numFmtId="0" fontId="9" fillId="48" borderId="0" applyNumberFormat="0" applyBorder="0" applyProtection="0"/>
    <xf numFmtId="0" fontId="27" fillId="12" borderId="0" applyNumberFormat="0" applyBorder="0" applyAlignment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18" fillId="16" borderId="0" applyNumberFormat="0" applyBorder="0" applyAlignment="0" applyProtection="0"/>
    <xf numFmtId="0" fontId="9" fillId="45" borderId="0"/>
    <xf numFmtId="0" fontId="18" fillId="16" borderId="0" applyBorder="0" applyProtection="0"/>
    <xf numFmtId="164" fontId="9" fillId="49" borderId="0"/>
    <xf numFmtId="164" fontId="9" fillId="49" borderId="0" applyBorder="0" applyProtection="0"/>
    <xf numFmtId="164" fontId="9" fillId="49" borderId="0"/>
    <xf numFmtId="164" fontId="9" fillId="49" borderId="0" applyBorder="0" applyProtection="0"/>
    <xf numFmtId="0" fontId="9" fillId="49" borderId="0"/>
    <xf numFmtId="0" fontId="9" fillId="49" borderId="0" applyNumberFormat="0" applyBorder="0" applyProtection="0"/>
    <xf numFmtId="0" fontId="9" fillId="49" borderId="0" applyNumberFormat="0" applyBorder="0" applyProtection="0"/>
    <xf numFmtId="0" fontId="9" fillId="49" borderId="0" applyNumberFormat="0" applyBorder="0" applyProtection="0"/>
    <xf numFmtId="0" fontId="9" fillId="49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27" fillId="13" borderId="0" applyNumberFormat="0" applyBorder="0" applyAlignment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18" fillId="13" borderId="0" applyNumberFormat="0" applyBorder="0" applyAlignment="0" applyProtection="0"/>
    <xf numFmtId="0" fontId="9" fillId="42" borderId="0"/>
    <xf numFmtId="0" fontId="18" fillId="13" borderId="0" applyBorder="0" applyProtection="0"/>
    <xf numFmtId="164" fontId="9" fillId="46" borderId="0"/>
    <xf numFmtId="164" fontId="9" fillId="46" borderId="0" applyBorder="0" applyProtection="0"/>
    <xf numFmtId="164" fontId="9" fillId="46" borderId="0"/>
    <xf numFmtId="164" fontId="9" fillId="46" borderId="0" applyBorder="0" applyProtection="0"/>
    <xf numFmtId="0" fontId="9" fillId="46" borderId="0"/>
    <xf numFmtId="0" fontId="9" fillId="46" borderId="0" applyNumberFormat="0" applyBorder="0" applyProtection="0"/>
    <xf numFmtId="0" fontId="9" fillId="46" borderId="0" applyNumberFormat="0" applyBorder="0" applyProtection="0"/>
    <xf numFmtId="0" fontId="9" fillId="46" borderId="0" applyNumberFormat="0" applyBorder="0" applyProtection="0"/>
    <xf numFmtId="0" fontId="9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9" fillId="42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9" fillId="42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9" fillId="42" borderId="0" applyNumberFormat="0" applyBorder="0" applyProtection="0"/>
    <xf numFmtId="0" fontId="80" fillId="46" borderId="0" applyNumberFormat="0" applyBorder="0" applyProtection="0"/>
    <xf numFmtId="0" fontId="80" fillId="46" borderId="0" applyNumberFormat="0" applyBorder="0" applyProtection="0"/>
    <xf numFmtId="0" fontId="80" fillId="46" borderId="0"/>
    <xf numFmtId="0" fontId="9" fillId="42" borderId="0" applyNumberFormat="0" applyBorder="0" applyProtection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80" fillId="46" borderId="0"/>
    <xf numFmtId="0" fontId="80" fillId="46" borderId="0" applyNumberFormat="0" applyBorder="0" applyProtection="0"/>
    <xf numFmtId="0" fontId="27" fillId="14" borderId="0" applyNumberFormat="0" applyBorder="0" applyAlignment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18" fillId="17" borderId="0" applyNumberFormat="0" applyBorder="0" applyAlignment="0" applyProtection="0"/>
    <xf numFmtId="0" fontId="9" fillId="49" borderId="0"/>
    <xf numFmtId="0" fontId="18" fillId="17" borderId="0" applyBorder="0" applyProtection="0"/>
    <xf numFmtId="164" fontId="9" fillId="50" borderId="0"/>
    <xf numFmtId="164" fontId="9" fillId="50" borderId="0" applyBorder="0" applyProtection="0"/>
    <xf numFmtId="164" fontId="9" fillId="50" borderId="0"/>
    <xf numFmtId="164" fontId="9" fillId="50" borderId="0" applyBorder="0" applyProtection="0"/>
    <xf numFmtId="0" fontId="9" fillId="50" borderId="0"/>
    <xf numFmtId="0" fontId="9" fillId="50" borderId="0" applyNumberFormat="0" applyBorder="0" applyProtection="0"/>
    <xf numFmtId="0" fontId="9" fillId="50" borderId="0" applyNumberFormat="0" applyBorder="0" applyProtection="0"/>
    <xf numFmtId="0" fontId="9" fillId="50" borderId="0" applyNumberFormat="0" applyBorder="0" applyProtection="0"/>
    <xf numFmtId="0" fontId="9" fillId="50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9" fillId="49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9" fillId="49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9" fillId="49" borderId="0" applyNumberFormat="0" applyBorder="0" applyProtection="0"/>
    <xf numFmtId="0" fontId="80" fillId="47" borderId="0" applyNumberFormat="0" applyBorder="0" applyProtection="0"/>
    <xf numFmtId="0" fontId="80" fillId="47" borderId="0" applyNumberFormat="0" applyBorder="0" applyProtection="0"/>
    <xf numFmtId="0" fontId="80" fillId="47" borderId="0"/>
    <xf numFmtId="0" fontId="9" fillId="49" borderId="0" applyNumberFormat="0" applyBorder="0" applyProtection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80" fillId="47" borderId="0"/>
    <xf numFmtId="0" fontId="80" fillId="47" borderId="0" applyNumberFormat="0" applyBorder="0" applyProtection="0"/>
    <xf numFmtId="0" fontId="27" fillId="7" borderId="0" applyNumberFormat="0" applyBorder="0" applyAlignment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18" fillId="16" borderId="0" applyNumberFormat="0" applyBorder="0" applyAlignment="0" applyProtection="0"/>
    <xf numFmtId="0" fontId="9" fillId="50" borderId="0"/>
    <xf numFmtId="0" fontId="18" fillId="16" borderId="0" applyBorder="0" applyProtection="0"/>
    <xf numFmtId="164" fontId="9" fillId="49" borderId="0"/>
    <xf numFmtId="164" fontId="9" fillId="49" borderId="0" applyBorder="0" applyProtection="0"/>
    <xf numFmtId="164" fontId="9" fillId="49" borderId="0"/>
    <xf numFmtId="164" fontId="9" fillId="49" borderId="0" applyBorder="0" applyProtection="0"/>
    <xf numFmtId="0" fontId="9" fillId="49" borderId="0"/>
    <xf numFmtId="0" fontId="9" fillId="49" borderId="0" applyNumberFormat="0" applyBorder="0" applyProtection="0"/>
    <xf numFmtId="0" fontId="9" fillId="49" borderId="0" applyNumberFormat="0" applyBorder="0" applyProtection="0"/>
    <xf numFmtId="0" fontId="9" fillId="49" borderId="0" applyNumberFormat="0" applyBorder="0" applyProtection="0"/>
    <xf numFmtId="0" fontId="9" fillId="49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5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5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9" fillId="50" borderId="0" applyNumberFormat="0" applyBorder="0" applyProtection="0"/>
    <xf numFmtId="0" fontId="80" fillId="4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9" fillId="50" borderId="0" applyNumberFormat="0" applyBorder="0" applyProtection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80" fillId="40" borderId="0"/>
    <xf numFmtId="0" fontId="80" fillId="40" borderId="0" applyNumberFormat="0" applyBorder="0" applyProtection="0"/>
    <xf numFmtId="0" fontId="27" fillId="12" borderId="0" applyNumberFormat="0" applyBorder="0" applyAlignment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18" fillId="12" borderId="0" applyNumberFormat="0" applyBorder="0" applyAlignment="0" applyProtection="0"/>
    <xf numFmtId="0" fontId="9" fillId="45" borderId="0"/>
    <xf numFmtId="0" fontId="18" fillId="12" borderId="0" applyBorder="0" applyProtection="0"/>
    <xf numFmtId="164" fontId="9" fillId="45" borderId="0"/>
    <xf numFmtId="164" fontId="9" fillId="45" borderId="0" applyBorder="0" applyProtection="0"/>
    <xf numFmtId="164" fontId="9" fillId="45" borderId="0"/>
    <xf numFmtId="164" fontId="9" fillId="45" borderId="0" applyBorder="0" applyProtection="0"/>
    <xf numFmtId="0" fontId="9" fillId="45" borderId="0"/>
    <xf numFmtId="0" fontId="9" fillId="45" borderId="0" applyNumberFormat="0" applyBorder="0" applyProtection="0"/>
    <xf numFmtId="0" fontId="9" fillId="45" borderId="0" applyNumberFormat="0" applyBorder="0" applyProtection="0"/>
    <xf numFmtId="0" fontId="9" fillId="45" borderId="0" applyNumberFormat="0" applyBorder="0" applyProtection="0"/>
    <xf numFmtId="0" fontId="9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9" fillId="45" borderId="0" applyNumberFormat="0" applyBorder="0" applyProtection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80" fillId="45" borderId="0"/>
    <xf numFmtId="0" fontId="80" fillId="45" borderId="0" applyNumberFormat="0" applyBorder="0" applyProtection="0"/>
    <xf numFmtId="0" fontId="27" fillId="15" borderId="0" applyNumberFormat="0" applyBorder="0" applyAlignment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18" fillId="10" borderId="0" applyNumberFormat="0" applyBorder="0" applyAlignment="0" applyProtection="0"/>
    <xf numFmtId="0" fontId="9" fillId="50" borderId="0"/>
    <xf numFmtId="0" fontId="18" fillId="10" borderId="0" applyBorder="0" applyProtection="0"/>
    <xf numFmtId="164" fontId="9" fillId="42" borderId="0"/>
    <xf numFmtId="164" fontId="9" fillId="42" borderId="0" applyBorder="0" applyProtection="0"/>
    <xf numFmtId="164" fontId="9" fillId="42" borderId="0"/>
    <xf numFmtId="164" fontId="9" fillId="42" borderId="0" applyBorder="0" applyProtection="0"/>
    <xf numFmtId="0" fontId="9" fillId="42" borderId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9" fillId="42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9" fillId="50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9" fillId="50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9" fillId="50" borderId="0" applyNumberFormat="0" applyBorder="0" applyProtection="0"/>
    <xf numFmtId="0" fontId="80" fillId="48" borderId="0" applyNumberFormat="0" applyBorder="0" applyProtection="0"/>
    <xf numFmtId="0" fontId="80" fillId="48" borderId="0" applyNumberFormat="0" applyBorder="0" applyProtection="0"/>
    <xf numFmtId="0" fontId="80" fillId="48" borderId="0"/>
    <xf numFmtId="0" fontId="9" fillId="50" borderId="0" applyNumberFormat="0" applyBorder="0" applyProtection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80" fillId="48" borderId="0"/>
    <xf numFmtId="0" fontId="80" fillId="48" borderId="0" applyNumberFormat="0" applyBorder="0" applyProtection="0"/>
    <xf numFmtId="0" fontId="56" fillId="18" borderId="0" applyNumberFormat="0" applyBorder="0" applyAlignment="0" applyProtection="0"/>
    <xf numFmtId="0" fontId="56" fillId="18" borderId="0" applyBorder="0" applyProtection="0"/>
    <xf numFmtId="164" fontId="81" fillId="51" borderId="0"/>
    <xf numFmtId="164" fontId="81" fillId="51" borderId="0" applyBorder="0" applyProtection="0"/>
    <xf numFmtId="164" fontId="81" fillId="51" borderId="0"/>
    <xf numFmtId="164" fontId="81" fillId="51" borderId="0" applyBorder="0" applyProtection="0"/>
    <xf numFmtId="0" fontId="81" fillId="51" borderId="0"/>
    <xf numFmtId="0" fontId="81" fillId="51" borderId="0" applyNumberFormat="0" applyBorder="0" applyProtection="0"/>
    <xf numFmtId="0" fontId="56" fillId="13" borderId="0" applyNumberFormat="0" applyBorder="0" applyAlignment="0" applyProtection="0"/>
    <xf numFmtId="0" fontId="56" fillId="13" borderId="0" applyBorder="0" applyProtection="0"/>
    <xf numFmtId="164" fontId="81" fillId="46" borderId="0"/>
    <xf numFmtId="164" fontId="81" fillId="46" borderId="0" applyBorder="0" applyProtection="0"/>
    <xf numFmtId="164" fontId="81" fillId="46" borderId="0"/>
    <xf numFmtId="164" fontId="81" fillId="46" borderId="0" applyBorder="0" applyProtection="0"/>
    <xf numFmtId="0" fontId="81" fillId="46" borderId="0"/>
    <xf numFmtId="0" fontId="81" fillId="46" borderId="0" applyNumberFormat="0" applyBorder="0" applyProtection="0"/>
    <xf numFmtId="0" fontId="56" fillId="14" borderId="0" applyNumberFormat="0" applyBorder="0" applyAlignment="0" applyProtection="0"/>
    <xf numFmtId="0" fontId="56" fillId="14" borderId="0" applyBorder="0" applyProtection="0"/>
    <xf numFmtId="164" fontId="81" fillId="47" borderId="0"/>
    <xf numFmtId="164" fontId="81" fillId="47" borderId="0" applyBorder="0" applyProtection="0"/>
    <xf numFmtId="164" fontId="81" fillId="47" borderId="0"/>
    <xf numFmtId="164" fontId="81" fillId="47" borderId="0" applyBorder="0" applyProtection="0"/>
    <xf numFmtId="0" fontId="81" fillId="47" borderId="0"/>
    <xf numFmtId="0" fontId="81" fillId="47" borderId="0" applyNumberFormat="0" applyBorder="0" applyProtection="0"/>
    <xf numFmtId="0" fontId="56" fillId="19" borderId="0" applyNumberFormat="0" applyBorder="0" applyAlignment="0" applyProtection="0"/>
    <xf numFmtId="0" fontId="56" fillId="19" borderId="0" applyBorder="0" applyProtection="0"/>
    <xf numFmtId="164" fontId="81" fillId="52" borderId="0"/>
    <xf numFmtId="164" fontId="81" fillId="52" borderId="0" applyBorder="0" applyProtection="0"/>
    <xf numFmtId="164" fontId="81" fillId="52" borderId="0"/>
    <xf numFmtId="164" fontId="81" fillId="52" borderId="0" applyBorder="0" applyProtection="0"/>
    <xf numFmtId="0" fontId="81" fillId="52" borderId="0"/>
    <xf numFmtId="0" fontId="81" fillId="52" borderId="0" applyNumberFormat="0" applyBorder="0" applyProtection="0"/>
    <xf numFmtId="0" fontId="56" fillId="20" borderId="0" applyNumberFormat="0" applyBorder="0" applyAlignment="0" applyProtection="0"/>
    <xf numFmtId="0" fontId="56" fillId="20" borderId="0" applyBorder="0" applyProtection="0"/>
    <xf numFmtId="164" fontId="81" fillId="53" borderId="0"/>
    <xf numFmtId="164" fontId="81" fillId="53" borderId="0" applyBorder="0" applyProtection="0"/>
    <xf numFmtId="164" fontId="81" fillId="53" borderId="0"/>
    <xf numFmtId="164" fontId="81" fillId="53" borderId="0" applyBorder="0" applyProtection="0"/>
    <xf numFmtId="0" fontId="81" fillId="53" borderId="0"/>
    <xf numFmtId="0" fontId="81" fillId="53" borderId="0" applyNumberFormat="0" applyBorder="0" applyProtection="0"/>
    <xf numFmtId="0" fontId="56" fillId="21" borderId="0" applyNumberFormat="0" applyBorder="0" applyAlignment="0" applyProtection="0"/>
    <xf numFmtId="0" fontId="56" fillId="21" borderId="0" applyBorder="0" applyProtection="0"/>
    <xf numFmtId="164" fontId="81" fillId="54" borderId="0"/>
    <xf numFmtId="164" fontId="81" fillId="54" borderId="0" applyBorder="0" applyProtection="0"/>
    <xf numFmtId="164" fontId="81" fillId="54" borderId="0"/>
    <xf numFmtId="164" fontId="81" fillId="54" borderId="0" applyBorder="0" applyProtection="0"/>
    <xf numFmtId="0" fontId="81" fillId="54" borderId="0"/>
    <xf numFmtId="0" fontId="81" fillId="54" borderId="0" applyNumberFormat="0" applyBorder="0" applyProtection="0"/>
    <xf numFmtId="0" fontId="28" fillId="18" borderId="0" applyNumberFormat="0" applyBorder="0" applyAlignment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56" fillId="20" borderId="0" applyNumberFormat="0" applyBorder="0" applyAlignment="0" applyProtection="0"/>
    <xf numFmtId="0" fontId="81" fillId="45" borderId="0"/>
    <xf numFmtId="0" fontId="56" fillId="20" borderId="0" applyBorder="0" applyProtection="0"/>
    <xf numFmtId="164" fontId="81" fillId="53" borderId="0"/>
    <xf numFmtId="164" fontId="81" fillId="53" borderId="0" applyBorder="0" applyProtection="0"/>
    <xf numFmtId="164" fontId="81" fillId="53" borderId="0"/>
    <xf numFmtId="164" fontId="81" fillId="53" borderId="0" applyBorder="0" applyProtection="0"/>
    <xf numFmtId="0" fontId="81" fillId="53" borderId="0"/>
    <xf numFmtId="0" fontId="81" fillId="53" borderId="0" applyNumberFormat="0" applyBorder="0" applyProtection="0"/>
    <xf numFmtId="0" fontId="81" fillId="53" borderId="0" applyNumberFormat="0" applyBorder="0" applyProtection="0"/>
    <xf numFmtId="0" fontId="81" fillId="53" borderId="0" applyNumberFormat="0" applyBorder="0" applyProtection="0"/>
    <xf numFmtId="0" fontId="81" fillId="53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1" fillId="45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1" fillId="45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1" fillId="45" borderId="0" applyNumberFormat="0" applyBorder="0" applyProtection="0"/>
    <xf numFmtId="0" fontId="82" fillId="51" borderId="0" applyNumberFormat="0" applyBorder="0" applyProtection="0"/>
    <xf numFmtId="0" fontId="82" fillId="51" borderId="0" applyNumberFormat="0" applyBorder="0" applyProtection="0"/>
    <xf numFmtId="0" fontId="82" fillId="51" borderId="0"/>
    <xf numFmtId="0" fontId="81" fillId="45" borderId="0" applyNumberFormat="0" applyBorder="0" applyProtection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82" fillId="51" borderId="0"/>
    <xf numFmtId="0" fontId="82" fillId="51" borderId="0" applyNumberFormat="0" applyBorder="0" applyProtection="0"/>
    <xf numFmtId="0" fontId="28" fillId="13" borderId="0" applyNumberFormat="0" applyBorder="0" applyAlignment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56" fillId="13" borderId="0" applyNumberFormat="0" applyBorder="0" applyAlignment="0" applyProtection="0"/>
    <xf numFmtId="0" fontId="81" fillId="42" borderId="0"/>
    <xf numFmtId="0" fontId="56" fillId="13" borderId="0" applyBorder="0" applyProtection="0"/>
    <xf numFmtId="164" fontId="81" fillId="46" borderId="0"/>
    <xf numFmtId="164" fontId="81" fillId="46" borderId="0" applyBorder="0" applyProtection="0"/>
    <xf numFmtId="164" fontId="81" fillId="46" borderId="0"/>
    <xf numFmtId="164" fontId="81" fillId="46" borderId="0" applyBorder="0" applyProtection="0"/>
    <xf numFmtId="0" fontId="81" fillId="46" borderId="0"/>
    <xf numFmtId="0" fontId="81" fillId="46" borderId="0" applyNumberFormat="0" applyBorder="0" applyProtection="0"/>
    <xf numFmtId="0" fontId="81" fillId="46" borderId="0" applyNumberFormat="0" applyBorder="0" applyProtection="0"/>
    <xf numFmtId="0" fontId="81" fillId="46" borderId="0" applyNumberFormat="0" applyBorder="0" applyProtection="0"/>
    <xf numFmtId="0" fontId="81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1" fillId="42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1" fillId="42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1" fillId="42" borderId="0" applyNumberFormat="0" applyBorder="0" applyProtection="0"/>
    <xf numFmtId="0" fontId="82" fillId="46" borderId="0" applyNumberFormat="0" applyBorder="0" applyProtection="0"/>
    <xf numFmtId="0" fontId="82" fillId="46" borderId="0" applyNumberFormat="0" applyBorder="0" applyProtection="0"/>
    <xf numFmtId="0" fontId="82" fillId="46" borderId="0"/>
    <xf numFmtId="0" fontId="81" fillId="42" borderId="0" applyNumberFormat="0" applyBorder="0" applyProtection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82" fillId="46" borderId="0"/>
    <xf numFmtId="0" fontId="82" fillId="46" borderId="0" applyNumberFormat="0" applyBorder="0" applyProtection="0"/>
    <xf numFmtId="0" fontId="28" fillId="14" borderId="0" applyNumberFormat="0" applyBorder="0" applyAlignment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56" fillId="17" borderId="0" applyNumberFormat="0" applyBorder="0" applyAlignment="0" applyProtection="0"/>
    <xf numFmtId="0" fontId="81" fillId="49" borderId="0"/>
    <xf numFmtId="0" fontId="56" fillId="17" borderId="0" applyBorder="0" applyProtection="0"/>
    <xf numFmtId="164" fontId="81" fillId="50" borderId="0"/>
    <xf numFmtId="164" fontId="81" fillId="50" borderId="0" applyBorder="0" applyProtection="0"/>
    <xf numFmtId="164" fontId="81" fillId="50" borderId="0"/>
    <xf numFmtId="164" fontId="81" fillId="50" borderId="0" applyBorder="0" applyProtection="0"/>
    <xf numFmtId="0" fontId="81" fillId="50" borderId="0"/>
    <xf numFmtId="0" fontId="81" fillId="50" borderId="0" applyNumberFormat="0" applyBorder="0" applyProtection="0"/>
    <xf numFmtId="0" fontId="81" fillId="50" borderId="0" applyNumberFormat="0" applyBorder="0" applyProtection="0"/>
    <xf numFmtId="0" fontId="81" fillId="50" borderId="0" applyNumberFormat="0" applyBorder="0" applyProtection="0"/>
    <xf numFmtId="0" fontId="81" fillId="50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1" fillId="49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1" fillId="49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1" fillId="49" borderId="0" applyNumberFormat="0" applyBorder="0" applyProtection="0"/>
    <xf numFmtId="0" fontId="82" fillId="47" borderId="0" applyNumberFormat="0" applyBorder="0" applyProtection="0"/>
    <xf numFmtId="0" fontId="82" fillId="47" borderId="0" applyNumberFormat="0" applyBorder="0" applyProtection="0"/>
    <xf numFmtId="0" fontId="82" fillId="47" borderId="0"/>
    <xf numFmtId="0" fontId="81" fillId="49" borderId="0" applyNumberFormat="0" applyBorder="0" applyProtection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82" fillId="47" borderId="0"/>
    <xf numFmtId="0" fontId="82" fillId="47" borderId="0" applyNumberFormat="0" applyBorder="0" applyProtection="0"/>
    <xf numFmtId="0" fontId="28" fillId="19" borderId="0" applyNumberFormat="0" applyBorder="0" applyAlignment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56" fillId="16" borderId="0" applyNumberFormat="0" applyBorder="0" applyAlignment="0" applyProtection="0"/>
    <xf numFmtId="0" fontId="81" fillId="50" borderId="0"/>
    <xf numFmtId="0" fontId="56" fillId="16" borderId="0" applyBorder="0" applyProtection="0"/>
    <xf numFmtId="164" fontId="81" fillId="49" borderId="0"/>
    <xf numFmtId="164" fontId="81" fillId="49" borderId="0" applyBorder="0" applyProtection="0"/>
    <xf numFmtId="164" fontId="81" fillId="49" borderId="0"/>
    <xf numFmtId="164" fontId="81" fillId="49" borderId="0" applyBorder="0" applyProtection="0"/>
    <xf numFmtId="0" fontId="81" fillId="49" borderId="0"/>
    <xf numFmtId="0" fontId="81" fillId="49" borderId="0" applyNumberFormat="0" applyBorder="0" applyProtection="0"/>
    <xf numFmtId="0" fontId="81" fillId="49" borderId="0" applyNumberFormat="0" applyBorder="0" applyProtection="0"/>
    <xf numFmtId="0" fontId="81" fillId="49" borderId="0" applyNumberFormat="0" applyBorder="0" applyProtection="0"/>
    <xf numFmtId="0" fontId="81" fillId="49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1" fillId="50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1" fillId="50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1" fillId="50" borderId="0" applyNumberFormat="0" applyBorder="0" applyProtection="0"/>
    <xf numFmtId="0" fontId="82" fillId="52" borderId="0" applyNumberFormat="0" applyBorder="0" applyProtection="0"/>
    <xf numFmtId="0" fontId="82" fillId="52" borderId="0" applyNumberFormat="0" applyBorder="0" applyProtection="0"/>
    <xf numFmtId="0" fontId="82" fillId="52" borderId="0"/>
    <xf numFmtId="0" fontId="81" fillId="50" borderId="0" applyNumberFormat="0" applyBorder="0" applyProtection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28" fillId="20" borderId="0" applyNumberFormat="0" applyBorder="0" applyAlignment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56" fillId="20" borderId="0" applyNumberFormat="0" applyBorder="0" applyAlignment="0" applyProtection="0"/>
    <xf numFmtId="0" fontId="81" fillId="53" borderId="0"/>
    <xf numFmtId="0" fontId="56" fillId="20" borderId="0" applyBorder="0" applyProtection="0"/>
    <xf numFmtId="164" fontId="81" fillId="53" borderId="0"/>
    <xf numFmtId="164" fontId="81" fillId="53" borderId="0" applyBorder="0" applyProtection="0"/>
    <xf numFmtId="164" fontId="81" fillId="53" borderId="0"/>
    <xf numFmtId="164" fontId="81" fillId="53" borderId="0" applyBorder="0" applyProtection="0"/>
    <xf numFmtId="0" fontId="81" fillId="53" borderId="0"/>
    <xf numFmtId="0" fontId="81" fillId="53" borderId="0" applyNumberFormat="0" applyBorder="0" applyProtection="0"/>
    <xf numFmtId="0" fontId="81" fillId="53" borderId="0" applyNumberFormat="0" applyBorder="0" applyProtection="0"/>
    <xf numFmtId="0" fontId="81" fillId="53" borderId="0" applyNumberFormat="0" applyBorder="0" applyProtection="0"/>
    <xf numFmtId="0" fontId="81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1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1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1" fillId="53" borderId="0" applyNumberFormat="0" applyBorder="0" applyProtection="0"/>
    <xf numFmtId="0" fontId="82" fillId="53" borderId="0" applyNumberFormat="0" applyBorder="0" applyProtection="0"/>
    <xf numFmtId="0" fontId="82" fillId="53" borderId="0" applyNumberFormat="0" applyBorder="0" applyProtection="0"/>
    <xf numFmtId="0" fontId="82" fillId="53" borderId="0"/>
    <xf numFmtId="0" fontId="81" fillId="53" borderId="0" applyNumberFormat="0" applyBorder="0" applyProtection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28" fillId="21" borderId="0" applyNumberFormat="0" applyBorder="0" applyAlignment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56" fillId="10" borderId="0" applyNumberFormat="0" applyBorder="0" applyAlignment="0" applyProtection="0"/>
    <xf numFmtId="0" fontId="81" fillId="55" borderId="0"/>
    <xf numFmtId="0" fontId="56" fillId="10" borderId="0" applyBorder="0" applyProtection="0"/>
    <xf numFmtId="164" fontId="81" fillId="42" borderId="0"/>
    <xf numFmtId="164" fontId="81" fillId="42" borderId="0" applyBorder="0" applyProtection="0"/>
    <xf numFmtId="164" fontId="81" fillId="42" borderId="0"/>
    <xf numFmtId="164" fontId="81" fillId="42" borderId="0" applyBorder="0" applyProtection="0"/>
    <xf numFmtId="0" fontId="81" fillId="42" borderId="0"/>
    <xf numFmtId="0" fontId="81" fillId="42" borderId="0" applyNumberFormat="0" applyBorder="0" applyProtection="0"/>
    <xf numFmtId="0" fontId="81" fillId="42" borderId="0" applyNumberFormat="0" applyBorder="0" applyProtection="0"/>
    <xf numFmtId="0" fontId="81" fillId="42" borderId="0" applyNumberFormat="0" applyBorder="0" applyProtection="0"/>
    <xf numFmtId="0" fontId="81" fillId="42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1" fillId="55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1" fillId="55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1" fillId="55" borderId="0" applyNumberFormat="0" applyBorder="0" applyProtection="0"/>
    <xf numFmtId="0" fontId="82" fillId="54" borderId="0" applyNumberFormat="0" applyBorder="0" applyProtection="0"/>
    <xf numFmtId="0" fontId="82" fillId="54" borderId="0" applyNumberFormat="0" applyBorder="0" applyProtection="0"/>
    <xf numFmtId="0" fontId="82" fillId="54" borderId="0"/>
    <xf numFmtId="0" fontId="81" fillId="55" borderId="0" applyNumberFormat="0" applyBorder="0" applyProtection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82" fillId="54" borderId="0"/>
    <xf numFmtId="0" fontId="82" fillId="54" borderId="0" applyNumberFormat="0" applyBorder="0" applyProtection="0"/>
    <xf numFmtId="0" fontId="21" fillId="0" borderId="0" applyNumberFormat="0" applyFill="0" applyBorder="0" applyProtection="0"/>
    <xf numFmtId="0" fontId="46" fillId="22" borderId="0" applyNumberFormat="0" applyBorder="0" applyProtection="0"/>
    <xf numFmtId="0" fontId="83" fillId="56" borderId="0"/>
    <xf numFmtId="0" fontId="83" fillId="56" borderId="0" applyNumberFormat="0" applyBorder="0" applyProtection="0"/>
    <xf numFmtId="0" fontId="46" fillId="23" borderId="0" applyNumberFormat="0" applyBorder="0" applyProtection="0"/>
    <xf numFmtId="0" fontId="83" fillId="57" borderId="0"/>
    <xf numFmtId="0" fontId="83" fillId="57" borderId="0" applyNumberFormat="0" applyBorder="0" applyProtection="0"/>
    <xf numFmtId="0" fontId="21" fillId="24" borderId="0" applyNumberFormat="0" applyBorder="0" applyProtection="0"/>
    <xf numFmtId="0" fontId="84" fillId="37" borderId="0"/>
    <xf numFmtId="0" fontId="84" fillId="37" borderId="0" applyNumberFormat="0" applyBorder="0" applyProtection="0"/>
    <xf numFmtId="0" fontId="84" fillId="37" borderId="0"/>
    <xf numFmtId="0" fontId="84" fillId="37" borderId="0" applyNumberFormat="0" applyBorder="0" applyProtection="0"/>
    <xf numFmtId="0" fontId="84" fillId="0" borderId="0"/>
    <xf numFmtId="0" fontId="84" fillId="0" borderId="0" applyNumberFormat="0" applyBorder="0" applyProtection="0"/>
    <xf numFmtId="0" fontId="56" fillId="25" borderId="0" applyNumberFormat="0" applyBorder="0" applyAlignment="0" applyProtection="0"/>
    <xf numFmtId="0" fontId="56" fillId="25" borderId="0" applyBorder="0" applyProtection="0"/>
    <xf numFmtId="164" fontId="81" fillId="58" borderId="0"/>
    <xf numFmtId="164" fontId="81" fillId="58" borderId="0" applyBorder="0" applyProtection="0"/>
    <xf numFmtId="164" fontId="81" fillId="58" borderId="0"/>
    <xf numFmtId="164" fontId="81" fillId="58" borderId="0" applyBorder="0" applyProtection="0"/>
    <xf numFmtId="0" fontId="81" fillId="58" borderId="0"/>
    <xf numFmtId="0" fontId="81" fillId="58" borderId="0" applyNumberFormat="0" applyBorder="0" applyProtection="0"/>
    <xf numFmtId="0" fontId="56" fillId="26" borderId="0" applyNumberFormat="0" applyBorder="0" applyAlignment="0" applyProtection="0"/>
    <xf numFmtId="0" fontId="56" fillId="26" borderId="0" applyBorder="0" applyProtection="0"/>
    <xf numFmtId="164" fontId="81" fillId="59" borderId="0"/>
    <xf numFmtId="164" fontId="81" fillId="59" borderId="0" applyBorder="0" applyProtection="0"/>
    <xf numFmtId="164" fontId="81" fillId="59" borderId="0"/>
    <xf numFmtId="164" fontId="81" fillId="59" borderId="0" applyBorder="0" applyProtection="0"/>
    <xf numFmtId="0" fontId="81" fillId="59" borderId="0"/>
    <xf numFmtId="0" fontId="81" fillId="59" borderId="0" applyNumberFormat="0" applyBorder="0" applyProtection="0"/>
    <xf numFmtId="0" fontId="56" fillId="27" borderId="0" applyNumberFormat="0" applyBorder="0" applyAlignment="0" applyProtection="0"/>
    <xf numFmtId="0" fontId="56" fillId="27" borderId="0" applyBorder="0" applyProtection="0"/>
    <xf numFmtId="164" fontId="81" fillId="55" borderId="0"/>
    <xf numFmtId="164" fontId="81" fillId="55" borderId="0" applyBorder="0" applyProtection="0"/>
    <xf numFmtId="164" fontId="81" fillId="55" borderId="0"/>
    <xf numFmtId="164" fontId="81" fillId="55" borderId="0" applyBorder="0" applyProtection="0"/>
    <xf numFmtId="0" fontId="81" fillId="55" borderId="0"/>
    <xf numFmtId="0" fontId="81" fillId="55" borderId="0" applyNumberFormat="0" applyBorder="0" applyProtection="0"/>
    <xf numFmtId="0" fontId="56" fillId="19" borderId="0" applyNumberFormat="0" applyBorder="0" applyAlignment="0" applyProtection="0"/>
    <xf numFmtId="0" fontId="56" fillId="19" borderId="0" applyBorder="0" applyProtection="0"/>
    <xf numFmtId="164" fontId="81" fillId="52" borderId="0"/>
    <xf numFmtId="164" fontId="81" fillId="52" borderId="0" applyBorder="0" applyProtection="0"/>
    <xf numFmtId="164" fontId="81" fillId="52" borderId="0"/>
    <xf numFmtId="164" fontId="81" fillId="52" borderId="0" applyBorder="0" applyProtection="0"/>
    <xf numFmtId="0" fontId="81" fillId="52" borderId="0"/>
    <xf numFmtId="0" fontId="81" fillId="52" borderId="0" applyNumberFormat="0" applyBorder="0" applyProtection="0"/>
    <xf numFmtId="0" fontId="56" fillId="20" borderId="0" applyNumberFormat="0" applyBorder="0" applyAlignment="0" applyProtection="0"/>
    <xf numFmtId="0" fontId="56" fillId="20" borderId="0" applyBorder="0" applyProtection="0"/>
    <xf numFmtId="164" fontId="81" fillId="53" borderId="0"/>
    <xf numFmtId="164" fontId="81" fillId="53" borderId="0" applyBorder="0" applyProtection="0"/>
    <xf numFmtId="164" fontId="81" fillId="53" borderId="0"/>
    <xf numFmtId="164" fontId="81" fillId="53" borderId="0" applyBorder="0" applyProtection="0"/>
    <xf numFmtId="0" fontId="81" fillId="53" borderId="0"/>
    <xf numFmtId="0" fontId="81" fillId="53" borderId="0" applyNumberFormat="0" applyBorder="0" applyProtection="0"/>
    <xf numFmtId="0" fontId="56" fillId="28" borderId="0" applyNumberFormat="0" applyBorder="0" applyAlignment="0" applyProtection="0"/>
    <xf numFmtId="0" fontId="56" fillId="28" borderId="0" applyBorder="0" applyProtection="0"/>
    <xf numFmtId="164" fontId="81" fillId="60" borderId="0"/>
    <xf numFmtId="164" fontId="81" fillId="60" borderId="0" applyBorder="0" applyProtection="0"/>
    <xf numFmtId="164" fontId="81" fillId="60" borderId="0"/>
    <xf numFmtId="164" fontId="81" fillId="60" borderId="0" applyBorder="0" applyProtection="0"/>
    <xf numFmtId="0" fontId="81" fillId="60" borderId="0"/>
    <xf numFmtId="0" fontId="81" fillId="60" borderId="0" applyNumberFormat="0" applyBorder="0" applyProtection="0"/>
    <xf numFmtId="0" fontId="28" fillId="25" borderId="0" applyNumberFormat="0" applyBorder="0" applyAlignment="0" applyProtection="0"/>
    <xf numFmtId="0" fontId="56" fillId="20" borderId="0" applyBorder="0" applyProtection="0"/>
    <xf numFmtId="164" fontId="81" fillId="53" borderId="0"/>
    <xf numFmtId="164" fontId="81" fillId="53" borderId="0" applyBorder="0" applyProtection="0"/>
    <xf numFmtId="164" fontId="81" fillId="53" borderId="0"/>
    <xf numFmtId="164" fontId="81" fillId="53" borderId="0" applyBorder="0" applyProtection="0"/>
    <xf numFmtId="0" fontId="56" fillId="20" borderId="0" applyNumberFormat="0" applyBorder="0" applyAlignment="0" applyProtection="0"/>
    <xf numFmtId="0" fontId="81" fillId="53" borderId="0"/>
    <xf numFmtId="0" fontId="81" fillId="53" borderId="0" applyNumberFormat="0" applyBorder="0" applyProtection="0"/>
    <xf numFmtId="0" fontId="82" fillId="58" borderId="0"/>
    <xf numFmtId="0" fontId="82" fillId="58" borderId="0" applyNumberFormat="0" applyBorder="0" applyProtection="0"/>
    <xf numFmtId="0" fontId="28" fillId="26" borderId="0" applyNumberFormat="0" applyBorder="0" applyAlignment="0" applyProtection="0"/>
    <xf numFmtId="0" fontId="28" fillId="29" borderId="0" applyNumberFormat="0" applyBorder="0" applyAlignment="0" applyProtection="0"/>
    <xf numFmtId="0" fontId="56" fillId="26" borderId="0" applyBorder="0" applyProtection="0"/>
    <xf numFmtId="164" fontId="81" fillId="59" borderId="0"/>
    <xf numFmtId="164" fontId="81" fillId="59" borderId="0" applyBorder="0" applyProtection="0"/>
    <xf numFmtId="164" fontId="81" fillId="59" borderId="0"/>
    <xf numFmtId="164" fontId="81" fillId="59" borderId="0" applyBorder="0" applyProtection="0"/>
    <xf numFmtId="0" fontId="82" fillId="59" borderId="0"/>
    <xf numFmtId="0" fontId="82" fillId="59" borderId="0" applyNumberFormat="0" applyBorder="0" applyProtection="0"/>
    <xf numFmtId="0" fontId="82" fillId="59" borderId="0"/>
    <xf numFmtId="0" fontId="82" fillId="59" borderId="0" applyNumberFormat="0" applyBorder="0" applyProtection="0"/>
    <xf numFmtId="0" fontId="56" fillId="26" borderId="0" applyNumberFormat="0" applyBorder="0" applyAlignment="0" applyProtection="0"/>
    <xf numFmtId="0" fontId="81" fillId="59" borderId="0"/>
    <xf numFmtId="0" fontId="81" fillId="59" borderId="0" applyNumberFormat="0" applyBorder="0" applyProtection="0"/>
    <xf numFmtId="0" fontId="82" fillId="59" borderId="0"/>
    <xf numFmtId="0" fontId="82" fillId="59" borderId="0" applyNumberFormat="0" applyBorder="0" applyProtection="0"/>
    <xf numFmtId="0" fontId="28" fillId="29" borderId="0" applyNumberFormat="0" applyBorder="0" applyAlignment="0" applyProtection="0"/>
    <xf numFmtId="0" fontId="82" fillId="59" borderId="0"/>
    <xf numFmtId="0" fontId="82" fillId="59" borderId="0" applyNumberFormat="0" applyBorder="0" applyProtection="0"/>
    <xf numFmtId="0" fontId="82" fillId="59" borderId="0"/>
    <xf numFmtId="0" fontId="82" fillId="59" borderId="0" applyNumberFormat="0" applyBorder="0" applyProtection="0"/>
    <xf numFmtId="0" fontId="81" fillId="60" borderId="0"/>
    <xf numFmtId="0" fontId="81" fillId="60" borderId="0" applyNumberFormat="0" applyBorder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56" fillId="31" borderId="0" applyBorder="0" applyProtection="0"/>
    <xf numFmtId="164" fontId="81" fillId="61" borderId="0"/>
    <xf numFmtId="164" fontId="81" fillId="61" borderId="0" applyBorder="0" applyProtection="0"/>
    <xf numFmtId="164" fontId="81" fillId="61" borderId="0"/>
    <xf numFmtId="164" fontId="81" fillId="61" borderId="0" applyBorder="0" applyProtection="0"/>
    <xf numFmtId="0" fontId="82" fillId="55" borderId="0"/>
    <xf numFmtId="0" fontId="82" fillId="55" borderId="0" applyNumberFormat="0" applyBorder="0" applyProtection="0"/>
    <xf numFmtId="0" fontId="82" fillId="55" borderId="0"/>
    <xf numFmtId="0" fontId="82" fillId="55" borderId="0" applyNumberFormat="0" applyBorder="0" applyProtection="0"/>
    <xf numFmtId="0" fontId="56" fillId="31" borderId="0" applyNumberFormat="0" applyBorder="0" applyAlignment="0" applyProtection="0"/>
    <xf numFmtId="0" fontId="81" fillId="61" borderId="0"/>
    <xf numFmtId="0" fontId="81" fillId="61" borderId="0" applyNumberFormat="0" applyBorder="0" applyProtection="0"/>
    <xf numFmtId="0" fontId="82" fillId="55" borderId="0"/>
    <xf numFmtId="0" fontId="82" fillId="55" borderId="0" applyNumberFormat="0" applyBorder="0" applyProtection="0"/>
    <xf numFmtId="0" fontId="28" fillId="30" borderId="0" applyNumberFormat="0" applyBorder="0" applyAlignment="0" applyProtection="0"/>
    <xf numFmtId="0" fontId="82" fillId="55" borderId="0"/>
    <xf numFmtId="0" fontId="82" fillId="55" borderId="0" applyNumberFormat="0" applyBorder="0" applyProtection="0"/>
    <xf numFmtId="0" fontId="82" fillId="55" borderId="0"/>
    <xf numFmtId="0" fontId="82" fillId="55" borderId="0" applyNumberFormat="0" applyBorder="0" applyProtection="0"/>
    <xf numFmtId="0" fontId="81" fillId="62" borderId="0"/>
    <xf numFmtId="0" fontId="81" fillId="62" borderId="0" applyNumberFormat="0" applyBorder="0" applyProtection="0"/>
    <xf numFmtId="0" fontId="28" fillId="19" borderId="0" applyNumberFormat="0" applyBorder="0" applyAlignment="0" applyProtection="0"/>
    <xf numFmtId="0" fontId="28" fillId="32" borderId="0" applyNumberFormat="0" applyBorder="0" applyAlignment="0" applyProtection="0"/>
    <xf numFmtId="0" fontId="56" fillId="33" borderId="0" applyBorder="0" applyProtection="0"/>
    <xf numFmtId="164" fontId="81" fillId="63" borderId="0"/>
    <xf numFmtId="164" fontId="81" fillId="63" borderId="0" applyBorder="0" applyProtection="0"/>
    <xf numFmtId="164" fontId="81" fillId="63" borderId="0"/>
    <xf numFmtId="164" fontId="81" fillId="63" borderId="0" applyBorder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56" fillId="33" borderId="0" applyNumberFormat="0" applyBorder="0" applyAlignment="0" applyProtection="0"/>
    <xf numFmtId="0" fontId="81" fillId="63" borderId="0"/>
    <xf numFmtId="0" fontId="81" fillId="63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28" fillId="32" borderId="0" applyNumberFormat="0" applyBorder="0" applyAlignment="0" applyProtection="0"/>
    <xf numFmtId="0" fontId="82" fillId="52" borderId="0"/>
    <xf numFmtId="0" fontId="82" fillId="52" borderId="0" applyNumberFormat="0" applyBorder="0" applyProtection="0"/>
    <xf numFmtId="0" fontId="82" fillId="52" borderId="0"/>
    <xf numFmtId="0" fontId="82" fillId="52" borderId="0" applyNumberFormat="0" applyBorder="0" applyProtection="0"/>
    <xf numFmtId="0" fontId="81" fillId="48" borderId="0"/>
    <xf numFmtId="0" fontId="81" fillId="48" borderId="0" applyNumberFormat="0" applyBorder="0" applyProtection="0"/>
    <xf numFmtId="0" fontId="28" fillId="20" borderId="0" applyNumberFormat="0" applyBorder="0" applyAlignment="0" applyProtection="0"/>
    <xf numFmtId="0" fontId="56" fillId="20" borderId="0" applyBorder="0" applyProtection="0"/>
    <xf numFmtId="164" fontId="81" fillId="53" borderId="0"/>
    <xf numFmtId="164" fontId="81" fillId="53" borderId="0" applyBorder="0" applyProtection="0"/>
    <xf numFmtId="164" fontId="81" fillId="53" borderId="0"/>
    <xf numFmtId="164" fontId="81" fillId="53" borderId="0" applyBorder="0" applyProtection="0"/>
    <xf numFmtId="0" fontId="56" fillId="20" borderId="0" applyNumberFormat="0" applyBorder="0" applyAlignment="0" applyProtection="0"/>
    <xf numFmtId="0" fontId="81" fillId="53" borderId="0"/>
    <xf numFmtId="0" fontId="81" fillId="53" borderId="0" applyNumberFormat="0" applyBorder="0" applyProtection="0"/>
    <xf numFmtId="0" fontId="82" fillId="53" borderId="0"/>
    <xf numFmtId="0" fontId="82" fillId="53" borderId="0" applyNumberFormat="0" applyBorder="0" applyProtection="0"/>
    <xf numFmtId="0" fontId="81" fillId="58" borderId="0"/>
    <xf numFmtId="0" fontId="81" fillId="58" borderId="0" applyNumberFormat="0" applyBorder="0" applyProtection="0"/>
    <xf numFmtId="0" fontId="28" fillId="28" borderId="0" applyNumberFormat="0" applyBorder="0" applyAlignment="0" applyProtection="0"/>
    <xf numFmtId="0" fontId="56" fillId="28" borderId="0" applyBorder="0" applyProtection="0"/>
    <xf numFmtId="164" fontId="81" fillId="60" borderId="0"/>
    <xf numFmtId="164" fontId="81" fillId="60" borderId="0" applyBorder="0" applyProtection="0"/>
    <xf numFmtId="164" fontId="81" fillId="60" borderId="0"/>
    <xf numFmtId="164" fontId="81" fillId="60" borderId="0" applyBorder="0" applyProtection="0"/>
    <xf numFmtId="0" fontId="56" fillId="28" borderId="0" applyNumberFormat="0" applyBorder="0" applyAlignment="0" applyProtection="0"/>
    <xf numFmtId="0" fontId="81" fillId="60" borderId="0"/>
    <xf numFmtId="0" fontId="81" fillId="60" borderId="0" applyNumberFormat="0" applyBorder="0" applyProtection="0"/>
    <xf numFmtId="0" fontId="82" fillId="60" borderId="0"/>
    <xf numFmtId="0" fontId="82" fillId="60" borderId="0" applyNumberFormat="0" applyBorder="0" applyProtection="0"/>
    <xf numFmtId="0" fontId="81" fillId="55" borderId="0"/>
    <xf numFmtId="0" fontId="81" fillId="55" borderId="0" applyNumberFormat="0" applyBorder="0" applyProtection="0"/>
    <xf numFmtId="0" fontId="47" fillId="34" borderId="0" applyNumberFormat="0" applyBorder="0" applyProtection="0"/>
    <xf numFmtId="0" fontId="66" fillId="5" borderId="0" applyBorder="0" applyProtection="0"/>
    <xf numFmtId="164" fontId="85" fillId="38" borderId="0"/>
    <xf numFmtId="164" fontId="85" fillId="38" borderId="0" applyBorder="0" applyProtection="0"/>
    <xf numFmtId="164" fontId="85" fillId="38" borderId="0"/>
    <xf numFmtId="164" fontId="85" fillId="38" borderId="0" applyBorder="0" applyProtection="0"/>
    <xf numFmtId="0" fontId="66" fillId="5" borderId="0" applyNumberFormat="0" applyBorder="0" applyAlignment="0" applyProtection="0"/>
    <xf numFmtId="0" fontId="85" fillId="38" borderId="0"/>
    <xf numFmtId="0" fontId="85" fillId="38" borderId="0" applyNumberFormat="0" applyBorder="0" applyProtection="0"/>
    <xf numFmtId="0" fontId="86" fillId="42" borderId="0"/>
    <xf numFmtId="0" fontId="86" fillId="42" borderId="0" applyNumberFormat="0" applyBorder="0" applyProtection="0"/>
    <xf numFmtId="0" fontId="86" fillId="42" borderId="0"/>
    <xf numFmtId="0" fontId="86" fillId="42" borderId="0" applyNumberFormat="0" applyBorder="0" applyProtection="0"/>
    <xf numFmtId="0" fontId="63" fillId="16" borderId="10" applyNumberFormat="0" applyAlignment="0" applyProtection="0"/>
    <xf numFmtId="0" fontId="63" fillId="16" borderId="11" applyProtection="0"/>
    <xf numFmtId="164" fontId="87" fillId="49" borderId="31"/>
    <xf numFmtId="164" fontId="87" fillId="49" borderId="31" applyProtection="0"/>
    <xf numFmtId="164" fontId="87" fillId="49" borderId="31"/>
    <xf numFmtId="164" fontId="87" fillId="49" borderId="31" applyProtection="0"/>
    <xf numFmtId="0" fontId="87" fillId="49" borderId="31"/>
    <xf numFmtId="0" fontId="87" fillId="49" borderId="31" applyNumberFormat="0" applyProtection="0"/>
    <xf numFmtId="0" fontId="88" fillId="0" borderId="0"/>
    <xf numFmtId="0" fontId="88" fillId="0" borderId="0" applyNumberFormat="0" applyBorder="0" applyProtection="0"/>
    <xf numFmtId="0" fontId="88" fillId="0" borderId="0"/>
    <xf numFmtId="0" fontId="88" fillId="0" borderId="0" applyNumberFormat="0" applyBorder="0" applyProtection="0"/>
    <xf numFmtId="0" fontId="88" fillId="0" borderId="0"/>
    <xf numFmtId="0" fontId="88" fillId="0" borderId="0" applyNumberFormat="0" applyBorder="0" applyProtection="0"/>
    <xf numFmtId="0" fontId="88" fillId="0" borderId="0"/>
    <xf numFmtId="0" fontId="88" fillId="0" borderId="0" applyNumberFormat="0" applyBorder="0" applyProtection="0"/>
    <xf numFmtId="0" fontId="88" fillId="0" borderId="0"/>
    <xf numFmtId="0" fontId="88" fillId="0" borderId="0" applyNumberFormat="0" applyBorder="0" applyProtection="0"/>
    <xf numFmtId="0" fontId="61" fillId="35" borderId="12" applyNumberFormat="0" applyAlignment="0" applyProtection="0"/>
    <xf numFmtId="0" fontId="61" fillId="35" borderId="12" applyProtection="0"/>
    <xf numFmtId="164" fontId="89" fillId="62" borderId="32"/>
    <xf numFmtId="164" fontId="89" fillId="62" borderId="32" applyProtection="0"/>
    <xf numFmtId="164" fontId="89" fillId="62" borderId="32"/>
    <xf numFmtId="164" fontId="89" fillId="62" borderId="32" applyProtection="0"/>
    <xf numFmtId="0" fontId="89" fillId="62" borderId="32"/>
    <xf numFmtId="0" fontId="89" fillId="62" borderId="32" applyNumberFormat="0" applyProtection="0"/>
    <xf numFmtId="0" fontId="88" fillId="0" borderId="0"/>
    <xf numFmtId="0" fontId="29" fillId="10" borderId="10" applyNumberFormat="0" applyAlignment="0" applyProtection="0"/>
    <xf numFmtId="0" fontId="57" fillId="10" borderId="11" applyProtection="0"/>
    <xf numFmtId="164" fontId="90" fillId="42" borderId="31"/>
    <xf numFmtId="164" fontId="90" fillId="42" borderId="31" applyProtection="0"/>
    <xf numFmtId="164" fontId="90" fillId="42" borderId="31"/>
    <xf numFmtId="164" fontId="90" fillId="42" borderId="31" applyProtection="0"/>
    <xf numFmtId="0" fontId="57" fillId="10" borderId="10" applyNumberFormat="0" applyAlignment="0" applyProtection="0"/>
    <xf numFmtId="0" fontId="90" fillId="42" borderId="31"/>
    <xf numFmtId="0" fontId="90" fillId="42" borderId="31" applyNumberFormat="0" applyProtection="0"/>
    <xf numFmtId="0" fontId="91" fillId="42" borderId="31"/>
    <xf numFmtId="0" fontId="91" fillId="42" borderId="31" applyNumberFormat="0" applyProtection="0"/>
    <xf numFmtId="0" fontId="30" fillId="16" borderId="13" applyNumberFormat="0" applyAlignment="0" applyProtection="0"/>
    <xf numFmtId="0" fontId="58" fillId="2" borderId="14" applyProtection="0"/>
    <xf numFmtId="164" fontId="92" fillId="43" borderId="32"/>
    <xf numFmtId="164" fontId="92" fillId="43" borderId="32" applyProtection="0"/>
    <xf numFmtId="164" fontId="92" fillId="43" borderId="32"/>
    <xf numFmtId="164" fontId="92" fillId="43" borderId="32" applyProtection="0"/>
    <xf numFmtId="0" fontId="58" fillId="2" borderId="13" applyNumberFormat="0" applyAlignment="0" applyProtection="0"/>
    <xf numFmtId="0" fontId="92" fillId="43" borderId="32"/>
    <xf numFmtId="0" fontId="92" fillId="43" borderId="32" applyNumberFormat="0" applyProtection="0"/>
    <xf numFmtId="0" fontId="93" fillId="49" borderId="32"/>
    <xf numFmtId="0" fontId="93" fillId="49" borderId="32" applyNumberFormat="0" applyProtection="0"/>
    <xf numFmtId="0" fontId="92" fillId="49" borderId="32"/>
    <xf numFmtId="0" fontId="92" fillId="49" borderId="32" applyNumberFormat="0" applyProtection="0"/>
    <xf numFmtId="0" fontId="31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Border="0" applyProtection="0"/>
    <xf numFmtId="164" fontId="94" fillId="39" borderId="0"/>
    <xf numFmtId="164" fontId="94" fillId="39" borderId="0" applyBorder="0" applyProtection="0"/>
    <xf numFmtId="164" fontId="94" fillId="39" borderId="0"/>
    <xf numFmtId="164" fontId="94" fillId="39" borderId="0" applyBorder="0" applyProtection="0"/>
    <xf numFmtId="0" fontId="94" fillId="39" borderId="0"/>
    <xf numFmtId="0" fontId="94" fillId="39" borderId="0" applyNumberFormat="0" applyBorder="0" applyProtection="0"/>
    <xf numFmtId="0" fontId="95" fillId="39" borderId="0"/>
    <xf numFmtId="0" fontId="95" fillId="39" borderId="0" applyNumberFormat="0" applyBorder="0" applyProtection="0"/>
    <xf numFmtId="0" fontId="95" fillId="39" borderId="0"/>
    <xf numFmtId="0" fontId="95" fillId="39" borderId="0" applyNumberFormat="0" applyBorder="0" applyProtection="0"/>
    <xf numFmtId="0" fontId="94" fillId="39" borderId="0"/>
    <xf numFmtId="0" fontId="94" fillId="39" borderId="0" applyNumberFormat="0" applyBorder="0" applyProtection="0"/>
    <xf numFmtId="165" fontId="19" fillId="0" borderId="0" applyFill="0" applyBorder="0" applyAlignment="0" applyProtection="0"/>
    <xf numFmtId="174" fontId="25" fillId="0" borderId="0" applyBorder="0" applyProtection="0"/>
    <xf numFmtId="177" fontId="96" fillId="0" borderId="0"/>
    <xf numFmtId="177" fontId="96" fillId="0" borderId="0" applyBorder="0" applyProtection="0"/>
    <xf numFmtId="171" fontId="26" fillId="0" borderId="0" applyBorder="0" applyProtection="0"/>
    <xf numFmtId="168" fontId="97" fillId="0" borderId="0"/>
    <xf numFmtId="168" fontId="97" fillId="0" borderId="0" applyBorder="0" applyProtection="0"/>
    <xf numFmtId="171" fontId="19" fillId="0" borderId="0" applyFill="0" applyBorder="0" applyAlignment="0" applyProtection="0"/>
    <xf numFmtId="168" fontId="96" fillId="0" borderId="0"/>
    <xf numFmtId="168" fontId="96" fillId="0" borderId="0" applyBorder="0" applyProtection="0"/>
    <xf numFmtId="170" fontId="96" fillId="0" borderId="0"/>
    <xf numFmtId="170" fontId="96" fillId="0" borderId="0" applyBorder="0" applyProtection="0"/>
    <xf numFmtId="0" fontId="48" fillId="36" borderId="0" applyNumberFormat="0" applyBorder="0" applyProtection="0"/>
    <xf numFmtId="0" fontId="98" fillId="64" borderId="0"/>
    <xf numFmtId="0" fontId="98" fillId="64" borderId="0" applyNumberFormat="0" applyBorder="0" applyProtection="0"/>
    <xf numFmtId="0" fontId="98" fillId="64" borderId="0"/>
    <xf numFmtId="0" fontId="98" fillId="64" borderId="0" applyNumberFormat="0" applyBorder="0" applyProtection="0"/>
    <xf numFmtId="164" fontId="5" fillId="0" borderId="0"/>
    <xf numFmtId="164" fontId="9" fillId="0" borderId="0"/>
    <xf numFmtId="0" fontId="67" fillId="0" borderId="0" applyBorder="0" applyProtection="0"/>
    <xf numFmtId="164" fontId="99" fillId="0" borderId="0"/>
    <xf numFmtId="164" fontId="99" fillId="0" borderId="0" applyBorder="0" applyProtection="0"/>
    <xf numFmtId="164" fontId="9" fillId="0" borderId="0" applyBorder="0" applyProtection="0"/>
    <xf numFmtId="0" fontId="18" fillId="0" borderId="0"/>
    <xf numFmtId="164" fontId="9" fillId="0" borderId="0"/>
    <xf numFmtId="164" fontId="9" fillId="0" borderId="0" applyBorder="0" applyProtection="0"/>
    <xf numFmtId="164" fontId="9" fillId="0" borderId="0"/>
    <xf numFmtId="164" fontId="9" fillId="0" borderId="0" applyBorder="0" applyProtection="0"/>
    <xf numFmtId="164" fontId="9" fillId="0" borderId="0"/>
    <xf numFmtId="164" fontId="5" fillId="0" borderId="0" applyBorder="0" applyProtection="0"/>
    <xf numFmtId="167" fontId="13" fillId="0" borderId="0"/>
    <xf numFmtId="0" fontId="64" fillId="0" borderId="0" applyNumberFormat="0" applyFill="0" applyBorder="0" applyAlignment="0" applyProtection="0"/>
    <xf numFmtId="0" fontId="64" fillId="0" borderId="0" applyBorder="0" applyProtection="0"/>
    <xf numFmtId="164" fontId="100" fillId="0" borderId="0"/>
    <xf numFmtId="164" fontId="100" fillId="0" borderId="0" applyBorder="0" applyProtection="0"/>
    <xf numFmtId="164" fontId="100" fillId="0" borderId="0"/>
    <xf numFmtId="164" fontId="100" fillId="0" borderId="0" applyBorder="0" applyProtection="0"/>
    <xf numFmtId="0" fontId="100" fillId="0" borderId="0"/>
    <xf numFmtId="0" fontId="100" fillId="0" borderId="0" applyNumberFormat="0" applyBorder="0" applyProtection="0"/>
    <xf numFmtId="0" fontId="49" fillId="0" borderId="0" applyNumberFormat="0" applyFill="0" applyBorder="0" applyProtection="0"/>
    <xf numFmtId="0" fontId="101" fillId="0" borderId="0"/>
    <xf numFmtId="0" fontId="101" fillId="0" borderId="0" applyNumberFormat="0" applyBorder="0" applyProtection="0"/>
    <xf numFmtId="0" fontId="50" fillId="6" borderId="0" applyNumberFormat="0" applyBorder="0" applyProtection="0"/>
    <xf numFmtId="0" fontId="59" fillId="6" borderId="0" applyBorder="0" applyProtection="0"/>
    <xf numFmtId="164" fontId="94" fillId="39" borderId="0"/>
    <xf numFmtId="164" fontId="94" fillId="39" borderId="0" applyBorder="0" applyProtection="0"/>
    <xf numFmtId="164" fontId="94" fillId="39" borderId="0"/>
    <xf numFmtId="164" fontId="94" fillId="39" borderId="0" applyBorder="0" applyProtection="0"/>
    <xf numFmtId="0" fontId="59" fillId="6" borderId="0" applyNumberFormat="0" applyBorder="0" applyAlignment="0" applyProtection="0"/>
    <xf numFmtId="0" fontId="94" fillId="39" borderId="0"/>
    <xf numFmtId="0" fontId="94" fillId="39" borderId="0" applyNumberFormat="0" applyBorder="0" applyProtection="0"/>
    <xf numFmtId="0" fontId="102" fillId="39" borderId="0"/>
    <xf numFmtId="0" fontId="102" fillId="39" borderId="0" applyNumberFormat="0" applyBorder="0" applyProtection="0"/>
    <xf numFmtId="0" fontId="103" fillId="0" borderId="0">
      <alignment horizontal="center"/>
    </xf>
    <xf numFmtId="164" fontId="104" fillId="0" borderId="0">
      <alignment horizontal="center"/>
    </xf>
    <xf numFmtId="0" fontId="52" fillId="0" borderId="0" applyNumberFormat="0" applyFill="0" applyBorder="0" applyProtection="0"/>
    <xf numFmtId="0" fontId="70" fillId="0" borderId="15" applyProtection="0"/>
    <xf numFmtId="164" fontId="105" fillId="0" borderId="33"/>
    <xf numFmtId="164" fontId="105" fillId="0" borderId="33" applyProtection="0"/>
    <xf numFmtId="164" fontId="105" fillId="0" borderId="33"/>
    <xf numFmtId="164" fontId="105" fillId="0" borderId="33" applyProtection="0"/>
    <xf numFmtId="0" fontId="106" fillId="0" borderId="0"/>
    <xf numFmtId="0" fontId="106" fillId="0" borderId="0" applyNumberFormat="0" applyBorder="0" applyProtection="0"/>
    <xf numFmtId="0" fontId="70" fillId="0" borderId="16" applyNumberFormat="0" applyFill="0" applyAlignment="0" applyProtection="0"/>
    <xf numFmtId="0" fontId="105" fillId="0" borderId="33"/>
    <xf numFmtId="0" fontId="105" fillId="0" borderId="33" applyNumberFormat="0" applyProtection="0"/>
    <xf numFmtId="164" fontId="104" fillId="0" borderId="0">
      <alignment horizontal="center"/>
    </xf>
    <xf numFmtId="164" fontId="104" fillId="0" borderId="0" applyBorder="0" applyProtection="0">
      <alignment horizontal="center"/>
    </xf>
    <xf numFmtId="0" fontId="104" fillId="0" borderId="0">
      <alignment horizontal="center"/>
    </xf>
    <xf numFmtId="0" fontId="104" fillId="0" borderId="0" applyNumberFormat="0" applyBorder="0" applyProtection="0">
      <alignment horizontal="center"/>
    </xf>
    <xf numFmtId="0" fontId="53" fillId="0" borderId="0" applyNumberFormat="0" applyFill="0" applyBorder="0" applyProtection="0"/>
    <xf numFmtId="0" fontId="71" fillId="0" borderId="17" applyProtection="0"/>
    <xf numFmtId="164" fontId="107" fillId="0" borderId="34"/>
    <xf numFmtId="164" fontId="107" fillId="0" borderId="34" applyProtection="0"/>
    <xf numFmtId="164" fontId="107" fillId="0" borderId="34"/>
    <xf numFmtId="164" fontId="107" fillId="0" borderId="34" applyProtection="0"/>
    <xf numFmtId="0" fontId="71" fillId="0" borderId="18" applyNumberFormat="0" applyFill="0" applyAlignment="0" applyProtection="0"/>
    <xf numFmtId="0" fontId="107" fillId="0" borderId="34"/>
    <xf numFmtId="0" fontId="107" fillId="0" borderId="34" applyNumberFormat="0" applyProtection="0"/>
    <xf numFmtId="0" fontId="108" fillId="0" borderId="0"/>
    <xf numFmtId="0" fontId="108" fillId="0" borderId="0" applyNumberFormat="0" applyBorder="0" applyProtection="0"/>
    <xf numFmtId="0" fontId="51" fillId="0" borderId="0" applyNumberFormat="0" applyFill="0" applyBorder="0" applyProtection="0"/>
    <xf numFmtId="0" fontId="72" fillId="0" borderId="19" applyProtection="0"/>
    <xf numFmtId="164" fontId="109" fillId="0" borderId="35"/>
    <xf numFmtId="164" fontId="109" fillId="0" borderId="35" applyProtection="0"/>
    <xf numFmtId="164" fontId="109" fillId="0" borderId="35"/>
    <xf numFmtId="164" fontId="109" fillId="0" borderId="35" applyProtection="0"/>
    <xf numFmtId="0" fontId="72" fillId="0" borderId="20" applyNumberFormat="0" applyFill="0" applyAlignment="0" applyProtection="0"/>
    <xf numFmtId="0" fontId="109" fillId="0" borderId="35"/>
    <xf numFmtId="0" fontId="109" fillId="0" borderId="35" applyNumberFormat="0" applyProtection="0"/>
    <xf numFmtId="0" fontId="110" fillId="0" borderId="0"/>
    <xf numFmtId="0" fontId="110" fillId="0" borderId="0" applyNumberFormat="0" applyBorder="0" applyProtection="0"/>
    <xf numFmtId="0" fontId="72" fillId="0" borderId="0" applyNumberFormat="0" applyFill="0" applyBorder="0" applyAlignment="0" applyProtection="0"/>
    <xf numFmtId="0" fontId="72" fillId="0" borderId="0" applyBorder="0" applyProtection="0"/>
    <xf numFmtId="164" fontId="109" fillId="0" borderId="0"/>
    <xf numFmtId="164" fontId="109" fillId="0" borderId="0" applyBorder="0" applyProtection="0"/>
    <xf numFmtId="164" fontId="109" fillId="0" borderId="0"/>
    <xf numFmtId="164" fontId="109" fillId="0" borderId="0" applyBorder="0" applyProtection="0"/>
    <xf numFmtId="0" fontId="109" fillId="0" borderId="0"/>
    <xf numFmtId="0" fontId="109" fillId="0" borderId="0" applyNumberFormat="0" applyBorder="0" applyProtection="0"/>
    <xf numFmtId="164" fontId="103" fillId="0" borderId="0">
      <alignment horizontal="center"/>
    </xf>
    <xf numFmtId="164" fontId="103" fillId="0" borderId="0" applyBorder="0" applyProtection="0">
      <alignment horizontal="center"/>
    </xf>
    <xf numFmtId="164" fontId="103" fillId="0" borderId="0">
      <alignment horizontal="center"/>
    </xf>
    <xf numFmtId="164" fontId="103" fillId="0" borderId="0" applyBorder="0" applyProtection="0">
      <alignment horizontal="center"/>
    </xf>
    <xf numFmtId="0" fontId="111" fillId="0" borderId="0">
      <alignment horizontal="center"/>
    </xf>
    <xf numFmtId="0" fontId="111" fillId="0" borderId="0" applyNumberFormat="0" applyBorder="0" applyProtection="0">
      <alignment horizontal="center"/>
    </xf>
    <xf numFmtId="0" fontId="103" fillId="0" borderId="0">
      <alignment horizontal="center" textRotation="90"/>
    </xf>
    <xf numFmtId="164" fontId="104" fillId="0" borderId="0">
      <alignment horizontal="center" textRotation="90"/>
    </xf>
    <xf numFmtId="164" fontId="104" fillId="0" borderId="0">
      <alignment horizontal="center" textRotation="90"/>
    </xf>
    <xf numFmtId="164" fontId="104" fillId="0" borderId="0" applyBorder="0" applyProtection="0">
      <alignment horizontal="center" textRotation="90"/>
    </xf>
    <xf numFmtId="0" fontId="104" fillId="0" borderId="0">
      <alignment horizontal="center" textRotation="90"/>
    </xf>
    <xf numFmtId="0" fontId="104" fillId="0" borderId="0" applyNumberFormat="0" applyBorder="0" applyProtection="0">
      <alignment horizontal="center" textRotation="90"/>
    </xf>
    <xf numFmtId="164" fontId="103" fillId="0" borderId="0">
      <alignment horizontal="center" textRotation="90"/>
    </xf>
    <xf numFmtId="164" fontId="103" fillId="0" borderId="0" applyBorder="0" applyProtection="0">
      <alignment horizontal="center" textRotation="90"/>
    </xf>
    <xf numFmtId="164" fontId="103" fillId="0" borderId="0">
      <alignment horizontal="center" textRotation="90"/>
    </xf>
    <xf numFmtId="164" fontId="103" fillId="0" borderId="0" applyBorder="0" applyProtection="0">
      <alignment horizontal="center" textRotation="90"/>
    </xf>
    <xf numFmtId="0" fontId="111" fillId="0" borderId="0">
      <alignment horizontal="center" textRotation="90"/>
    </xf>
    <xf numFmtId="0" fontId="111" fillId="0" borderId="0" applyNumberFormat="0" applyBorder="0" applyProtection="0">
      <alignment horizontal="center" textRotation="90"/>
    </xf>
    <xf numFmtId="0" fontId="57" fillId="10" borderId="10" applyNumberFormat="0" applyAlignment="0" applyProtection="0"/>
    <xf numFmtId="0" fontId="57" fillId="10" borderId="11" applyProtection="0"/>
    <xf numFmtId="164" fontId="90" fillId="42" borderId="31"/>
    <xf numFmtId="164" fontId="90" fillId="42" borderId="31" applyProtection="0"/>
    <xf numFmtId="164" fontId="90" fillId="42" borderId="31"/>
    <xf numFmtId="164" fontId="90" fillId="42" borderId="31" applyProtection="0"/>
    <xf numFmtId="0" fontId="90" fillId="42" borderId="31"/>
    <xf numFmtId="0" fontId="90" fillId="42" borderId="31" applyNumberFormat="0" applyProtection="0"/>
    <xf numFmtId="0" fontId="32" fillId="0" borderId="21" applyNumberFormat="0" applyFill="0" applyAlignment="0" applyProtection="0"/>
    <xf numFmtId="0" fontId="60" fillId="0" borderId="21" applyProtection="0"/>
    <xf numFmtId="164" fontId="112" fillId="0" borderId="36"/>
    <xf numFmtId="164" fontId="112" fillId="0" borderId="36" applyProtection="0"/>
    <xf numFmtId="164" fontId="112" fillId="0" borderId="36"/>
    <xf numFmtId="164" fontId="112" fillId="0" borderId="36" applyProtection="0"/>
    <xf numFmtId="0" fontId="60" fillId="0" borderId="21" applyNumberFormat="0" applyFill="0" applyAlignment="0" applyProtection="0"/>
    <xf numFmtId="0" fontId="112" fillId="0" borderId="36"/>
    <xf numFmtId="0" fontId="112" fillId="0" borderId="36" applyNumberFormat="0" applyProtection="0"/>
    <xf numFmtId="0" fontId="113" fillId="0" borderId="36"/>
    <xf numFmtId="0" fontId="113" fillId="0" borderId="36" applyNumberFormat="0" applyProtection="0"/>
    <xf numFmtId="0" fontId="33" fillId="35" borderId="12" applyNumberFormat="0" applyAlignment="0" applyProtection="0"/>
    <xf numFmtId="0" fontId="61" fillId="35" borderId="12" applyProtection="0"/>
    <xf numFmtId="164" fontId="89" fillId="62" borderId="32"/>
    <xf numFmtId="164" fontId="89" fillId="62" borderId="32" applyProtection="0"/>
    <xf numFmtId="164" fontId="89" fillId="62" borderId="32"/>
    <xf numFmtId="164" fontId="89" fillId="62" borderId="32" applyProtection="0"/>
    <xf numFmtId="0" fontId="61" fillId="35" borderId="12" applyNumberFormat="0" applyAlignment="0" applyProtection="0"/>
    <xf numFmtId="0" fontId="89" fillId="62" borderId="32"/>
    <xf numFmtId="0" fontId="89" fillId="62" borderId="32" applyNumberFormat="0" applyProtection="0"/>
    <xf numFmtId="0" fontId="114" fillId="62" borderId="32"/>
    <xf numFmtId="0" fontId="114" fillId="62" borderId="32" applyNumberFormat="0" applyProtection="0"/>
    <xf numFmtId="0" fontId="60" fillId="0" borderId="21" applyNumberFormat="0" applyFill="0" applyAlignment="0" applyProtection="0"/>
    <xf numFmtId="0" fontId="60" fillId="0" borderId="21" applyProtection="0"/>
    <xf numFmtId="164" fontId="112" fillId="0" borderId="36"/>
    <xf numFmtId="164" fontId="112" fillId="0" borderId="36" applyProtection="0"/>
    <xf numFmtId="164" fontId="112" fillId="0" borderId="36"/>
    <xf numFmtId="164" fontId="112" fillId="0" borderId="36" applyProtection="0"/>
    <xf numFmtId="0" fontId="112" fillId="0" borderId="36"/>
    <xf numFmtId="0" fontId="112" fillId="0" borderId="36" applyNumberFormat="0" applyProtection="0"/>
    <xf numFmtId="0" fontId="34" fillId="0" borderId="16" applyNumberFormat="0" applyFill="0" applyAlignment="0" applyProtection="0"/>
    <xf numFmtId="0" fontId="73" fillId="0" borderId="22" applyProtection="0"/>
    <xf numFmtId="164" fontId="115" fillId="0" borderId="37"/>
    <xf numFmtId="164" fontId="115" fillId="0" borderId="37" applyProtection="0"/>
    <xf numFmtId="164" fontId="115" fillId="0" borderId="37"/>
    <xf numFmtId="164" fontId="115" fillId="0" borderId="37" applyProtection="0"/>
    <xf numFmtId="0" fontId="73" fillId="0" borderId="23" applyNumberFormat="0" applyFill="0" applyAlignment="0" applyProtection="0"/>
    <xf numFmtId="0" fontId="115" fillId="0" borderId="37"/>
    <xf numFmtId="0" fontId="115" fillId="0" borderId="37" applyNumberFormat="0" applyProtection="0"/>
    <xf numFmtId="0" fontId="116" fillId="0" borderId="33"/>
    <xf numFmtId="0" fontId="116" fillId="0" borderId="33" applyNumberFormat="0" applyProtection="0"/>
    <xf numFmtId="0" fontId="117" fillId="0" borderId="37"/>
    <xf numFmtId="0" fontId="117" fillId="0" borderId="37" applyNumberFormat="0" applyProtection="0"/>
    <xf numFmtId="0" fontId="35" fillId="0" borderId="18" applyNumberFormat="0" applyFill="0" applyAlignment="0" applyProtection="0"/>
    <xf numFmtId="0" fontId="74" fillId="0" borderId="17" applyProtection="0"/>
    <xf numFmtId="164" fontId="118" fillId="0" borderId="34"/>
    <xf numFmtId="164" fontId="118" fillId="0" borderId="34" applyProtection="0"/>
    <xf numFmtId="164" fontId="118" fillId="0" borderId="34"/>
    <xf numFmtId="164" fontId="118" fillId="0" borderId="34" applyProtection="0"/>
    <xf numFmtId="0" fontId="74" fillId="0" borderId="18" applyNumberFormat="0" applyFill="0" applyAlignment="0" applyProtection="0"/>
    <xf numFmtId="0" fontId="118" fillId="0" borderId="34"/>
    <xf numFmtId="0" fontId="118" fillId="0" borderId="34" applyNumberFormat="0" applyProtection="0"/>
    <xf numFmtId="0" fontId="119" fillId="0" borderId="34"/>
    <xf numFmtId="0" fontId="119" fillId="0" borderId="34" applyNumberFormat="0" applyProtection="0"/>
    <xf numFmtId="0" fontId="120" fillId="0" borderId="38"/>
    <xf numFmtId="0" fontId="120" fillId="0" borderId="38" applyNumberFormat="0" applyProtection="0"/>
    <xf numFmtId="0" fontId="36" fillId="0" borderId="20" applyNumberFormat="0" applyFill="0" applyAlignment="0" applyProtection="0"/>
    <xf numFmtId="0" fontId="75" fillId="0" borderId="22" applyProtection="0"/>
    <xf numFmtId="164" fontId="121" fillId="0" borderId="37"/>
    <xf numFmtId="164" fontId="121" fillId="0" borderId="37" applyProtection="0"/>
    <xf numFmtId="164" fontId="121" fillId="0" borderId="37"/>
    <xf numFmtId="164" fontId="121" fillId="0" borderId="37" applyProtection="0"/>
    <xf numFmtId="0" fontId="75" fillId="0" borderId="24" applyNumberFormat="0" applyFill="0" applyAlignment="0" applyProtection="0"/>
    <xf numFmtId="0" fontId="121" fillId="0" borderId="37"/>
    <xf numFmtId="0" fontId="121" fillId="0" borderId="37" applyNumberFormat="0" applyProtection="0"/>
    <xf numFmtId="0" fontId="122" fillId="0" borderId="35"/>
    <xf numFmtId="0" fontId="122" fillId="0" borderId="35" applyNumberFormat="0" applyProtection="0"/>
    <xf numFmtId="0" fontId="123" fillId="0" borderId="38"/>
    <xf numFmtId="0" fontId="123" fillId="0" borderId="38" applyNumberFormat="0" applyProtection="0"/>
    <xf numFmtId="0" fontId="36" fillId="0" borderId="0" applyNumberFormat="0" applyFill="0" applyBorder="0" applyAlignment="0" applyProtection="0"/>
    <xf numFmtId="0" fontId="75" fillId="0" borderId="0" applyBorder="0" applyProtection="0"/>
    <xf numFmtId="164" fontId="121" fillId="0" borderId="0"/>
    <xf numFmtId="164" fontId="121" fillId="0" borderId="0" applyBorder="0" applyProtection="0"/>
    <xf numFmtId="164" fontId="121" fillId="0" borderId="0"/>
    <xf numFmtId="164" fontId="121" fillId="0" borderId="0" applyBorder="0" applyProtection="0"/>
    <xf numFmtId="0" fontId="75" fillId="0" borderId="0" applyNumberFormat="0" applyFill="0" applyBorder="0" applyAlignment="0" applyProtection="0"/>
    <xf numFmtId="0" fontId="121" fillId="0" borderId="0"/>
    <xf numFmtId="0" fontId="121" fillId="0" borderId="0" applyNumberFormat="0" applyBorder="0" applyProtection="0"/>
    <xf numFmtId="0" fontId="122" fillId="0" borderId="0"/>
    <xf numFmtId="0" fontId="122" fillId="0" borderId="0" applyNumberFormat="0" applyBorder="0" applyProtection="0"/>
    <xf numFmtId="0" fontId="123" fillId="0" borderId="0"/>
    <xf numFmtId="0" fontId="123" fillId="0" borderId="0" applyNumberFormat="0" applyBorder="0" applyProtection="0"/>
    <xf numFmtId="0" fontId="54" fillId="11" borderId="0" applyNumberFormat="0" applyBorder="0" applyProtection="0"/>
    <xf numFmtId="0" fontId="62" fillId="17" borderId="0" applyBorder="0" applyProtection="0"/>
    <xf numFmtId="164" fontId="124" fillId="50" borderId="0"/>
    <xf numFmtId="164" fontId="124" fillId="50" borderId="0" applyBorder="0" applyProtection="0"/>
    <xf numFmtId="164" fontId="124" fillId="50" borderId="0"/>
    <xf numFmtId="164" fontId="124" fillId="50" borderId="0" applyBorder="0" applyProtection="0"/>
    <xf numFmtId="0" fontId="62" fillId="17" borderId="0" applyNumberFormat="0" applyBorder="0" applyAlignment="0" applyProtection="0"/>
    <xf numFmtId="0" fontId="124" fillId="50" borderId="0"/>
    <xf numFmtId="0" fontId="124" fillId="50" borderId="0" applyNumberFormat="0" applyBorder="0" applyProtection="0"/>
    <xf numFmtId="0" fontId="125" fillId="44" borderId="0"/>
    <xf numFmtId="0" fontId="125" fillId="44" borderId="0" applyNumberFormat="0" applyBorder="0" applyProtection="0"/>
    <xf numFmtId="0" fontId="37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Border="0" applyProtection="0"/>
    <xf numFmtId="164" fontId="124" fillId="50" borderId="0"/>
    <xf numFmtId="164" fontId="124" fillId="50" borderId="0" applyBorder="0" applyProtection="0"/>
    <xf numFmtId="164" fontId="124" fillId="50" borderId="0"/>
    <xf numFmtId="164" fontId="124" fillId="50" borderId="0" applyBorder="0" applyProtection="0"/>
    <xf numFmtId="0" fontId="124" fillId="50" borderId="0"/>
    <xf numFmtId="0" fontId="124" fillId="50" borderId="0" applyNumberFormat="0" applyBorder="0" applyProtection="0"/>
    <xf numFmtId="0" fontId="126" fillId="50" borderId="0"/>
    <xf numFmtId="0" fontId="126" fillId="50" borderId="0" applyNumberFormat="0" applyBorder="0" applyProtection="0"/>
    <xf numFmtId="0" fontId="126" fillId="50" borderId="0"/>
    <xf numFmtId="0" fontId="126" fillId="50" borderId="0" applyNumberFormat="0" applyBorder="0" applyProtection="0"/>
    <xf numFmtId="0" fontId="124" fillId="50" borderId="0"/>
    <xf numFmtId="0" fontId="124" fillId="50" borderId="0" applyNumberFormat="0" applyBorder="0" applyProtection="0"/>
    <xf numFmtId="164" fontId="13" fillId="0" borderId="0"/>
    <xf numFmtId="0" fontId="19" fillId="0" borderId="0"/>
    <xf numFmtId="0" fontId="25" fillId="0" borderId="0" applyBorder="0" applyProtection="0"/>
    <xf numFmtId="164" fontId="96" fillId="0" borderId="0"/>
    <xf numFmtId="164" fontId="96" fillId="0" borderId="0" applyBorder="0" applyProtection="0"/>
    <xf numFmtId="164" fontId="96" fillId="0" borderId="0"/>
    <xf numFmtId="164" fontId="96" fillId="0" borderId="0" applyBorder="0" applyProtection="0"/>
    <xf numFmtId="0" fontId="26" fillId="0" borderId="0" applyBorder="0" applyProtection="0"/>
    <xf numFmtId="164" fontId="97" fillId="0" borderId="0"/>
    <xf numFmtId="164" fontId="97" fillId="0" borderId="0" applyBorder="0" applyProtection="0"/>
    <xf numFmtId="164" fontId="13" fillId="0" borderId="0"/>
    <xf numFmtId="164" fontId="13" fillId="0" borderId="0" applyBorder="0" applyProtection="0"/>
    <xf numFmtId="0" fontId="13" fillId="0" borderId="0"/>
    <xf numFmtId="0" fontId="44" fillId="0" borderId="0"/>
    <xf numFmtId="164" fontId="96" fillId="0" borderId="0"/>
    <xf numFmtId="164" fontId="96" fillId="0" borderId="0" applyBorder="0" applyProtection="0"/>
    <xf numFmtId="164" fontId="96" fillId="0" borderId="0"/>
    <xf numFmtId="164" fontId="96" fillId="0" borderId="0" applyBorder="0" applyProtection="0"/>
    <xf numFmtId="0" fontId="13" fillId="0" borderId="0" applyNumberFormat="0" applyBorder="0" applyProtection="0"/>
    <xf numFmtId="0" fontId="11" fillId="0" borderId="0" applyNumberFormat="0" applyBorder="0" applyProtection="0"/>
    <xf numFmtId="0" fontId="77" fillId="0" borderId="0" applyBorder="0" applyProtection="0"/>
    <xf numFmtId="164" fontId="8" fillId="0" borderId="0" applyBorder="0" applyProtection="0"/>
    <xf numFmtId="0" fontId="26" fillId="0" borderId="0" applyBorder="0" applyProtection="0"/>
    <xf numFmtId="164" fontId="97" fillId="0" borderId="0"/>
    <xf numFmtId="164" fontId="97" fillId="0" borderId="0" applyBorder="0" applyProtection="0"/>
    <xf numFmtId="0" fontId="19" fillId="0" borderId="0"/>
    <xf numFmtId="164" fontId="96" fillId="0" borderId="0"/>
    <xf numFmtId="164" fontId="96" fillId="0" borderId="0" applyBorder="0" applyProtection="0"/>
    <xf numFmtId="164" fontId="8" fillId="0" borderId="0"/>
    <xf numFmtId="164" fontId="8" fillId="0" borderId="0" applyBorder="0" applyProtection="0"/>
    <xf numFmtId="164" fontId="8" fillId="0" borderId="0"/>
    <xf numFmtId="0" fontId="17" fillId="0" borderId="0"/>
    <xf numFmtId="0" fontId="77" fillId="0" borderId="0" applyBorder="0" applyProtection="0"/>
    <xf numFmtId="164" fontId="8" fillId="0" borderId="0"/>
    <xf numFmtId="164" fontId="8" fillId="0" borderId="0" applyBorder="0" applyProtection="0"/>
    <xf numFmtId="164" fontId="8" fillId="0" borderId="0"/>
    <xf numFmtId="164" fontId="8" fillId="0" borderId="0" applyBorder="0" applyProtection="0"/>
    <xf numFmtId="0" fontId="26" fillId="0" borderId="0" applyBorder="0" applyProtection="0"/>
    <xf numFmtId="164" fontId="97" fillId="0" borderId="0"/>
    <xf numFmtId="164" fontId="97" fillId="0" borderId="0" applyBorder="0" applyProtection="0"/>
    <xf numFmtId="0" fontId="18" fillId="0" borderId="0"/>
    <xf numFmtId="164" fontId="9" fillId="0" borderId="0"/>
    <xf numFmtId="164" fontId="9" fillId="0" borderId="0" applyBorder="0" applyProtection="0"/>
    <xf numFmtId="164" fontId="8" fillId="0" borderId="0"/>
    <xf numFmtId="164" fontId="8" fillId="0" borderId="0" applyBorder="0" applyProtection="0"/>
    <xf numFmtId="0" fontId="12" fillId="0" borderId="0" applyNumberFormat="0" applyBorder="0" applyProtection="0"/>
    <xf numFmtId="0" fontId="17" fillId="0" borderId="0"/>
    <xf numFmtId="0" fontId="18" fillId="0" borderId="0" applyBorder="0" applyProtection="0"/>
    <xf numFmtId="164" fontId="9" fillId="0" borderId="0"/>
    <xf numFmtId="164" fontId="9" fillId="0" borderId="0" applyBorder="0" applyProtection="0"/>
    <xf numFmtId="164" fontId="9" fillId="0" borderId="0"/>
    <xf numFmtId="164" fontId="9" fillId="0" borderId="0" applyBorder="0" applyProtection="0"/>
    <xf numFmtId="0" fontId="18" fillId="0" borderId="0" applyBorder="0" applyProtection="0"/>
    <xf numFmtId="164" fontId="9" fillId="0" borderId="0"/>
    <xf numFmtId="164" fontId="9" fillId="0" borderId="0" applyBorder="0" applyProtection="0"/>
    <xf numFmtId="164" fontId="9" fillId="0" borderId="0"/>
    <xf numFmtId="164" fontId="9" fillId="0" borderId="0" applyBorder="0" applyProtection="0"/>
    <xf numFmtId="0" fontId="69" fillId="0" borderId="0"/>
    <xf numFmtId="164" fontId="127" fillId="0" borderId="0"/>
    <xf numFmtId="164" fontId="127" fillId="0" borderId="0" applyBorder="0" applyProtection="0"/>
    <xf numFmtId="0" fontId="18" fillId="0" borderId="0"/>
    <xf numFmtId="164" fontId="9" fillId="0" borderId="0"/>
    <xf numFmtId="164" fontId="9" fillId="0" borderId="0" applyBorder="0" applyProtection="0"/>
    <xf numFmtId="164" fontId="8" fillId="0" borderId="0"/>
    <xf numFmtId="164" fontId="8" fillId="0" borderId="0" applyBorder="0" applyProtection="0"/>
    <xf numFmtId="0" fontId="68" fillId="0" borderId="0"/>
    <xf numFmtId="0" fontId="45" fillId="0" borderId="0" applyNumberFormat="0" applyFill="0" applyBorder="0" applyProtection="0"/>
    <xf numFmtId="0" fontId="18" fillId="0" borderId="0" applyBorder="0" applyProtection="0"/>
    <xf numFmtId="164" fontId="9" fillId="0" borderId="0"/>
    <xf numFmtId="164" fontId="9" fillId="0" borderId="0" applyBorder="0" applyProtection="0"/>
    <xf numFmtId="164" fontId="9" fillId="0" borderId="0"/>
    <xf numFmtId="164" fontId="9" fillId="0" borderId="0" applyBorder="0" applyProtection="0"/>
    <xf numFmtId="164" fontId="9" fillId="0" borderId="0"/>
    <xf numFmtId="164" fontId="9" fillId="0" borderId="0" applyBorder="0" applyProtection="0"/>
    <xf numFmtId="164" fontId="9" fillId="0" borderId="0"/>
    <xf numFmtId="164" fontId="9" fillId="0" borderId="0" applyBorder="0" applyProtection="0"/>
    <xf numFmtId="0" fontId="8" fillId="0" borderId="0"/>
    <xf numFmtId="0" fontId="8" fillId="0" borderId="0" applyNumberFormat="0" applyBorder="0" applyProtection="0"/>
    <xf numFmtId="0" fontId="12" fillId="0" borderId="0"/>
    <xf numFmtId="0" fontId="12" fillId="0" borderId="0" applyNumberFormat="0" applyBorder="0" applyProtection="0"/>
    <xf numFmtId="0" fontId="77" fillId="0" borderId="0" applyBorder="0" applyProtection="0"/>
    <xf numFmtId="164" fontId="8" fillId="0" borderId="0"/>
    <xf numFmtId="164" fontId="8" fillId="0" borderId="0" applyBorder="0" applyProtection="0"/>
    <xf numFmtId="164" fontId="9" fillId="0" borderId="0"/>
    <xf numFmtId="164" fontId="9" fillId="0" borderId="0" applyBorder="0" applyProtection="0"/>
    <xf numFmtId="164" fontId="11" fillId="0" borderId="0" applyBorder="0" applyProtection="0"/>
    <xf numFmtId="0" fontId="68" fillId="0" borderId="0"/>
    <xf numFmtId="164" fontId="8" fillId="0" borderId="0"/>
    <xf numFmtId="164" fontId="8" fillId="0" borderId="0" applyBorder="0" applyProtection="0"/>
    <xf numFmtId="164" fontId="12" fillId="0" borderId="0"/>
    <xf numFmtId="164" fontId="12" fillId="0" borderId="0" applyBorder="0" applyProtection="0"/>
    <xf numFmtId="0" fontId="55" fillId="11" borderId="10" applyNumberFormat="0" applyProtection="0"/>
    <xf numFmtId="0" fontId="18" fillId="11" borderId="25" applyProtection="0"/>
    <xf numFmtId="164" fontId="9" fillId="44" borderId="39"/>
    <xf numFmtId="164" fontId="9" fillId="44" borderId="39" applyProtection="0"/>
    <xf numFmtId="164" fontId="9" fillId="44" borderId="39"/>
    <xf numFmtId="164" fontId="9" fillId="44" borderId="39" applyProtection="0"/>
    <xf numFmtId="0" fontId="18" fillId="11" borderId="26" applyNumberFormat="0" applyAlignment="0" applyProtection="0"/>
    <xf numFmtId="0" fontId="9" fillId="44" borderId="39"/>
    <xf numFmtId="0" fontId="9" fillId="44" borderId="39" applyNumberFormat="0" applyProtection="0"/>
    <xf numFmtId="0" fontId="128" fillId="44" borderId="31"/>
    <xf numFmtId="0" fontId="128" fillId="44" borderId="31" applyNumberFormat="0" applyProtection="0"/>
    <xf numFmtId="0" fontId="38" fillId="16" borderId="10" applyNumberFormat="0" applyAlignment="0" applyProtection="0"/>
    <xf numFmtId="0" fontId="63" fillId="2" borderId="11" applyProtection="0"/>
    <xf numFmtId="164" fontId="87" fillId="43" borderId="31"/>
    <xf numFmtId="164" fontId="87" fillId="43" borderId="31" applyProtection="0"/>
    <xf numFmtId="164" fontId="87" fillId="43" borderId="31"/>
    <xf numFmtId="164" fontId="87" fillId="43" borderId="31" applyProtection="0"/>
    <xf numFmtId="0" fontId="63" fillId="2" borderId="10" applyNumberFormat="0" applyAlignment="0" applyProtection="0"/>
    <xf numFmtId="0" fontId="87" fillId="43" borderId="31"/>
    <xf numFmtId="0" fontId="87" fillId="43" borderId="31" applyNumberFormat="0" applyProtection="0"/>
    <xf numFmtId="0" fontId="129" fillId="49" borderId="31"/>
    <xf numFmtId="0" fontId="129" fillId="49" borderId="31" applyNumberFormat="0" applyProtection="0"/>
    <xf numFmtId="0" fontId="87" fillId="49" borderId="31"/>
    <xf numFmtId="0" fontId="87" fillId="49" borderId="31" applyNumberFormat="0" applyProtection="0"/>
    <xf numFmtId="0" fontId="58" fillId="16" borderId="13" applyNumberFormat="0" applyAlignment="0" applyProtection="0"/>
    <xf numFmtId="0" fontId="58" fillId="16" borderId="14" applyProtection="0"/>
    <xf numFmtId="164" fontId="92" fillId="49" borderId="32"/>
    <xf numFmtId="164" fontId="92" fillId="49" borderId="32" applyProtection="0"/>
    <xf numFmtId="164" fontId="92" fillId="49" borderId="32"/>
    <xf numFmtId="164" fontId="92" fillId="49" borderId="32" applyProtection="0"/>
    <xf numFmtId="0" fontId="92" fillId="49" borderId="32"/>
    <xf numFmtId="0" fontId="92" fillId="49" borderId="32" applyNumberFormat="0" applyProtection="0"/>
    <xf numFmtId="9" fontId="77" fillId="0" borderId="0" applyBorder="0" applyProtection="0"/>
    <xf numFmtId="9" fontId="26" fillId="0" borderId="0" applyBorder="0" applyProtection="0"/>
    <xf numFmtId="166" fontId="97" fillId="0" borderId="0"/>
    <xf numFmtId="166" fontId="97" fillId="0" borderId="0" applyBorder="0" applyProtection="0"/>
    <xf numFmtId="9" fontId="19" fillId="0" borderId="0" applyFill="0" applyBorder="0" applyAlignment="0" applyProtection="0"/>
    <xf numFmtId="166" fontId="96" fillId="0" borderId="0"/>
    <xf numFmtId="166" fontId="96" fillId="0" borderId="0" applyBorder="0" applyProtection="0"/>
    <xf numFmtId="166" fontId="8" fillId="0" borderId="0"/>
    <xf numFmtId="166" fontId="8" fillId="0" borderId="0" applyBorder="0" applyProtection="0"/>
    <xf numFmtId="9" fontId="17" fillId="0" borderId="0" applyFill="0" applyBorder="0" applyAlignment="0" applyProtection="0"/>
    <xf numFmtId="9" fontId="77" fillId="0" borderId="0" applyBorder="0" applyProtection="0"/>
    <xf numFmtId="166" fontId="8" fillId="0" borderId="0"/>
    <xf numFmtId="166" fontId="8" fillId="0" borderId="0" applyBorder="0" applyProtection="0"/>
    <xf numFmtId="9" fontId="18" fillId="0" borderId="0" applyFont="0" applyFill="0" applyBorder="0" applyAlignment="0" applyProtection="0"/>
    <xf numFmtId="166" fontId="11" fillId="0" borderId="0"/>
    <xf numFmtId="166" fontId="11" fillId="0" borderId="0" applyBorder="0" applyProtection="0"/>
    <xf numFmtId="166" fontId="14" fillId="0" borderId="0"/>
    <xf numFmtId="166" fontId="24" fillId="0" borderId="0" applyFont="0" applyBorder="0" applyProtection="0"/>
    <xf numFmtId="166" fontId="11" fillId="0" borderId="0"/>
    <xf numFmtId="166" fontId="14" fillId="0" borderId="0"/>
    <xf numFmtId="166" fontId="24" fillId="0" borderId="0" applyFont="0" applyBorder="0" applyProtection="0"/>
    <xf numFmtId="166" fontId="11" fillId="0" borderId="0" applyBorder="0" applyProtection="0"/>
    <xf numFmtId="166" fontId="14" fillId="0" borderId="0"/>
    <xf numFmtId="166" fontId="24" fillId="0" borderId="0" applyFont="0" applyBorder="0" applyProtection="0"/>
    <xf numFmtId="166" fontId="8" fillId="0" borderId="0"/>
    <xf numFmtId="166" fontId="8" fillId="0" borderId="0" applyBorder="0" applyProtection="0"/>
    <xf numFmtId="9" fontId="77" fillId="0" borderId="0" applyBorder="0" applyProtection="0"/>
    <xf numFmtId="166" fontId="8" fillId="0" borderId="0"/>
    <xf numFmtId="166" fontId="8" fillId="0" borderId="0" applyBorder="0" applyProtection="0"/>
    <xf numFmtId="166" fontId="9" fillId="0" borderId="0"/>
    <xf numFmtId="166" fontId="9" fillId="0" borderId="0" applyBorder="0" applyProtection="0"/>
    <xf numFmtId="9" fontId="68" fillId="0" borderId="0" applyFont="0" applyFill="0" applyBorder="0" applyAlignment="0" applyProtection="0"/>
    <xf numFmtId="166" fontId="11" fillId="0" borderId="0"/>
    <xf numFmtId="166" fontId="11" fillId="0" borderId="0" applyBorder="0" applyProtection="0"/>
    <xf numFmtId="166" fontId="14" fillId="0" borderId="0"/>
    <xf numFmtId="166" fontId="24" fillId="0" borderId="0" applyFont="0" applyBorder="0" applyProtection="0"/>
    <xf numFmtId="166" fontId="11" fillId="0" borderId="0"/>
    <xf numFmtId="166" fontId="11" fillId="0" borderId="0" applyBorder="0" applyProtection="0"/>
    <xf numFmtId="166" fontId="11" fillId="0" borderId="0" applyBorder="0" applyProtection="0"/>
    <xf numFmtId="9" fontId="11" fillId="0" borderId="0"/>
    <xf numFmtId="0" fontId="130" fillId="0" borderId="0"/>
    <xf numFmtId="164" fontId="131" fillId="0" borderId="0"/>
    <xf numFmtId="164" fontId="131" fillId="0" borderId="0"/>
    <xf numFmtId="164" fontId="131" fillId="0" borderId="0" applyBorder="0" applyProtection="0"/>
    <xf numFmtId="0" fontId="131" fillId="0" borderId="0"/>
    <xf numFmtId="0" fontId="131" fillId="0" borderId="0" applyNumberFormat="0" applyBorder="0" applyProtection="0"/>
    <xf numFmtId="164" fontId="130" fillId="0" borderId="0"/>
    <xf numFmtId="164" fontId="130" fillId="0" borderId="0" applyBorder="0" applyProtection="0"/>
    <xf numFmtId="164" fontId="130" fillId="0" borderId="0"/>
    <xf numFmtId="164" fontId="130" fillId="0" borderId="0" applyBorder="0" applyProtection="0"/>
    <xf numFmtId="0" fontId="132" fillId="0" borderId="0"/>
    <xf numFmtId="0" fontId="132" fillId="0" borderId="0" applyNumberFormat="0" applyBorder="0" applyProtection="0"/>
    <xf numFmtId="173" fontId="130" fillId="0" borderId="0"/>
    <xf numFmtId="173" fontId="131" fillId="0" borderId="0"/>
    <xf numFmtId="173" fontId="131" fillId="0" borderId="0"/>
    <xf numFmtId="173" fontId="131" fillId="0" borderId="0" applyBorder="0" applyProtection="0"/>
    <xf numFmtId="173" fontId="131" fillId="0" borderId="0" applyBorder="0" applyProtection="0"/>
    <xf numFmtId="173" fontId="130" fillId="0" borderId="0"/>
    <xf numFmtId="173" fontId="130" fillId="0" borderId="0" applyBorder="0" applyProtection="0"/>
    <xf numFmtId="173" fontId="130" fillId="0" borderId="0"/>
    <xf numFmtId="173" fontId="130" fillId="0" borderId="0" applyBorder="0" applyProtection="0"/>
    <xf numFmtId="173" fontId="132" fillId="0" borderId="0"/>
    <xf numFmtId="173" fontId="132" fillId="0" borderId="0" applyBorder="0" applyProtection="0"/>
    <xf numFmtId="0" fontId="18" fillId="0" borderId="0" applyNumberFormat="0" applyFill="0" applyBorder="0" applyProtection="0"/>
    <xf numFmtId="0" fontId="9" fillId="0" borderId="0"/>
    <xf numFmtId="0" fontId="9" fillId="0" borderId="0" applyNumberFormat="0" applyBorder="0" applyProtection="0"/>
    <xf numFmtId="0" fontId="39" fillId="0" borderId="27" applyNumberFormat="0" applyFill="0" applyAlignment="0" applyProtection="0"/>
    <xf numFmtId="0" fontId="23" fillId="0" borderId="28" applyProtection="0"/>
    <xf numFmtId="164" fontId="133" fillId="0" borderId="40"/>
    <xf numFmtId="164" fontId="133" fillId="0" borderId="40" applyProtection="0"/>
    <xf numFmtId="164" fontId="133" fillId="0" borderId="40"/>
    <xf numFmtId="164" fontId="133" fillId="0" borderId="40" applyProtection="0"/>
    <xf numFmtId="0" fontId="23" fillId="0" borderId="29" applyNumberFormat="0" applyFill="0" applyAlignment="0" applyProtection="0"/>
    <xf numFmtId="0" fontId="133" fillId="0" borderId="40"/>
    <xf numFmtId="0" fontId="133" fillId="0" borderId="40" applyNumberFormat="0" applyProtection="0"/>
    <xf numFmtId="0" fontId="134" fillId="0" borderId="41"/>
    <xf numFmtId="0" fontId="134" fillId="0" borderId="41" applyNumberFormat="0" applyProtection="0"/>
    <xf numFmtId="0" fontId="40" fillId="0" borderId="0" applyNumberFormat="0" applyFill="0" applyBorder="0" applyAlignment="0" applyProtection="0"/>
    <xf numFmtId="0" fontId="64" fillId="0" borderId="0" applyBorder="0" applyProtection="0"/>
    <xf numFmtId="164" fontId="100" fillId="0" borderId="0"/>
    <xf numFmtId="164" fontId="100" fillId="0" borderId="0" applyBorder="0" applyProtection="0"/>
    <xf numFmtId="164" fontId="100" fillId="0" borderId="0"/>
    <xf numFmtId="164" fontId="100" fillId="0" borderId="0" applyBorder="0" applyProtection="0"/>
    <xf numFmtId="0" fontId="64" fillId="0" borderId="0" applyNumberFormat="0" applyFill="0" applyBorder="0" applyAlignment="0" applyProtection="0"/>
    <xf numFmtId="0" fontId="100" fillId="0" borderId="0"/>
    <xf numFmtId="0" fontId="100" fillId="0" borderId="0" applyNumberFormat="0" applyBorder="0" applyProtection="0"/>
    <xf numFmtId="0" fontId="135" fillId="0" borderId="0"/>
    <xf numFmtId="0" fontId="135" fillId="0" borderId="0" applyNumberFormat="0" applyBorder="0" applyProtection="0"/>
    <xf numFmtId="0" fontId="41" fillId="0" borderId="0" applyNumberFormat="0" applyFill="0" applyBorder="0" applyAlignment="0" applyProtection="0"/>
    <xf numFmtId="0" fontId="65" fillId="0" borderId="0" applyBorder="0" applyProtection="0"/>
    <xf numFmtId="164" fontId="136" fillId="0" borderId="0"/>
    <xf numFmtId="164" fontId="136" fillId="0" borderId="0" applyBorder="0" applyProtection="0"/>
    <xf numFmtId="164" fontId="136" fillId="0" borderId="0"/>
    <xf numFmtId="164" fontId="136" fillId="0" borderId="0" applyBorder="0" applyProtection="0"/>
    <xf numFmtId="0" fontId="65" fillId="0" borderId="0" applyNumberFormat="0" applyFill="0" applyBorder="0" applyAlignment="0" applyProtection="0"/>
    <xf numFmtId="0" fontId="136" fillId="0" borderId="0"/>
    <xf numFmtId="0" fontId="136" fillId="0" borderId="0" applyNumberFormat="0" applyBorder="0" applyProtection="0"/>
    <xf numFmtId="0" fontId="137" fillId="0" borderId="0"/>
    <xf numFmtId="0" fontId="137" fillId="0" borderId="0" applyNumberFormat="0" applyBorder="0" applyProtection="0"/>
    <xf numFmtId="0" fontId="18" fillId="0" borderId="0" applyNumberFormat="0" applyFill="0" applyBorder="0" applyProtection="0"/>
    <xf numFmtId="0" fontId="9" fillId="0" borderId="0"/>
    <xf numFmtId="0" fontId="9" fillId="0" borderId="0" applyNumberFormat="0" applyBorder="0" applyProtection="0"/>
    <xf numFmtId="0" fontId="42" fillId="0" borderId="0" applyNumberFormat="0" applyFill="0" applyBorder="0" applyAlignment="0" applyProtection="0"/>
    <xf numFmtId="0" fontId="78" fillId="0" borderId="0" applyBorder="0" applyProtection="0"/>
    <xf numFmtId="164" fontId="138" fillId="0" borderId="0"/>
    <xf numFmtId="164" fontId="138" fillId="0" borderId="0" applyBorder="0" applyProtection="0"/>
    <xf numFmtId="0" fontId="139" fillId="0" borderId="0"/>
    <xf numFmtId="0" fontId="139" fillId="0" borderId="0" applyNumberFormat="0" applyBorder="0" applyProtection="0"/>
    <xf numFmtId="0" fontId="23" fillId="0" borderId="27" applyNumberFormat="0" applyFill="0" applyAlignment="0" applyProtection="0"/>
    <xf numFmtId="0" fontId="23" fillId="0" borderId="30" applyProtection="0"/>
    <xf numFmtId="164" fontId="133" fillId="0" borderId="41"/>
    <xf numFmtId="164" fontId="133" fillId="0" borderId="41" applyProtection="0"/>
    <xf numFmtId="164" fontId="133" fillId="0" borderId="41"/>
    <xf numFmtId="164" fontId="133" fillId="0" borderId="41" applyProtection="0"/>
    <xf numFmtId="0" fontId="133" fillId="0" borderId="41"/>
    <xf numFmtId="0" fontId="133" fillId="0" borderId="41" applyNumberFormat="0" applyProtection="0"/>
    <xf numFmtId="0" fontId="42" fillId="0" borderId="0" applyNumberFormat="0" applyFill="0" applyBorder="0" applyAlignment="0" applyProtection="0"/>
    <xf numFmtId="0" fontId="79" fillId="0" borderId="0" applyBorder="0" applyProtection="0"/>
    <xf numFmtId="164" fontId="140" fillId="0" borderId="0"/>
    <xf numFmtId="164" fontId="140" fillId="0" borderId="0" applyBorder="0" applyProtection="0"/>
    <xf numFmtId="0" fontId="76" fillId="0" borderId="0" applyNumberFormat="0" applyFill="0" applyBorder="0" applyAlignment="0" applyProtection="0"/>
    <xf numFmtId="0" fontId="141" fillId="0" borderId="0"/>
    <xf numFmtId="0" fontId="141" fillId="0" borderId="0" applyNumberFormat="0" applyBorder="0" applyProtection="0"/>
    <xf numFmtId="0" fontId="139" fillId="0" borderId="0"/>
    <xf numFmtId="0" fontId="139" fillId="0" borderId="0" applyNumberFormat="0" applyBorder="0" applyProtection="0"/>
    <xf numFmtId="0" fontId="142" fillId="0" borderId="0"/>
    <xf numFmtId="0" fontId="142" fillId="0" borderId="0" applyNumberFormat="0" applyBorder="0" applyProtection="0"/>
    <xf numFmtId="0" fontId="17" fillId="11" borderId="26" applyNumberFormat="0" applyAlignment="0" applyProtection="0"/>
    <xf numFmtId="0" fontId="26" fillId="11" borderId="25" applyProtection="0"/>
    <xf numFmtId="164" fontId="97" fillId="44" borderId="39"/>
    <xf numFmtId="164" fontId="97" fillId="44" borderId="39" applyProtection="0"/>
    <xf numFmtId="0" fontId="19" fillId="11" borderId="26" applyNumberFormat="0" applyAlignment="0" applyProtection="0"/>
    <xf numFmtId="0" fontId="96" fillId="44" borderId="39"/>
    <xf numFmtId="0" fontId="96" fillId="44" borderId="39" applyNumberFormat="0" applyProtection="0"/>
    <xf numFmtId="0" fontId="8" fillId="44" borderId="39"/>
    <xf numFmtId="0" fontId="8" fillId="44" borderId="39" applyNumberFormat="0" applyProtection="0"/>
    <xf numFmtId="0" fontId="11" fillId="44" borderId="39"/>
    <xf numFmtId="0" fontId="11" fillId="44" borderId="39" applyNumberFormat="0" applyProtection="0"/>
    <xf numFmtId="44" fontId="1" fillId="0" borderId="0" applyFont="0" applyFill="0" applyBorder="0" applyAlignment="0" applyProtection="0"/>
    <xf numFmtId="172" fontId="17" fillId="0" borderId="0" applyFill="0" applyBorder="0" applyAlignment="0" applyProtection="0"/>
    <xf numFmtId="175" fontId="25" fillId="0" borderId="0" applyBorder="0" applyProtection="0"/>
    <xf numFmtId="169" fontId="96" fillId="0" borderId="0"/>
    <xf numFmtId="169" fontId="96" fillId="0" borderId="0" applyBorder="0" applyProtection="0"/>
    <xf numFmtId="178" fontId="96" fillId="0" borderId="0"/>
    <xf numFmtId="178" fontId="96" fillId="0" borderId="0" applyBorder="0" applyProtection="0"/>
    <xf numFmtId="175" fontId="18" fillId="0" borderId="0" applyBorder="0" applyProtection="0"/>
    <xf numFmtId="178" fontId="9" fillId="0" borderId="0"/>
    <xf numFmtId="178" fontId="9" fillId="0" borderId="0" applyBorder="0" applyProtection="0"/>
    <xf numFmtId="178" fontId="9" fillId="0" borderId="0"/>
    <xf numFmtId="178" fontId="9" fillId="0" borderId="0" applyBorder="0" applyProtection="0"/>
    <xf numFmtId="172" fontId="18" fillId="0" borderId="0" applyFill="0" applyBorder="0" applyAlignment="0" applyProtection="0"/>
    <xf numFmtId="169" fontId="9" fillId="0" borderId="0"/>
    <xf numFmtId="169" fontId="9" fillId="0" borderId="0" applyBorder="0" applyProtection="0"/>
    <xf numFmtId="169" fontId="8" fillId="0" borderId="0"/>
    <xf numFmtId="169" fontId="8" fillId="0" borderId="0" applyBorder="0" applyProtection="0"/>
    <xf numFmtId="176" fontId="15" fillId="0" borderId="0" applyBorder="0" applyProtection="0"/>
    <xf numFmtId="44" fontId="18" fillId="0" borderId="0" applyFont="0" applyFill="0" applyBorder="0" applyAlignment="0" applyProtection="0"/>
    <xf numFmtId="169" fontId="11" fillId="0" borderId="0"/>
    <xf numFmtId="169" fontId="24" fillId="0" borderId="0" applyFont="0" applyBorder="0" applyProtection="0"/>
    <xf numFmtId="169" fontId="11" fillId="0" borderId="0" applyBorder="0" applyProtection="0"/>
    <xf numFmtId="169" fontId="14" fillId="0" borderId="0"/>
    <xf numFmtId="169" fontId="24" fillId="0" borderId="0" applyFont="0" applyBorder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169" fontId="11" fillId="0" borderId="0"/>
    <xf numFmtId="169" fontId="14" fillId="0" borderId="0"/>
    <xf numFmtId="169" fontId="24" fillId="0" borderId="0" applyFont="0" applyBorder="0" applyProtection="0"/>
    <xf numFmtId="169" fontId="11" fillId="0" borderId="0" applyBorder="0" applyProtection="0"/>
    <xf numFmtId="169" fontId="14" fillId="0" borderId="0"/>
    <xf numFmtId="169" fontId="24" fillId="0" borderId="0" applyFont="0" applyBorder="0" applyProtection="0"/>
    <xf numFmtId="179" fontId="11" fillId="0" borderId="0"/>
    <xf numFmtId="179" fontId="11" fillId="0" borderId="0" applyBorder="0" applyProtection="0"/>
    <xf numFmtId="44" fontId="19" fillId="0" borderId="0" applyFill="0" applyBorder="0" applyAlignment="0" applyProtection="0"/>
    <xf numFmtId="0" fontId="47" fillId="0" borderId="0" applyNumberFormat="0" applyFill="0" applyBorder="0" applyProtection="0"/>
    <xf numFmtId="0" fontId="86" fillId="0" borderId="0"/>
    <xf numFmtId="0" fontId="86" fillId="0" borderId="0" applyNumberFormat="0" applyBorder="0" applyProtection="0"/>
    <xf numFmtId="0" fontId="65" fillId="0" borderId="0" applyNumberFormat="0" applyFill="0" applyBorder="0" applyAlignment="0" applyProtection="0"/>
    <xf numFmtId="0" fontId="65" fillId="0" borderId="0" applyBorder="0" applyProtection="0"/>
    <xf numFmtId="164" fontId="136" fillId="0" borderId="0"/>
    <xf numFmtId="164" fontId="136" fillId="0" borderId="0" applyBorder="0" applyProtection="0"/>
    <xf numFmtId="164" fontId="136" fillId="0" borderId="0"/>
    <xf numFmtId="164" fontId="136" fillId="0" borderId="0" applyBorder="0" applyProtection="0"/>
    <xf numFmtId="0" fontId="136" fillId="0" borderId="0"/>
    <xf numFmtId="0" fontId="136" fillId="0" borderId="0" applyNumberFormat="0" applyBorder="0" applyProtection="0"/>
    <xf numFmtId="0" fontId="43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Border="0" applyProtection="0"/>
    <xf numFmtId="164" fontId="85" fillId="38" borderId="0"/>
    <xf numFmtId="164" fontId="85" fillId="38" borderId="0" applyBorder="0" applyProtection="0"/>
    <xf numFmtId="164" fontId="85" fillId="38" borderId="0"/>
    <xf numFmtId="164" fontId="85" fillId="38" borderId="0" applyBorder="0" applyProtection="0"/>
    <xf numFmtId="0" fontId="85" fillId="38" borderId="0"/>
    <xf numFmtId="0" fontId="85" fillId="38" borderId="0" applyNumberFormat="0" applyBorder="0" applyProtection="0"/>
    <xf numFmtId="0" fontId="143" fillId="38" borderId="0"/>
    <xf numFmtId="0" fontId="143" fillId="38" borderId="0" applyNumberFormat="0" applyBorder="0" applyProtection="0"/>
    <xf numFmtId="0" fontId="143" fillId="38" borderId="0"/>
    <xf numFmtId="0" fontId="143" fillId="38" borderId="0" applyNumberFormat="0" applyBorder="0" applyProtection="0"/>
    <xf numFmtId="0" fontId="85" fillId="38" borderId="0"/>
    <xf numFmtId="0" fontId="85" fillId="38" borderId="0" applyNumberFormat="0" applyBorder="0" applyProtection="0"/>
    <xf numFmtId="0" fontId="68" fillId="0" borderId="0"/>
    <xf numFmtId="0" fontId="152" fillId="0" borderId="0"/>
    <xf numFmtId="44" fontId="1" fillId="0" borderId="0" applyFont="0" applyFill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11" fillId="0" borderId="0" applyNumberFormat="0" applyBorder="0" applyProtection="0"/>
    <xf numFmtId="0" fontId="27" fillId="3" borderId="0" applyNumberFormat="0" applyBorder="0" applyAlignment="0" applyProtection="0"/>
    <xf numFmtId="44" fontId="18" fillId="0" borderId="0" applyFont="0" applyFill="0" applyBorder="0" applyAlignment="0" applyProtection="0"/>
    <xf numFmtId="0" fontId="27" fillId="6" borderId="0" applyNumberFormat="0" applyBorder="0" applyAlignment="0" applyProtection="0"/>
    <xf numFmtId="0" fontId="96" fillId="0" borderId="0" applyNumberFormat="0" applyBorder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8" fillId="2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20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8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15" borderId="0" applyNumberFormat="0" applyBorder="0" applyAlignment="0" applyProtection="0"/>
    <xf numFmtId="0" fontId="28" fillId="2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8" fillId="25" borderId="0" applyNumberFormat="0" applyBorder="0" applyAlignment="0" applyProtection="0"/>
    <xf numFmtId="0" fontId="27" fillId="1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7" fillId="12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8" borderId="0" applyNumberFormat="0" applyBorder="0" applyAlignment="0" applyProtection="0"/>
    <xf numFmtId="0" fontId="66" fillId="5" borderId="0" applyNumberFormat="0" applyBorder="0" applyAlignment="0" applyProtection="0"/>
    <xf numFmtId="0" fontId="63" fillId="16" borderId="10" applyNumberFormat="0" applyAlignment="0" applyProtection="0"/>
    <xf numFmtId="0" fontId="29" fillId="10" borderId="10" applyNumberFormat="0" applyAlignment="0" applyProtection="0"/>
    <xf numFmtId="0" fontId="57" fillId="10" borderId="10" applyNumberFormat="0" applyAlignment="0" applyProtection="0"/>
    <xf numFmtId="0" fontId="29" fillId="10" borderId="10" applyNumberFormat="0" applyAlignment="0" applyProtection="0"/>
    <xf numFmtId="0" fontId="30" fillId="16" borderId="13" applyNumberFormat="0" applyAlignment="0" applyProtection="0"/>
    <xf numFmtId="0" fontId="58" fillId="2" borderId="13" applyNumberFormat="0" applyAlignment="0" applyProtection="0"/>
    <xf numFmtId="0" fontId="30" fillId="16" borderId="13" applyNumberFormat="0" applyAlignment="0" applyProtection="0"/>
    <xf numFmtId="0" fontId="27" fillId="10" borderId="0" applyNumberFormat="0" applyBorder="0" applyAlignment="0" applyProtection="0"/>
    <xf numFmtId="0" fontId="31" fillId="6" borderId="0" applyNumberFormat="0" applyBorder="0" applyAlignment="0" applyProtection="0"/>
    <xf numFmtId="165" fontId="19" fillId="0" borderId="0" applyFill="0" applyBorder="0" applyAlignment="0" applyProtection="0"/>
    <xf numFmtId="171" fontId="19" fillId="0" borderId="0" applyFill="0" applyBorder="0" applyAlignment="0" applyProtection="0"/>
    <xf numFmtId="165" fontId="19" fillId="0" borderId="0" applyFill="0" applyBorder="0" applyAlignment="0" applyProtection="0"/>
    <xf numFmtId="0" fontId="27" fillId="8" borderId="0" applyNumberFormat="0" applyBorder="0" applyAlignment="0" applyProtection="0"/>
    <xf numFmtId="0" fontId="18" fillId="0" borderId="0"/>
    <xf numFmtId="0" fontId="59" fillId="6" borderId="0" applyNumberFormat="0" applyBorder="0" applyAlignment="0" applyProtection="0"/>
    <xf numFmtId="0" fontId="70" fillId="0" borderId="16" applyNumberFormat="0" applyFill="0" applyAlignment="0" applyProtection="0"/>
    <xf numFmtId="0" fontId="71" fillId="0" borderId="18" applyNumberFormat="0" applyFill="0" applyAlignment="0" applyProtection="0"/>
    <xf numFmtId="0" fontId="57" fillId="10" borderId="10" applyNumberFormat="0" applyAlignment="0" applyProtection="0"/>
    <xf numFmtId="0" fontId="32" fillId="0" borderId="21" applyNumberFormat="0" applyFill="0" applyAlignment="0" applyProtection="0"/>
    <xf numFmtId="0" fontId="33" fillId="35" borderId="12" applyNumberFormat="0" applyAlignment="0" applyProtection="0"/>
    <xf numFmtId="0" fontId="34" fillId="0" borderId="16" applyNumberFormat="0" applyFill="0" applyAlignment="0" applyProtection="0"/>
    <xf numFmtId="0" fontId="35" fillId="0" borderId="18" applyNumberFormat="0" applyFill="0" applyAlignment="0" applyProtection="0"/>
    <xf numFmtId="0" fontId="36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37" fillId="17" borderId="0" applyNumberFormat="0" applyBorder="0" applyAlignment="0" applyProtection="0"/>
    <xf numFmtId="0" fontId="17" fillId="0" borderId="0"/>
    <xf numFmtId="0" fontId="1" fillId="0" borderId="0"/>
    <xf numFmtId="0" fontId="19" fillId="0" borderId="0"/>
    <xf numFmtId="0" fontId="11" fillId="0" borderId="0"/>
    <xf numFmtId="0" fontId="18" fillId="0" borderId="0"/>
    <xf numFmtId="0" fontId="17" fillId="0" borderId="0"/>
    <xf numFmtId="0" fontId="68" fillId="0" borderId="0"/>
    <xf numFmtId="0" fontId="18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8" fillId="0" borderId="0" applyNumberFormat="0" applyBorder="0" applyProtection="0"/>
    <xf numFmtId="0" fontId="1" fillId="0" borderId="0"/>
    <xf numFmtId="0" fontId="18" fillId="11" borderId="26" applyNumberFormat="0" applyAlignment="0" applyProtection="0"/>
    <xf numFmtId="0" fontId="18" fillId="11" borderId="26" applyNumberFormat="0" applyAlignment="0" applyProtection="0"/>
    <xf numFmtId="0" fontId="38" fillId="16" borderId="10" applyNumberFormat="0" applyAlignment="0" applyProtection="0"/>
    <xf numFmtId="0" fontId="63" fillId="2" borderId="10" applyNumberFormat="0" applyAlignment="0" applyProtection="0"/>
    <xf numFmtId="0" fontId="38" fillId="16" borderId="10" applyNumberFormat="0" applyAlignment="0" applyProtection="0"/>
    <xf numFmtId="0" fontId="58" fillId="16" borderId="13" applyNumberFormat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7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Border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ill="0" applyBorder="0" applyAlignment="0" applyProtection="0"/>
    <xf numFmtId="9" fontId="1" fillId="0" borderId="0" applyFont="0" applyFill="0" applyBorder="0" applyAlignment="0" applyProtection="0"/>
    <xf numFmtId="0" fontId="39" fillId="0" borderId="27" applyNumberFormat="0" applyFill="0" applyAlignment="0" applyProtection="0"/>
    <xf numFmtId="0" fontId="23" fillId="0" borderId="29" applyNumberFormat="0" applyFill="0" applyAlignment="0" applyProtection="0"/>
    <xf numFmtId="0" fontId="39" fillId="0" borderId="27" applyNumberFormat="0" applyFill="0" applyAlignment="0" applyProtection="0"/>
    <xf numFmtId="0" fontId="40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69" fillId="11" borderId="26" applyNumberFormat="0" applyAlignment="0" applyProtection="0"/>
    <xf numFmtId="0" fontId="19" fillId="11" borderId="26" applyNumberFormat="0" applyAlignment="0" applyProtection="0"/>
    <xf numFmtId="0" fontId="69" fillId="11" borderId="26" applyNumberFormat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172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172" fontId="19" fillId="0" borderId="0" applyBorder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172" fontId="18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3" fillId="5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15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8" fillId="18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8" fillId="18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9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7" fillId="15" borderId="0" applyNumberFormat="0" applyBorder="0" applyAlignment="0" applyProtection="0"/>
    <xf numFmtId="0" fontId="28" fillId="19" borderId="0" applyNumberFormat="0" applyBorder="0" applyAlignment="0" applyProtection="0"/>
    <xf numFmtId="0" fontId="27" fillId="12" borderId="0" applyNumberFormat="0" applyBorder="0" applyAlignment="0" applyProtection="0"/>
    <xf numFmtId="0" fontId="28" fillId="20" borderId="0" applyNumberFormat="0" applyBorder="0" applyAlignment="0" applyProtection="0"/>
    <xf numFmtId="0" fontId="27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8" fillId="19" borderId="0" applyNumberFormat="0" applyBorder="0" applyAlignment="0" applyProtection="0"/>
    <xf numFmtId="0" fontId="27" fillId="13" borderId="0" applyNumberFormat="0" applyBorder="0" applyAlignment="0" applyProtection="0"/>
    <xf numFmtId="44" fontId="19" fillId="0" borderId="0" applyFill="0" applyBorder="0" applyAlignment="0" applyProtection="0"/>
    <xf numFmtId="0" fontId="28" fillId="13" borderId="0" applyNumberFormat="0" applyBorder="0" applyAlignment="0" applyProtection="0"/>
    <xf numFmtId="0" fontId="27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44" fontId="19" fillId="0" borderId="0" applyFill="0" applyBorder="0" applyAlignment="0" applyProtection="0"/>
    <xf numFmtId="0" fontId="28" fillId="19" borderId="0" applyNumberFormat="0" applyBorder="0" applyAlignment="0" applyProtection="0"/>
    <xf numFmtId="0" fontId="28" fillId="13" borderId="0" applyNumberFormat="0" applyBorder="0" applyAlignment="0" applyProtection="0"/>
    <xf numFmtId="44" fontId="19" fillId="0" borderId="0" applyFill="0" applyBorder="0" applyAlignment="0" applyProtection="0"/>
    <xf numFmtId="0" fontId="28" fillId="14" borderId="0" applyNumberFormat="0" applyBorder="0" applyAlignment="0" applyProtection="0"/>
    <xf numFmtId="44" fontId="19" fillId="0" borderId="0" applyFill="0" applyBorder="0" applyAlignment="0" applyProtection="0"/>
    <xf numFmtId="0" fontId="27" fillId="10" borderId="0" applyNumberFormat="0" applyBorder="0" applyAlignment="0" applyProtection="0"/>
    <xf numFmtId="0" fontId="28" fillId="18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44" fontId="19" fillId="0" borderId="0" applyFill="0" applyBorder="0" applyAlignment="0" applyProtection="0"/>
    <xf numFmtId="0" fontId="28" fillId="13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8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15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15" fillId="0" borderId="0"/>
    <xf numFmtId="0" fontId="18" fillId="0" borderId="0"/>
    <xf numFmtId="0" fontId="15" fillId="0" borderId="0"/>
    <xf numFmtId="0" fontId="77" fillId="0" borderId="0"/>
    <xf numFmtId="0" fontId="77" fillId="0" borderId="0" applyBorder="0" applyProtection="0"/>
    <xf numFmtId="0" fontId="77" fillId="0" borderId="0"/>
    <xf numFmtId="0" fontId="25" fillId="0" borderId="0" applyNumberFormat="0" applyBorder="0" applyProtection="0"/>
    <xf numFmtId="0" fontId="15" fillId="0" borderId="0"/>
    <xf numFmtId="0" fontId="160" fillId="0" borderId="0"/>
    <xf numFmtId="0" fontId="160" fillId="0" borderId="0"/>
    <xf numFmtId="0" fontId="17" fillId="0" borderId="0"/>
    <xf numFmtId="0" fontId="17" fillId="0" borderId="0"/>
    <xf numFmtId="0" fontId="18" fillId="0" borderId="0"/>
    <xf numFmtId="0" fontId="15" fillId="0" borderId="0" applyNumberFormat="0" applyBorder="0" applyProtection="0"/>
    <xf numFmtId="0" fontId="15" fillId="0" borderId="0"/>
    <xf numFmtId="0" fontId="77" fillId="0" borderId="0" applyNumberFormat="0" applyBorder="0" applyProtection="0"/>
    <xf numFmtId="0" fontId="18" fillId="0" borderId="0"/>
    <xf numFmtId="0" fontId="15" fillId="0" borderId="0"/>
    <xf numFmtId="0" fontId="15" fillId="0" borderId="0" applyBorder="0" applyProtection="0"/>
    <xf numFmtId="9" fontId="77" fillId="0" borderId="0"/>
    <xf numFmtId="9" fontId="77" fillId="0" borderId="0" applyBorder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9" fillId="0" borderId="0" applyFill="0" applyBorder="0" applyAlignment="0" applyProtection="0"/>
    <xf numFmtId="9" fontId="15" fillId="0" borderId="0" applyBorder="0" applyProtection="0"/>
    <xf numFmtId="0" fontId="40" fillId="0" borderId="0" applyNumberFormat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80" fontId="24" fillId="0" borderId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172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9" fillId="0" borderId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7" borderId="0" applyNumberFormat="0" applyBorder="0" applyAlignment="0" applyProtection="0"/>
    <xf numFmtId="0" fontId="27" fillId="12" borderId="0" applyNumberFormat="0" applyBorder="0" applyAlignment="0" applyProtection="0"/>
    <xf numFmtId="0" fontId="27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20" borderId="0" applyNumberFormat="0" applyBorder="0" applyAlignment="0" applyProtection="0"/>
    <xf numFmtId="0" fontId="27" fillId="15" borderId="0" applyNumberFormat="0" applyBorder="0" applyAlignment="0" applyProtection="0"/>
    <xf numFmtId="0" fontId="28" fillId="19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3" borderId="0" applyNumberFormat="0" applyBorder="0" applyAlignment="0" applyProtection="0"/>
    <xf numFmtId="0" fontId="28" fillId="13" borderId="0" applyNumberFormat="0" applyBorder="0" applyAlignment="0" applyProtection="0"/>
    <xf numFmtId="0" fontId="27" fillId="12" borderId="0" applyNumberFormat="0" applyBorder="0" applyAlignment="0" applyProtection="0"/>
    <xf numFmtId="0" fontId="28" fillId="18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7" xfId="10" applyFont="1" applyBorder="1" applyAlignment="1">
      <alignment horizontal="center" vertical="center"/>
    </xf>
    <xf numFmtId="43" fontId="16" fillId="0" borderId="6" xfId="1" applyNumberFormat="1" applyFont="1" applyFill="1" applyBorder="1" applyAlignment="1" applyProtection="1">
      <alignment horizontal="center" vertical="center" wrapText="1"/>
    </xf>
    <xf numFmtId="0" fontId="150" fillId="0" borderId="0" xfId="0" applyFont="1"/>
    <xf numFmtId="0" fontId="151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47" fillId="0" borderId="7" xfId="0" applyFont="1" applyBorder="1" applyAlignment="1">
      <alignment horizontal="center" vertical="center" wrapText="1"/>
    </xf>
    <xf numFmtId="0" fontId="144" fillId="0" borderId="7" xfId="0" applyFont="1" applyBorder="1" applyAlignment="1">
      <alignment horizontal="center" vertical="center" wrapText="1"/>
    </xf>
    <xf numFmtId="0" fontId="144" fillId="0" borderId="42" xfId="0" applyFont="1" applyBorder="1" applyAlignment="1">
      <alignment horizontal="center" vertical="center" wrapText="1"/>
    </xf>
    <xf numFmtId="0" fontId="144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44" fillId="0" borderId="43" xfId="0" applyFont="1" applyBorder="1" applyAlignment="1">
      <alignment vertical="top" wrapText="1"/>
    </xf>
    <xf numFmtId="3" fontId="10" fillId="0" borderId="7" xfId="23" applyNumberFormat="1" applyFont="1" applyBorder="1" applyAlignment="1">
      <alignment horizontal="center" vertical="center" wrapText="1"/>
    </xf>
    <xf numFmtId="0" fontId="10" fillId="0" borderId="7" xfId="9" applyFont="1" applyBorder="1" applyAlignment="1">
      <alignment horizontal="center" vertical="center" wrapText="1"/>
    </xf>
    <xf numFmtId="165" fontId="10" fillId="0" borderId="7" xfId="0" applyNumberFormat="1" applyFont="1" applyBorder="1" applyAlignment="1">
      <alignment vertical="center" wrapText="1"/>
    </xf>
    <xf numFmtId="0" fontId="145" fillId="0" borderId="8" xfId="0" applyFont="1" applyBorder="1" applyAlignment="1">
      <alignment vertical="top" wrapText="1"/>
    </xf>
    <xf numFmtId="0" fontId="144" fillId="0" borderId="8" xfId="0" applyFont="1" applyBorder="1" applyAlignment="1">
      <alignment vertical="top" wrapText="1"/>
    </xf>
    <xf numFmtId="0" fontId="7" fillId="0" borderId="4" xfId="7" applyFont="1" applyBorder="1"/>
    <xf numFmtId="0" fontId="7" fillId="0" borderId="5" xfId="7" applyFont="1" applyBorder="1"/>
    <xf numFmtId="2" fontId="7" fillId="0" borderId="5" xfId="7" applyNumberFormat="1" applyFont="1" applyBorder="1"/>
    <xf numFmtId="0" fontId="148" fillId="0" borderId="0" xfId="0" applyFont="1" applyAlignment="1">
      <alignment horizontal="left"/>
    </xf>
    <xf numFmtId="164" fontId="149" fillId="0" borderId="0" xfId="2" applyFont="1" applyAlignment="1">
      <alignment horizontal="left"/>
    </xf>
    <xf numFmtId="0" fontId="10" fillId="0" borderId="0" xfId="7" applyFont="1"/>
    <xf numFmtId="0" fontId="148" fillId="0" borderId="0" xfId="0" applyFont="1"/>
    <xf numFmtId="164" fontId="149" fillId="0" borderId="0" xfId="2" applyFont="1"/>
    <xf numFmtId="0" fontId="0" fillId="0" borderId="0" xfId="0" applyAlignment="1">
      <alignment wrapText="1"/>
    </xf>
    <xf numFmtId="0" fontId="1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6" fillId="0" borderId="0" xfId="2" applyFont="1"/>
    <xf numFmtId="2" fontId="6" fillId="0" borderId="0" xfId="2" applyNumberFormat="1" applyFont="1"/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right" vertical="center" wrapText="1"/>
    </xf>
    <xf numFmtId="0" fontId="6" fillId="0" borderId="0" xfId="27" applyFont="1"/>
    <xf numFmtId="0" fontId="6" fillId="0" borderId="0" xfId="27" applyFont="1" applyAlignment="1">
      <alignment horizontal="right"/>
    </xf>
    <xf numFmtId="164" fontId="7" fillId="0" borderId="7" xfId="3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44" fillId="0" borderId="8" xfId="0" applyFont="1" applyBorder="1" applyAlignment="1">
      <alignment vertical="top"/>
    </xf>
    <xf numFmtId="0" fontId="146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66" fontId="10" fillId="0" borderId="7" xfId="5" applyFont="1" applyBorder="1" applyAlignment="1">
      <alignment horizontal="center" vertical="center"/>
    </xf>
    <xf numFmtId="0" fontId="144" fillId="0" borderId="7" xfId="0" applyFont="1" applyBorder="1"/>
    <xf numFmtId="0" fontId="144" fillId="0" borderId="7" xfId="0" applyFont="1" applyBorder="1" applyAlignment="1">
      <alignment wrapText="1"/>
    </xf>
    <xf numFmtId="0" fontId="146" fillId="0" borderId="7" xfId="0" applyFont="1" applyBorder="1"/>
    <xf numFmtId="164" fontId="10" fillId="0" borderId="5" xfId="2" applyFont="1" applyBorder="1"/>
    <xf numFmtId="164" fontId="10" fillId="0" borderId="9" xfId="2" applyFont="1" applyBorder="1"/>
    <xf numFmtId="164" fontId="10" fillId="0" borderId="0" xfId="8" applyFont="1"/>
    <xf numFmtId="0" fontId="144" fillId="0" borderId="0" xfId="0" applyFont="1"/>
    <xf numFmtId="0" fontId="144" fillId="0" borderId="0" xfId="0" applyFont="1" applyAlignment="1">
      <alignment wrapText="1"/>
    </xf>
    <xf numFmtId="0" fontId="10" fillId="0" borderId="0" xfId="27" applyFont="1"/>
    <xf numFmtId="164" fontId="10" fillId="0" borderId="0" xfId="2" applyFont="1"/>
    <xf numFmtId="164" fontId="10" fillId="0" borderId="2" xfId="2" applyFont="1" applyBorder="1" applyAlignment="1">
      <alignment horizontal="right" vertical="center"/>
    </xf>
    <xf numFmtId="167" fontId="16" fillId="0" borderId="3" xfId="2" applyNumberFormat="1" applyFont="1" applyBorder="1" applyAlignment="1">
      <alignment horizontal="left" vertical="center" wrapText="1"/>
    </xf>
    <xf numFmtId="0" fontId="68" fillId="0" borderId="0" xfId="0" applyFont="1" applyAlignment="1">
      <alignment horizontal="left" vertical="top"/>
    </xf>
    <xf numFmtId="164" fontId="10" fillId="0" borderId="0" xfId="2" applyFont="1" applyAlignment="1">
      <alignment horizontal="right" vertical="center"/>
    </xf>
    <xf numFmtId="167" fontId="16" fillId="0" borderId="0" xfId="2" applyNumberFormat="1" applyFont="1" applyAlignment="1">
      <alignment horizontal="left" vertical="center" wrapText="1"/>
    </xf>
    <xf numFmtId="49" fontId="16" fillId="0" borderId="0" xfId="27" applyNumberFormat="1" applyFont="1"/>
    <xf numFmtId="164" fontId="16" fillId="0" borderId="7" xfId="3" applyFont="1" applyBorder="1" applyAlignment="1">
      <alignment horizontal="center" vertical="center" wrapText="1"/>
    </xf>
    <xf numFmtId="0" fontId="6" fillId="0" borderId="7" xfId="27" applyFont="1" applyBorder="1" applyAlignment="1">
      <alignment horizontal="center" vertical="center"/>
    </xf>
    <xf numFmtId="9" fontId="10" fillId="0" borderId="7" xfId="27" applyNumberFormat="1" applyFont="1" applyBorder="1" applyAlignment="1">
      <alignment horizontal="center" vertical="center"/>
    </xf>
    <xf numFmtId="0" fontId="144" fillId="0" borderId="7" xfId="0" applyFont="1" applyBorder="1" applyAlignment="1">
      <alignment vertical="center"/>
    </xf>
    <xf numFmtId="0" fontId="145" fillId="0" borderId="8" xfId="0" applyFont="1" applyBorder="1" applyAlignment="1">
      <alignment vertical="center" wrapText="1"/>
    </xf>
    <xf numFmtId="0" fontId="144" fillId="0" borderId="8" xfId="0" applyFont="1" applyBorder="1" applyAlignment="1">
      <alignment vertical="center" wrapText="1"/>
    </xf>
    <xf numFmtId="0" fontId="144" fillId="0" borderId="7" xfId="0" applyFont="1" applyBorder="1" applyAlignment="1">
      <alignment vertical="center" wrapText="1"/>
    </xf>
    <xf numFmtId="0" fontId="7" fillId="0" borderId="4" xfId="27" applyFont="1" applyBorder="1"/>
    <xf numFmtId="0" fontId="10" fillId="0" borderId="5" xfId="27" applyFont="1" applyBorder="1"/>
    <xf numFmtId="49" fontId="10" fillId="0" borderId="5" xfId="27" applyNumberFormat="1" applyFont="1" applyBorder="1"/>
    <xf numFmtId="0" fontId="10" fillId="0" borderId="9" xfId="27" applyFont="1" applyBorder="1"/>
    <xf numFmtId="0" fontId="10" fillId="0" borderId="2" xfId="27" applyFont="1" applyBorder="1" applyAlignment="1">
      <alignment horizontal="right"/>
    </xf>
    <xf numFmtId="171" fontId="16" fillId="0" borderId="3" xfId="27" applyNumberFormat="1" applyFont="1" applyBorder="1" applyAlignment="1">
      <alignment horizontal="left" vertical="center" wrapText="1"/>
    </xf>
    <xf numFmtId="164" fontId="6" fillId="0" borderId="0" xfId="6" applyFont="1"/>
    <xf numFmtId="164" fontId="10" fillId="0" borderId="0" xfId="6" applyFont="1"/>
    <xf numFmtId="2" fontId="10" fillId="0" borderId="0" xfId="6" applyNumberFormat="1" applyFont="1"/>
    <xf numFmtId="9" fontId="10" fillId="0" borderId="7" xfId="12" applyFont="1" applyBorder="1" applyAlignment="1">
      <alignment horizontal="center" vertical="center"/>
    </xf>
    <xf numFmtId="0" fontId="144" fillId="0" borderId="8" xfId="0" applyFont="1" applyBorder="1" applyAlignment="1">
      <alignment wrapText="1"/>
    </xf>
    <xf numFmtId="0" fontId="144" fillId="0" borderId="42" xfId="0" applyFont="1" applyBorder="1" applyAlignment="1">
      <alignment horizontal="center" vertical="center"/>
    </xf>
    <xf numFmtId="0" fontId="16" fillId="0" borderId="5" xfId="7" applyFont="1" applyBorder="1"/>
    <xf numFmtId="2" fontId="16" fillId="0" borderId="5" xfId="7" applyNumberFormat="1" applyFont="1" applyBorder="1"/>
    <xf numFmtId="0" fontId="10" fillId="0" borderId="0" xfId="0" applyFont="1"/>
    <xf numFmtId="0" fontId="16" fillId="0" borderId="0" xfId="7" applyFont="1"/>
    <xf numFmtId="2" fontId="16" fillId="0" borderId="0" xfId="7" applyNumberFormat="1" applyFont="1"/>
    <xf numFmtId="0" fontId="10" fillId="0" borderId="2" xfId="7" applyFont="1" applyBorder="1" applyAlignment="1">
      <alignment horizontal="right"/>
    </xf>
    <xf numFmtId="0" fontId="6" fillId="0" borderId="0" xfId="7" applyFont="1"/>
    <xf numFmtId="0" fontId="10" fillId="0" borderId="0" xfId="7" applyFont="1" applyAlignment="1">
      <alignment horizontal="right"/>
    </xf>
    <xf numFmtId="0" fontId="144" fillId="0" borderId="43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3" fontId="10" fillId="0" borderId="7" xfId="27" applyNumberFormat="1" applyFont="1" applyBorder="1" applyAlignment="1">
      <alignment horizontal="center" vertical="center" wrapText="1"/>
    </xf>
    <xf numFmtId="0" fontId="68" fillId="0" borderId="7" xfId="0" applyFont="1" applyBorder="1"/>
    <xf numFmtId="0" fontId="145" fillId="0" borderId="8" xfId="0" applyFont="1" applyBorder="1" applyAlignment="1">
      <alignment horizontal="left" vertical="top" wrapText="1"/>
    </xf>
    <xf numFmtId="0" fontId="144" fillId="0" borderId="7" xfId="0" applyFont="1" applyBorder="1" applyAlignment="1">
      <alignment horizontal="left" vertical="top"/>
    </xf>
    <xf numFmtId="0" fontId="144" fillId="0" borderId="0" xfId="0" applyFont="1" applyAlignment="1">
      <alignment vertical="top" wrapText="1"/>
    </xf>
    <xf numFmtId="0" fontId="10" fillId="0" borderId="0" xfId="27" applyFont="1" applyAlignment="1">
      <alignment horizontal="right"/>
    </xf>
    <xf numFmtId="171" fontId="16" fillId="0" borderId="0" xfId="27" applyNumberFormat="1" applyFont="1" applyAlignment="1">
      <alignment horizontal="left" vertical="center" wrapText="1"/>
    </xf>
    <xf numFmtId="0" fontId="145" fillId="0" borderId="0" xfId="0" applyFont="1" applyAlignment="1">
      <alignment wrapText="1"/>
    </xf>
    <xf numFmtId="49" fontId="10" fillId="0" borderId="7" xfId="22" applyNumberFormat="1" applyFont="1" applyBorder="1" applyAlignment="1">
      <alignment horizontal="center" vertical="center"/>
    </xf>
    <xf numFmtId="43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7" applyFont="1"/>
    <xf numFmtId="2" fontId="7" fillId="0" borderId="0" xfId="7" applyNumberFormat="1" applyFont="1"/>
    <xf numFmtId="0" fontId="6" fillId="0" borderId="2" xfId="7" applyFont="1" applyBorder="1" applyAlignment="1">
      <alignment horizontal="right"/>
    </xf>
    <xf numFmtId="167" fontId="7" fillId="0" borderId="3" xfId="2" applyNumberFormat="1" applyFont="1" applyBorder="1" applyAlignment="1">
      <alignment horizontal="left" vertical="center" wrapText="1"/>
    </xf>
    <xf numFmtId="0" fontId="148" fillId="0" borderId="0" xfId="0" applyFont="1" applyFill="1"/>
    <xf numFmtId="164" fontId="149" fillId="0" borderId="0" xfId="2" applyFont="1" applyFill="1"/>
    <xf numFmtId="0" fontId="6" fillId="0" borderId="7" xfId="27" applyFont="1" applyFill="1" applyBorder="1" applyAlignment="1">
      <alignment horizontal="center" vertical="center"/>
    </xf>
    <xf numFmtId="164" fontId="149" fillId="0" borderId="0" xfId="2" applyFont="1" applyFill="1" applyAlignment="1">
      <alignment horizontal="left"/>
    </xf>
    <xf numFmtId="0" fontId="0" fillId="0" borderId="0" xfId="0" applyFill="1"/>
    <xf numFmtId="0" fontId="6" fillId="0" borderId="0" xfId="27" applyFont="1" applyFill="1"/>
    <xf numFmtId="164" fontId="7" fillId="0" borderId="7" xfId="3" applyFont="1" applyFill="1" applyBorder="1" applyAlignment="1">
      <alignment horizontal="center" vertical="center" wrapText="1"/>
    </xf>
    <xf numFmtId="164" fontId="16" fillId="0" borderId="7" xfId="3" applyFont="1" applyFill="1" applyBorder="1" applyAlignment="1">
      <alignment horizontal="center" vertical="center" wrapText="1"/>
    </xf>
    <xf numFmtId="0" fontId="145" fillId="0" borderId="8" xfId="0" applyFont="1" applyFill="1" applyBorder="1" applyAlignment="1">
      <alignment vertical="top" wrapText="1"/>
    </xf>
    <xf numFmtId="0" fontId="145" fillId="0" borderId="0" xfId="0" applyFont="1" applyFill="1" applyAlignment="1">
      <alignment vertical="top" wrapText="1"/>
    </xf>
    <xf numFmtId="0" fontId="144" fillId="0" borderId="8" xfId="0" applyFont="1" applyFill="1" applyBorder="1" applyAlignment="1">
      <alignment vertical="top" wrapText="1"/>
    </xf>
    <xf numFmtId="0" fontId="161" fillId="0" borderId="0" xfId="0" applyFont="1"/>
    <xf numFmtId="0" fontId="22" fillId="0" borderId="0" xfId="0" applyFont="1" applyAlignment="1">
      <alignment vertical="center"/>
    </xf>
    <xf numFmtId="0" fontId="162" fillId="0" borderId="0" xfId="0" applyFont="1" applyAlignment="1">
      <alignment vertical="center"/>
    </xf>
    <xf numFmtId="0" fontId="163" fillId="0" borderId="0" xfId="0" applyFont="1"/>
  </cellXfs>
  <cellStyles count="3427">
    <cellStyle name="20% - Accent1" xfId="40"/>
    <cellStyle name="20% - Accent1 2" xfId="41"/>
    <cellStyle name="20% - Accent1 2 2" xfId="42"/>
    <cellStyle name="20% - Accent1 2 2 2" xfId="43"/>
    <cellStyle name="20% - Accent1 2 2 2 2" xfId="44"/>
    <cellStyle name="20% - Accent1 2 2 3" xfId="45"/>
    <cellStyle name="20% - Accent1 2 3" xfId="46"/>
    <cellStyle name="20% - Accent1 2 4" xfId="47"/>
    <cellStyle name="20% - Accent1 3" xfId="48"/>
    <cellStyle name="20% - Accent1 4" xfId="49"/>
    <cellStyle name="20% - Accent2" xfId="50"/>
    <cellStyle name="20% - Accent2 2" xfId="51"/>
    <cellStyle name="20% - Accent2 2 2" xfId="52"/>
    <cellStyle name="20% - Accent2 2 2 2" xfId="53"/>
    <cellStyle name="20% - Accent2 2 3" xfId="54"/>
    <cellStyle name="20% - Accent2 2 4" xfId="55"/>
    <cellStyle name="20% - Accent2 3" xfId="56"/>
    <cellStyle name="20% - Accent2 4" xfId="57"/>
    <cellStyle name="20% - Accent3" xfId="58"/>
    <cellStyle name="20% - Accent3 2" xfId="59"/>
    <cellStyle name="20% - Accent3 2 2" xfId="60"/>
    <cellStyle name="20% - Accent3 2 2 2" xfId="61"/>
    <cellStyle name="20% - Accent3 2 3" xfId="62"/>
    <cellStyle name="20% - Accent3 2 4" xfId="63"/>
    <cellStyle name="20% - Accent3 3" xfId="64"/>
    <cellStyle name="20% - Accent3 4" xfId="65"/>
    <cellStyle name="20% - Accent4" xfId="66"/>
    <cellStyle name="20% - Accent4 2" xfId="67"/>
    <cellStyle name="20% - Accent4 2 2" xfId="68"/>
    <cellStyle name="20% - Accent4 2 2 2" xfId="69"/>
    <cellStyle name="20% - Accent4 2 3" xfId="70"/>
    <cellStyle name="20% - Accent4 2 4" xfId="71"/>
    <cellStyle name="20% - Accent4 3" xfId="72"/>
    <cellStyle name="20% - Accent4 4" xfId="73"/>
    <cellStyle name="20% - Accent5" xfId="74"/>
    <cellStyle name="20% - Accent5 2" xfId="75"/>
    <cellStyle name="20% - Accent5 2 2" xfId="76"/>
    <cellStyle name="20% - Accent5 2 2 2" xfId="77"/>
    <cellStyle name="20% - Accent5 2 2 2 2" xfId="78"/>
    <cellStyle name="20% - Accent5 2 2 3" xfId="79"/>
    <cellStyle name="20% - Accent5 2 3" xfId="80"/>
    <cellStyle name="20% - Accent5 2 4" xfId="81"/>
    <cellStyle name="20% - Accent5 3" xfId="82"/>
    <cellStyle name="20% - Accent5 4" xfId="83"/>
    <cellStyle name="20% - Accent6" xfId="84"/>
    <cellStyle name="20% - Accent6 2" xfId="85"/>
    <cellStyle name="20% - Accent6 2 2" xfId="86"/>
    <cellStyle name="20% - Accent6 2 2 2" xfId="87"/>
    <cellStyle name="20% - Accent6 2 3" xfId="88"/>
    <cellStyle name="20% - Accent6 2 4" xfId="89"/>
    <cellStyle name="20% - Accent6 3" xfId="90"/>
    <cellStyle name="20% - Accent6 4" xfId="91"/>
    <cellStyle name="20% - akcent 1" xfId="92"/>
    <cellStyle name="20% - akcent 1 10" xfId="93"/>
    <cellStyle name="20% — akcent 1 10" xfId="3260"/>
    <cellStyle name="20% - akcent 1 10 2" xfId="94"/>
    <cellStyle name="20% - akcent 1 11" xfId="95"/>
    <cellStyle name="20% - akcent 1 11 2" xfId="96"/>
    <cellStyle name="20% - akcent 1 12" xfId="97"/>
    <cellStyle name="20% - akcent 1 12 2" xfId="98"/>
    <cellStyle name="20% - akcent 1 13" xfId="99"/>
    <cellStyle name="20% - akcent 1 13 2" xfId="100"/>
    <cellStyle name="20% - akcent 1 14" xfId="101"/>
    <cellStyle name="20% - akcent 1 14 2" xfId="102"/>
    <cellStyle name="20% - akcent 1 15" xfId="103"/>
    <cellStyle name="20% - akcent 1 15 2" xfId="104"/>
    <cellStyle name="20% - akcent 1 16" xfId="105"/>
    <cellStyle name="20% - akcent 1 16 2" xfId="106"/>
    <cellStyle name="20% - akcent 1 17" xfId="107"/>
    <cellStyle name="20% - akcent 1 17 2" xfId="108"/>
    <cellStyle name="20% - akcent 1 18" xfId="109"/>
    <cellStyle name="20% - akcent 1 18 2" xfId="110"/>
    <cellStyle name="20% - akcent 1 19" xfId="111"/>
    <cellStyle name="20% - akcent 1 19 2" xfId="112"/>
    <cellStyle name="20% - akcent 1 2" xfId="113"/>
    <cellStyle name="20% — akcent 1 2" xfId="114"/>
    <cellStyle name="20% - akcent 1 2 2" xfId="115"/>
    <cellStyle name="20% — akcent 1 2 2" xfId="2967"/>
    <cellStyle name="20% - akcent 1 2 2 2" xfId="116"/>
    <cellStyle name="20% - akcent 1 2 2 2 2" xfId="117"/>
    <cellStyle name="20% - akcent 1 2 2 3" xfId="118"/>
    <cellStyle name="20% - akcent 1 2 2 4" xfId="119"/>
    <cellStyle name="20% - akcent 1 2 3" xfId="120"/>
    <cellStyle name="20% — akcent 1 2 3" xfId="2961"/>
    <cellStyle name="20% - akcent 1 2 4" xfId="121"/>
    <cellStyle name="20% - akcent 1 2 5" xfId="122"/>
    <cellStyle name="20% - akcent 1 2 6" xfId="123"/>
    <cellStyle name="20% - akcent 1 2 7" xfId="124"/>
    <cellStyle name="20% - akcent 1 20" xfId="125"/>
    <cellStyle name="20% - akcent 1 20 2" xfId="126"/>
    <cellStyle name="20% - akcent 1 21" xfId="127"/>
    <cellStyle name="20% - akcent 1 21 2" xfId="128"/>
    <cellStyle name="20% - akcent 1 22" xfId="129"/>
    <cellStyle name="20% - akcent 1 22 2" xfId="130"/>
    <cellStyle name="20% - akcent 1 23" xfId="131"/>
    <cellStyle name="20% - akcent 1 23 2" xfId="132"/>
    <cellStyle name="20% - akcent 1 24" xfId="133"/>
    <cellStyle name="20% - akcent 1 24 2" xfId="134"/>
    <cellStyle name="20% - akcent 1 25" xfId="135"/>
    <cellStyle name="20% - akcent 1 25 2" xfId="136"/>
    <cellStyle name="20% - akcent 1 26" xfId="137"/>
    <cellStyle name="20% - akcent 1 26 2" xfId="138"/>
    <cellStyle name="20% - akcent 1 27" xfId="139"/>
    <cellStyle name="20% - akcent 1 27 2" xfId="140"/>
    <cellStyle name="20% - akcent 1 28" xfId="141"/>
    <cellStyle name="20% - akcent 1 28 2" xfId="142"/>
    <cellStyle name="20% - akcent 1 29" xfId="143"/>
    <cellStyle name="20% - akcent 1 29 2" xfId="144"/>
    <cellStyle name="20% - akcent 1 3" xfId="145"/>
    <cellStyle name="20% — akcent 1 3" xfId="146"/>
    <cellStyle name="20% - akcent 1 3 2" xfId="147"/>
    <cellStyle name="20% — akcent 1 3 2" xfId="3116"/>
    <cellStyle name="20% - akcent 1 3 3" xfId="148"/>
    <cellStyle name="20% — akcent 1 3 3" xfId="3354"/>
    <cellStyle name="20% - akcent 1 3 4" xfId="149"/>
    <cellStyle name="20% - akcent 1 3 5" xfId="150"/>
    <cellStyle name="20% - akcent 1 30" xfId="151"/>
    <cellStyle name="20% - akcent 1 30 2" xfId="152"/>
    <cellStyle name="20% - akcent 1 31" xfId="153"/>
    <cellStyle name="20% - akcent 1 31 2" xfId="154"/>
    <cellStyle name="20% - akcent 1 32" xfId="155"/>
    <cellStyle name="20% - akcent 1 32 2" xfId="156"/>
    <cellStyle name="20% - akcent 1 33" xfId="157"/>
    <cellStyle name="20% - akcent 1 33 2" xfId="158"/>
    <cellStyle name="20% - akcent 1 34" xfId="159"/>
    <cellStyle name="20% - akcent 1 34 2" xfId="160"/>
    <cellStyle name="20% - akcent 1 35" xfId="161"/>
    <cellStyle name="20% - akcent 1 35 2" xfId="162"/>
    <cellStyle name="20% - akcent 1 36" xfId="163"/>
    <cellStyle name="20% - akcent 1 36 2" xfId="164"/>
    <cellStyle name="20% - akcent 1 37" xfId="165"/>
    <cellStyle name="20% - akcent 1 37 2" xfId="166"/>
    <cellStyle name="20% - akcent 1 38" xfId="167"/>
    <cellStyle name="20% - akcent 1 38 2" xfId="168"/>
    <cellStyle name="20% - akcent 1 39" xfId="169"/>
    <cellStyle name="20% - akcent 1 39 2" xfId="170"/>
    <cellStyle name="20% - akcent 1 4" xfId="171"/>
    <cellStyle name="20% — akcent 1 4" xfId="172"/>
    <cellStyle name="20% - akcent 1 4 2" xfId="173"/>
    <cellStyle name="20% — akcent 1 4 2" xfId="3199"/>
    <cellStyle name="20% - akcent 1 4 3" xfId="174"/>
    <cellStyle name="20% — akcent 1 4 3" xfId="3408"/>
    <cellStyle name="20% - akcent 1 4 4" xfId="175"/>
    <cellStyle name="20% - akcent 1 40" xfId="176"/>
    <cellStyle name="20% - akcent 1 40 2" xfId="177"/>
    <cellStyle name="20% - akcent 1 41" xfId="178"/>
    <cellStyle name="20% - akcent 1 41 2" xfId="179"/>
    <cellStyle name="20% - akcent 1 42" xfId="180"/>
    <cellStyle name="20% - akcent 1 42 2" xfId="181"/>
    <cellStyle name="20% - akcent 1 43" xfId="182"/>
    <cellStyle name="20% - akcent 1 43 2" xfId="183"/>
    <cellStyle name="20% - akcent 1 44" xfId="184"/>
    <cellStyle name="20% - akcent 1 44 2" xfId="185"/>
    <cellStyle name="20% - akcent 1 45" xfId="186"/>
    <cellStyle name="20% - akcent 1 46" xfId="187"/>
    <cellStyle name="20% - akcent 1 5" xfId="188"/>
    <cellStyle name="20% — akcent 1 5" xfId="189"/>
    <cellStyle name="20% - akcent 1 5 2" xfId="190"/>
    <cellStyle name="20% — akcent 1 5 2" xfId="3211"/>
    <cellStyle name="20% - akcent 1 5 3" xfId="191"/>
    <cellStyle name="20% — akcent 1 5 3" xfId="3416"/>
    <cellStyle name="20% - akcent 1 6" xfId="192"/>
    <cellStyle name="20% — akcent 1 6" xfId="193"/>
    <cellStyle name="20% - akcent 1 6 2" xfId="194"/>
    <cellStyle name="20% — akcent 1 6 2" xfId="3229"/>
    <cellStyle name="20% — akcent 1 6 3" xfId="3424"/>
    <cellStyle name="20% - akcent 1 7" xfId="195"/>
    <cellStyle name="20% — akcent 1 7" xfId="3240"/>
    <cellStyle name="20% - akcent 1 7 2" xfId="196"/>
    <cellStyle name="20% - akcent 1 8" xfId="197"/>
    <cellStyle name="20% — akcent 1 8" xfId="3248"/>
    <cellStyle name="20% - akcent 1 8 2" xfId="198"/>
    <cellStyle name="20% - akcent 1 9" xfId="199"/>
    <cellStyle name="20% — akcent 1 9" xfId="3254"/>
    <cellStyle name="20% - akcent 1 9 2" xfId="200"/>
    <cellStyle name="20% - akcent 2" xfId="201"/>
    <cellStyle name="20% - akcent 2 10" xfId="202"/>
    <cellStyle name="20% — akcent 2 10" xfId="3259"/>
    <cellStyle name="20% - akcent 2 10 2" xfId="203"/>
    <cellStyle name="20% - akcent 2 11" xfId="204"/>
    <cellStyle name="20% - akcent 2 11 2" xfId="205"/>
    <cellStyle name="20% - akcent 2 12" xfId="206"/>
    <cellStyle name="20% - akcent 2 12 2" xfId="207"/>
    <cellStyle name="20% - akcent 2 13" xfId="208"/>
    <cellStyle name="20% - akcent 2 13 2" xfId="209"/>
    <cellStyle name="20% - akcent 2 14" xfId="210"/>
    <cellStyle name="20% - akcent 2 14 2" xfId="211"/>
    <cellStyle name="20% - akcent 2 15" xfId="212"/>
    <cellStyle name="20% - akcent 2 15 2" xfId="213"/>
    <cellStyle name="20% - akcent 2 16" xfId="214"/>
    <cellStyle name="20% - akcent 2 16 2" xfId="215"/>
    <cellStyle name="20% - akcent 2 17" xfId="216"/>
    <cellStyle name="20% - akcent 2 17 2" xfId="217"/>
    <cellStyle name="20% - akcent 2 18" xfId="218"/>
    <cellStyle name="20% - akcent 2 18 2" xfId="219"/>
    <cellStyle name="20% - akcent 2 19" xfId="220"/>
    <cellStyle name="20% - akcent 2 19 2" xfId="221"/>
    <cellStyle name="20% - akcent 2 2" xfId="222"/>
    <cellStyle name="20% — akcent 2 2" xfId="223"/>
    <cellStyle name="20% - akcent 2 2 2" xfId="224"/>
    <cellStyle name="20% — akcent 2 2 2" xfId="2968"/>
    <cellStyle name="20% - akcent 2 2 2 2" xfId="225"/>
    <cellStyle name="20% - akcent 2 2 2 2 2" xfId="226"/>
    <cellStyle name="20% - akcent 2 2 2 3" xfId="227"/>
    <cellStyle name="20% - akcent 2 2 2 4" xfId="228"/>
    <cellStyle name="20% - akcent 2 2 3" xfId="229"/>
    <cellStyle name="20% — akcent 2 2 3" xfId="2958"/>
    <cellStyle name="20% - akcent 2 2 4" xfId="230"/>
    <cellStyle name="20% - akcent 2 2 5" xfId="231"/>
    <cellStyle name="20% - akcent 2 2 6" xfId="232"/>
    <cellStyle name="20% - akcent 2 2 7" xfId="233"/>
    <cellStyle name="20% - akcent 2 20" xfId="234"/>
    <cellStyle name="20% - akcent 2 20 2" xfId="235"/>
    <cellStyle name="20% - akcent 2 21" xfId="236"/>
    <cellStyle name="20% - akcent 2 21 2" xfId="237"/>
    <cellStyle name="20% - akcent 2 22" xfId="238"/>
    <cellStyle name="20% - akcent 2 22 2" xfId="239"/>
    <cellStyle name="20% - akcent 2 23" xfId="240"/>
    <cellStyle name="20% - akcent 2 23 2" xfId="241"/>
    <cellStyle name="20% - akcent 2 24" xfId="242"/>
    <cellStyle name="20% - akcent 2 24 2" xfId="243"/>
    <cellStyle name="20% - akcent 2 25" xfId="244"/>
    <cellStyle name="20% - akcent 2 25 2" xfId="245"/>
    <cellStyle name="20% - akcent 2 26" xfId="246"/>
    <cellStyle name="20% - akcent 2 26 2" xfId="247"/>
    <cellStyle name="20% - akcent 2 27" xfId="248"/>
    <cellStyle name="20% - akcent 2 27 2" xfId="249"/>
    <cellStyle name="20% - akcent 2 28" xfId="250"/>
    <cellStyle name="20% - akcent 2 28 2" xfId="251"/>
    <cellStyle name="20% - akcent 2 29" xfId="252"/>
    <cellStyle name="20% - akcent 2 29 2" xfId="253"/>
    <cellStyle name="20% - akcent 2 3" xfId="254"/>
    <cellStyle name="20% — akcent 2 3" xfId="255"/>
    <cellStyle name="20% - akcent 2 3 2" xfId="256"/>
    <cellStyle name="20% — akcent 2 3 2" xfId="3117"/>
    <cellStyle name="20% - akcent 2 3 3" xfId="257"/>
    <cellStyle name="20% — akcent 2 3 3" xfId="3355"/>
    <cellStyle name="20% - akcent 2 3 4" xfId="258"/>
    <cellStyle name="20% - akcent 2 3 5" xfId="259"/>
    <cellStyle name="20% - akcent 2 30" xfId="260"/>
    <cellStyle name="20% - akcent 2 30 2" xfId="261"/>
    <cellStyle name="20% - akcent 2 31" xfId="262"/>
    <cellStyle name="20% - akcent 2 31 2" xfId="263"/>
    <cellStyle name="20% - akcent 2 32" xfId="264"/>
    <cellStyle name="20% - akcent 2 32 2" xfId="265"/>
    <cellStyle name="20% - akcent 2 33" xfId="266"/>
    <cellStyle name="20% - akcent 2 33 2" xfId="267"/>
    <cellStyle name="20% - akcent 2 34" xfId="268"/>
    <cellStyle name="20% - akcent 2 34 2" xfId="269"/>
    <cellStyle name="20% - akcent 2 35" xfId="270"/>
    <cellStyle name="20% - akcent 2 35 2" xfId="271"/>
    <cellStyle name="20% - akcent 2 36" xfId="272"/>
    <cellStyle name="20% - akcent 2 36 2" xfId="273"/>
    <cellStyle name="20% - akcent 2 37" xfId="274"/>
    <cellStyle name="20% - akcent 2 37 2" xfId="275"/>
    <cellStyle name="20% - akcent 2 38" xfId="276"/>
    <cellStyle name="20% - akcent 2 38 2" xfId="277"/>
    <cellStyle name="20% - akcent 2 39" xfId="278"/>
    <cellStyle name="20% - akcent 2 39 2" xfId="279"/>
    <cellStyle name="20% - akcent 2 4" xfId="280"/>
    <cellStyle name="20% — akcent 2 4" xfId="281"/>
    <cellStyle name="20% - akcent 2 4 2" xfId="282"/>
    <cellStyle name="20% — akcent 2 4 2" xfId="3198"/>
    <cellStyle name="20% - akcent 2 4 3" xfId="283"/>
    <cellStyle name="20% — akcent 2 4 3" xfId="3407"/>
    <cellStyle name="20% - akcent 2 4 4" xfId="284"/>
    <cellStyle name="20% - akcent 2 40" xfId="285"/>
    <cellStyle name="20% - akcent 2 40 2" xfId="286"/>
    <cellStyle name="20% - akcent 2 41" xfId="287"/>
    <cellStyle name="20% - akcent 2 41 2" xfId="288"/>
    <cellStyle name="20% - akcent 2 42" xfId="289"/>
    <cellStyle name="20% - akcent 2 42 2" xfId="290"/>
    <cellStyle name="20% - akcent 2 43" xfId="291"/>
    <cellStyle name="20% - akcent 2 43 2" xfId="292"/>
    <cellStyle name="20% - akcent 2 44" xfId="293"/>
    <cellStyle name="20% - akcent 2 44 2" xfId="294"/>
    <cellStyle name="20% - akcent 2 45" xfId="295"/>
    <cellStyle name="20% - akcent 2 46" xfId="296"/>
    <cellStyle name="20% - akcent 2 5" xfId="297"/>
    <cellStyle name="20% — akcent 2 5" xfId="298"/>
    <cellStyle name="20% - akcent 2 5 2" xfId="299"/>
    <cellStyle name="20% — akcent 2 5 2" xfId="3209"/>
    <cellStyle name="20% - akcent 2 5 3" xfId="300"/>
    <cellStyle name="20% — akcent 2 5 3" xfId="3415"/>
    <cellStyle name="20% - akcent 2 6" xfId="301"/>
    <cellStyle name="20% — akcent 2 6" xfId="302"/>
    <cellStyle name="20% - akcent 2 6 2" xfId="303"/>
    <cellStyle name="20% — akcent 2 6 2" xfId="3227"/>
    <cellStyle name="20% — akcent 2 6 3" xfId="3423"/>
    <cellStyle name="20% - akcent 2 7" xfId="304"/>
    <cellStyle name="20% — akcent 2 7" xfId="3239"/>
    <cellStyle name="20% - akcent 2 7 2" xfId="305"/>
    <cellStyle name="20% - akcent 2 8" xfId="306"/>
    <cellStyle name="20% — akcent 2 8" xfId="3247"/>
    <cellStyle name="20% - akcent 2 8 2" xfId="307"/>
    <cellStyle name="20% - akcent 2 9" xfId="308"/>
    <cellStyle name="20% — akcent 2 9" xfId="3253"/>
    <cellStyle name="20% - akcent 2 9 2" xfId="309"/>
    <cellStyle name="20% - akcent 3" xfId="310"/>
    <cellStyle name="20% - akcent 3 10" xfId="311"/>
    <cellStyle name="20% — akcent 3 10" xfId="3258"/>
    <cellStyle name="20% - akcent 3 10 2" xfId="312"/>
    <cellStyle name="20% - akcent 3 11" xfId="313"/>
    <cellStyle name="20% - akcent 3 11 2" xfId="314"/>
    <cellStyle name="20% - akcent 3 12" xfId="315"/>
    <cellStyle name="20% - akcent 3 12 2" xfId="316"/>
    <cellStyle name="20% - akcent 3 13" xfId="317"/>
    <cellStyle name="20% - akcent 3 13 2" xfId="318"/>
    <cellStyle name="20% - akcent 3 14" xfId="319"/>
    <cellStyle name="20% - akcent 3 14 2" xfId="320"/>
    <cellStyle name="20% - akcent 3 15" xfId="321"/>
    <cellStyle name="20% - akcent 3 15 2" xfId="322"/>
    <cellStyle name="20% - akcent 3 16" xfId="323"/>
    <cellStyle name="20% - akcent 3 16 2" xfId="324"/>
    <cellStyle name="20% - akcent 3 17" xfId="325"/>
    <cellStyle name="20% - akcent 3 17 2" xfId="326"/>
    <cellStyle name="20% - akcent 3 18" xfId="327"/>
    <cellStyle name="20% - akcent 3 18 2" xfId="328"/>
    <cellStyle name="20% - akcent 3 19" xfId="329"/>
    <cellStyle name="20% - akcent 3 19 2" xfId="330"/>
    <cellStyle name="20% - akcent 3 2" xfId="331"/>
    <cellStyle name="20% — akcent 3 2" xfId="332"/>
    <cellStyle name="20% - akcent 3 2 2" xfId="333"/>
    <cellStyle name="20% — akcent 3 2 2" xfId="2969"/>
    <cellStyle name="20% - akcent 3 2 2 2" xfId="334"/>
    <cellStyle name="20% - akcent 3 2 2 2 2" xfId="335"/>
    <cellStyle name="20% - akcent 3 2 2 3" xfId="336"/>
    <cellStyle name="20% - akcent 3 2 2 4" xfId="337"/>
    <cellStyle name="20% - akcent 3 2 3" xfId="338"/>
    <cellStyle name="20% — akcent 3 2 3" xfId="2963"/>
    <cellStyle name="20% - akcent 3 2 4" xfId="339"/>
    <cellStyle name="20% - akcent 3 2 5" xfId="340"/>
    <cellStyle name="20% - akcent 3 2 6" xfId="341"/>
    <cellStyle name="20% - akcent 3 2 7" xfId="342"/>
    <cellStyle name="20% - akcent 3 20" xfId="343"/>
    <cellStyle name="20% - akcent 3 20 2" xfId="344"/>
    <cellStyle name="20% - akcent 3 21" xfId="345"/>
    <cellStyle name="20% - akcent 3 21 2" xfId="346"/>
    <cellStyle name="20% - akcent 3 22" xfId="347"/>
    <cellStyle name="20% - akcent 3 22 2" xfId="348"/>
    <cellStyle name="20% - akcent 3 23" xfId="349"/>
    <cellStyle name="20% - akcent 3 23 2" xfId="350"/>
    <cellStyle name="20% - akcent 3 24" xfId="351"/>
    <cellStyle name="20% - akcent 3 24 2" xfId="352"/>
    <cellStyle name="20% - akcent 3 25" xfId="353"/>
    <cellStyle name="20% - akcent 3 25 2" xfId="354"/>
    <cellStyle name="20% - akcent 3 26" xfId="355"/>
    <cellStyle name="20% - akcent 3 26 2" xfId="356"/>
    <cellStyle name="20% - akcent 3 27" xfId="357"/>
    <cellStyle name="20% - akcent 3 27 2" xfId="358"/>
    <cellStyle name="20% - akcent 3 28" xfId="359"/>
    <cellStyle name="20% - akcent 3 28 2" xfId="360"/>
    <cellStyle name="20% - akcent 3 29" xfId="361"/>
    <cellStyle name="20% - akcent 3 29 2" xfId="362"/>
    <cellStyle name="20% - akcent 3 3" xfId="363"/>
    <cellStyle name="20% — akcent 3 3" xfId="364"/>
    <cellStyle name="20% - akcent 3 3 2" xfId="365"/>
    <cellStyle name="20% — akcent 3 3 2" xfId="3119"/>
    <cellStyle name="20% - akcent 3 3 3" xfId="366"/>
    <cellStyle name="20% — akcent 3 3 3" xfId="3356"/>
    <cellStyle name="20% - akcent 3 3 4" xfId="367"/>
    <cellStyle name="20% - akcent 3 3 5" xfId="368"/>
    <cellStyle name="20% - akcent 3 30" xfId="369"/>
    <cellStyle name="20% - akcent 3 30 2" xfId="370"/>
    <cellStyle name="20% - akcent 3 31" xfId="371"/>
    <cellStyle name="20% - akcent 3 31 2" xfId="372"/>
    <cellStyle name="20% - akcent 3 32" xfId="373"/>
    <cellStyle name="20% - akcent 3 32 2" xfId="374"/>
    <cellStyle name="20% - akcent 3 33" xfId="375"/>
    <cellStyle name="20% - akcent 3 33 2" xfId="376"/>
    <cellStyle name="20% - akcent 3 34" xfId="377"/>
    <cellStyle name="20% - akcent 3 34 2" xfId="378"/>
    <cellStyle name="20% - akcent 3 35" xfId="379"/>
    <cellStyle name="20% - akcent 3 35 2" xfId="380"/>
    <cellStyle name="20% - akcent 3 36" xfId="381"/>
    <cellStyle name="20% - akcent 3 36 2" xfId="382"/>
    <cellStyle name="20% - akcent 3 37" xfId="383"/>
    <cellStyle name="20% - akcent 3 37 2" xfId="384"/>
    <cellStyle name="20% - akcent 3 38" xfId="385"/>
    <cellStyle name="20% - akcent 3 38 2" xfId="386"/>
    <cellStyle name="20% - akcent 3 39" xfId="387"/>
    <cellStyle name="20% - akcent 3 39 2" xfId="388"/>
    <cellStyle name="20% - akcent 3 4" xfId="389"/>
    <cellStyle name="20% — akcent 3 4" xfId="390"/>
    <cellStyle name="20% - akcent 3 4 2" xfId="391"/>
    <cellStyle name="20% — akcent 3 4 2" xfId="3196"/>
    <cellStyle name="20% - akcent 3 4 3" xfId="392"/>
    <cellStyle name="20% — akcent 3 4 3" xfId="3405"/>
    <cellStyle name="20% - akcent 3 4 4" xfId="393"/>
    <cellStyle name="20% - akcent 3 40" xfId="394"/>
    <cellStyle name="20% - akcent 3 40 2" xfId="395"/>
    <cellStyle name="20% - akcent 3 41" xfId="396"/>
    <cellStyle name="20% - akcent 3 41 2" xfId="397"/>
    <cellStyle name="20% - akcent 3 42" xfId="398"/>
    <cellStyle name="20% - akcent 3 42 2" xfId="399"/>
    <cellStyle name="20% - akcent 3 43" xfId="400"/>
    <cellStyle name="20% - akcent 3 43 2" xfId="401"/>
    <cellStyle name="20% - akcent 3 44" xfId="402"/>
    <cellStyle name="20% - akcent 3 44 2" xfId="403"/>
    <cellStyle name="20% - akcent 3 45" xfId="404"/>
    <cellStyle name="20% - akcent 3 46" xfId="405"/>
    <cellStyle name="20% - akcent 3 5" xfId="406"/>
    <cellStyle name="20% — akcent 3 5" xfId="407"/>
    <cellStyle name="20% - akcent 3 5 2" xfId="408"/>
    <cellStyle name="20% — akcent 3 5 2" xfId="3207"/>
    <cellStyle name="20% - akcent 3 5 3" xfId="409"/>
    <cellStyle name="20% — akcent 3 5 3" xfId="3414"/>
    <cellStyle name="20% - akcent 3 6" xfId="410"/>
    <cellStyle name="20% — akcent 3 6" xfId="411"/>
    <cellStyle name="20% - akcent 3 6 2" xfId="412"/>
    <cellStyle name="20% — akcent 3 6 2" xfId="3225"/>
    <cellStyle name="20% — akcent 3 6 3" xfId="3422"/>
    <cellStyle name="20% - akcent 3 7" xfId="413"/>
    <cellStyle name="20% — akcent 3 7" xfId="3237"/>
    <cellStyle name="20% - akcent 3 7 2" xfId="414"/>
    <cellStyle name="20% - akcent 3 8" xfId="415"/>
    <cellStyle name="20% — akcent 3 8" xfId="3245"/>
    <cellStyle name="20% - akcent 3 8 2" xfId="416"/>
    <cellStyle name="20% - akcent 3 9" xfId="417"/>
    <cellStyle name="20% — akcent 3 9" xfId="3252"/>
    <cellStyle name="20% - akcent 3 9 2" xfId="418"/>
    <cellStyle name="20% - akcent 4" xfId="419"/>
    <cellStyle name="20% - akcent 4 10" xfId="420"/>
    <cellStyle name="20% — akcent 4 10" xfId="3257"/>
    <cellStyle name="20% - akcent 4 10 2" xfId="421"/>
    <cellStyle name="20% - akcent 4 11" xfId="422"/>
    <cellStyle name="20% - akcent 4 11 2" xfId="423"/>
    <cellStyle name="20% - akcent 4 12" xfId="424"/>
    <cellStyle name="20% - akcent 4 12 2" xfId="425"/>
    <cellStyle name="20% - akcent 4 13" xfId="426"/>
    <cellStyle name="20% - akcent 4 13 2" xfId="427"/>
    <cellStyle name="20% - akcent 4 14" xfId="428"/>
    <cellStyle name="20% - akcent 4 14 2" xfId="429"/>
    <cellStyle name="20% - akcent 4 15" xfId="430"/>
    <cellStyle name="20% - akcent 4 15 2" xfId="431"/>
    <cellStyle name="20% - akcent 4 16" xfId="432"/>
    <cellStyle name="20% - akcent 4 16 2" xfId="433"/>
    <cellStyle name="20% - akcent 4 17" xfId="434"/>
    <cellStyle name="20% - akcent 4 17 2" xfId="435"/>
    <cellStyle name="20% - akcent 4 18" xfId="436"/>
    <cellStyle name="20% - akcent 4 18 2" xfId="437"/>
    <cellStyle name="20% - akcent 4 19" xfId="438"/>
    <cellStyle name="20% - akcent 4 19 2" xfId="439"/>
    <cellStyle name="20% - akcent 4 2" xfId="440"/>
    <cellStyle name="20% — akcent 4 2" xfId="441"/>
    <cellStyle name="20% - akcent 4 2 2" xfId="442"/>
    <cellStyle name="20% — akcent 4 2 2" xfId="2970"/>
    <cellStyle name="20% - akcent 4 2 2 2" xfId="443"/>
    <cellStyle name="20% - akcent 4 2 2 2 2" xfId="444"/>
    <cellStyle name="20% - akcent 4 2 2 3" xfId="445"/>
    <cellStyle name="20% - akcent 4 2 2 4" xfId="446"/>
    <cellStyle name="20% - akcent 4 2 3" xfId="447"/>
    <cellStyle name="20% — akcent 4 2 3" xfId="2959"/>
    <cellStyle name="20% - akcent 4 2 4" xfId="448"/>
    <cellStyle name="20% - akcent 4 2 5" xfId="449"/>
    <cellStyle name="20% - akcent 4 2 6" xfId="450"/>
    <cellStyle name="20% - akcent 4 2 7" xfId="451"/>
    <cellStyle name="20% - akcent 4 20" xfId="452"/>
    <cellStyle name="20% - akcent 4 20 2" xfId="453"/>
    <cellStyle name="20% - akcent 4 21" xfId="454"/>
    <cellStyle name="20% - akcent 4 21 2" xfId="455"/>
    <cellStyle name="20% - akcent 4 22" xfId="456"/>
    <cellStyle name="20% - akcent 4 22 2" xfId="457"/>
    <cellStyle name="20% - akcent 4 23" xfId="458"/>
    <cellStyle name="20% - akcent 4 23 2" xfId="459"/>
    <cellStyle name="20% - akcent 4 24" xfId="460"/>
    <cellStyle name="20% - akcent 4 24 2" xfId="461"/>
    <cellStyle name="20% - akcent 4 25" xfId="462"/>
    <cellStyle name="20% - akcent 4 25 2" xfId="463"/>
    <cellStyle name="20% - akcent 4 26" xfId="464"/>
    <cellStyle name="20% - akcent 4 26 2" xfId="465"/>
    <cellStyle name="20% - akcent 4 27" xfId="466"/>
    <cellStyle name="20% - akcent 4 27 2" xfId="467"/>
    <cellStyle name="20% - akcent 4 28" xfId="468"/>
    <cellStyle name="20% - akcent 4 28 2" xfId="469"/>
    <cellStyle name="20% - akcent 4 29" xfId="470"/>
    <cellStyle name="20% - akcent 4 29 2" xfId="471"/>
    <cellStyle name="20% - akcent 4 3" xfId="472"/>
    <cellStyle name="20% — akcent 4 3" xfId="473"/>
    <cellStyle name="20% - akcent 4 3 2" xfId="474"/>
    <cellStyle name="20% — akcent 4 3 2" xfId="3121"/>
    <cellStyle name="20% - akcent 4 3 3" xfId="475"/>
    <cellStyle name="20% — akcent 4 3 3" xfId="3358"/>
    <cellStyle name="20% - akcent 4 3 4" xfId="476"/>
    <cellStyle name="20% - akcent 4 3 5" xfId="477"/>
    <cellStyle name="20% - akcent 4 30" xfId="478"/>
    <cellStyle name="20% - akcent 4 30 2" xfId="479"/>
    <cellStyle name="20% - akcent 4 31" xfId="480"/>
    <cellStyle name="20% - akcent 4 31 2" xfId="481"/>
    <cellStyle name="20% - akcent 4 32" xfId="482"/>
    <cellStyle name="20% - akcent 4 32 2" xfId="483"/>
    <cellStyle name="20% - akcent 4 33" xfId="484"/>
    <cellStyle name="20% - akcent 4 33 2" xfId="485"/>
    <cellStyle name="20% - akcent 4 34" xfId="486"/>
    <cellStyle name="20% - akcent 4 34 2" xfId="487"/>
    <cellStyle name="20% - akcent 4 35" xfId="488"/>
    <cellStyle name="20% - akcent 4 35 2" xfId="489"/>
    <cellStyle name="20% - akcent 4 36" xfId="490"/>
    <cellStyle name="20% - akcent 4 36 2" xfId="491"/>
    <cellStyle name="20% - akcent 4 37" xfId="492"/>
    <cellStyle name="20% - akcent 4 37 2" xfId="493"/>
    <cellStyle name="20% - akcent 4 38" xfId="494"/>
    <cellStyle name="20% - akcent 4 38 2" xfId="495"/>
    <cellStyle name="20% - akcent 4 39" xfId="496"/>
    <cellStyle name="20% - akcent 4 39 2" xfId="497"/>
    <cellStyle name="20% - akcent 4 4" xfId="498"/>
    <cellStyle name="20% — akcent 4 4" xfId="499"/>
    <cellStyle name="20% - akcent 4 4 2" xfId="500"/>
    <cellStyle name="20% — akcent 4 4 2" xfId="3193"/>
    <cellStyle name="20% - akcent 4 4 3" xfId="501"/>
    <cellStyle name="20% — akcent 4 4 3" xfId="3404"/>
    <cellStyle name="20% - akcent 4 4 4" xfId="502"/>
    <cellStyle name="20% - akcent 4 40" xfId="503"/>
    <cellStyle name="20% - akcent 4 40 2" xfId="504"/>
    <cellStyle name="20% - akcent 4 41" xfId="505"/>
    <cellStyle name="20% - akcent 4 41 2" xfId="506"/>
    <cellStyle name="20% - akcent 4 42" xfId="507"/>
    <cellStyle name="20% - akcent 4 42 2" xfId="508"/>
    <cellStyle name="20% - akcent 4 43" xfId="509"/>
    <cellStyle name="20% - akcent 4 43 2" xfId="510"/>
    <cellStyle name="20% - akcent 4 44" xfId="511"/>
    <cellStyle name="20% - akcent 4 44 2" xfId="512"/>
    <cellStyle name="20% - akcent 4 45" xfId="513"/>
    <cellStyle name="20% - akcent 4 46" xfId="514"/>
    <cellStyle name="20% - akcent 4 5" xfId="515"/>
    <cellStyle name="20% — akcent 4 5" xfId="516"/>
    <cellStyle name="20% - akcent 4 5 2" xfId="517"/>
    <cellStyle name="20% — akcent 4 5 2" xfId="3206"/>
    <cellStyle name="20% - akcent 4 5 3" xfId="518"/>
    <cellStyle name="20% — akcent 4 5 3" xfId="3413"/>
    <cellStyle name="20% - akcent 4 6" xfId="519"/>
    <cellStyle name="20% — akcent 4 6" xfId="520"/>
    <cellStyle name="20% - akcent 4 6 2" xfId="521"/>
    <cellStyle name="20% — akcent 4 6 2" xfId="3224"/>
    <cellStyle name="20% — akcent 4 6 3" xfId="3421"/>
    <cellStyle name="20% - akcent 4 7" xfId="522"/>
    <cellStyle name="20% — akcent 4 7" xfId="3236"/>
    <cellStyle name="20% - akcent 4 7 2" xfId="523"/>
    <cellStyle name="20% - akcent 4 8" xfId="524"/>
    <cellStyle name="20% — akcent 4 8" xfId="3244"/>
    <cellStyle name="20% - akcent 4 8 2" xfId="525"/>
    <cellStyle name="20% - akcent 4 9" xfId="526"/>
    <cellStyle name="20% — akcent 4 9" xfId="3251"/>
    <cellStyle name="20% - akcent 4 9 2" xfId="527"/>
    <cellStyle name="20% - akcent 5" xfId="528"/>
    <cellStyle name="20% - akcent 5 10" xfId="529"/>
    <cellStyle name="20% — akcent 5 10" xfId="3256"/>
    <cellStyle name="20% - akcent 5 10 2" xfId="530"/>
    <cellStyle name="20% - akcent 5 11" xfId="531"/>
    <cellStyle name="20% - akcent 5 11 2" xfId="532"/>
    <cellStyle name="20% - akcent 5 12" xfId="533"/>
    <cellStyle name="20% - akcent 5 12 2" xfId="534"/>
    <cellStyle name="20% - akcent 5 13" xfId="535"/>
    <cellStyle name="20% - akcent 5 13 2" xfId="536"/>
    <cellStyle name="20% - akcent 5 14" xfId="537"/>
    <cellStyle name="20% - akcent 5 14 2" xfId="538"/>
    <cellStyle name="20% - akcent 5 15" xfId="539"/>
    <cellStyle name="20% - akcent 5 15 2" xfId="540"/>
    <cellStyle name="20% - akcent 5 16" xfId="541"/>
    <cellStyle name="20% - akcent 5 16 2" xfId="542"/>
    <cellStyle name="20% - akcent 5 17" xfId="543"/>
    <cellStyle name="20% - akcent 5 17 2" xfId="544"/>
    <cellStyle name="20% - akcent 5 18" xfId="545"/>
    <cellStyle name="20% - akcent 5 18 2" xfId="546"/>
    <cellStyle name="20% - akcent 5 19" xfId="547"/>
    <cellStyle name="20% - akcent 5 19 2" xfId="548"/>
    <cellStyle name="20% - akcent 5 2" xfId="549"/>
    <cellStyle name="20% — akcent 5 2" xfId="550"/>
    <cellStyle name="20% - akcent 5 2 2" xfId="551"/>
    <cellStyle name="20% — akcent 5 2 2" xfId="2971"/>
    <cellStyle name="20% - akcent 5 2 2 2" xfId="552"/>
    <cellStyle name="20% - akcent 5 2 2 2 2" xfId="553"/>
    <cellStyle name="20% - akcent 5 2 2 2 2 2" xfId="554"/>
    <cellStyle name="20% - akcent 5 2 2 2 3" xfId="555"/>
    <cellStyle name="20% - akcent 5 2 2 3" xfId="556"/>
    <cellStyle name="20% - akcent 5 2 2 4" xfId="557"/>
    <cellStyle name="20% - akcent 5 2 3" xfId="558"/>
    <cellStyle name="20% — akcent 5 2 3" xfId="3016"/>
    <cellStyle name="20% - akcent 5 2 4" xfId="559"/>
    <cellStyle name="20% - akcent 5 2 5" xfId="560"/>
    <cellStyle name="20% - akcent 5 2 6" xfId="561"/>
    <cellStyle name="20% - akcent 5 2 7" xfId="562"/>
    <cellStyle name="20% - akcent 5 20" xfId="563"/>
    <cellStyle name="20% - akcent 5 20 2" xfId="564"/>
    <cellStyle name="20% - akcent 5 21" xfId="565"/>
    <cellStyle name="20% - akcent 5 21 2" xfId="566"/>
    <cellStyle name="20% - akcent 5 22" xfId="567"/>
    <cellStyle name="20% - akcent 5 22 2" xfId="568"/>
    <cellStyle name="20% - akcent 5 23" xfId="569"/>
    <cellStyle name="20% - akcent 5 23 2" xfId="570"/>
    <cellStyle name="20% - akcent 5 24" xfId="571"/>
    <cellStyle name="20% - akcent 5 24 2" xfId="572"/>
    <cellStyle name="20% - akcent 5 25" xfId="573"/>
    <cellStyle name="20% - akcent 5 25 2" xfId="574"/>
    <cellStyle name="20% - akcent 5 26" xfId="575"/>
    <cellStyle name="20% - akcent 5 26 2" xfId="576"/>
    <cellStyle name="20% - akcent 5 27" xfId="577"/>
    <cellStyle name="20% - akcent 5 27 2" xfId="578"/>
    <cellStyle name="20% - akcent 5 28" xfId="579"/>
    <cellStyle name="20% - akcent 5 28 2" xfId="580"/>
    <cellStyle name="20% - akcent 5 29" xfId="581"/>
    <cellStyle name="20% - akcent 5 29 2" xfId="582"/>
    <cellStyle name="20% - akcent 5 3" xfId="583"/>
    <cellStyle name="20% — akcent 5 3" xfId="584"/>
    <cellStyle name="20% - akcent 5 3 2" xfId="585"/>
    <cellStyle name="20% — akcent 5 3 2" xfId="3122"/>
    <cellStyle name="20% - akcent 5 3 3" xfId="586"/>
    <cellStyle name="20% — akcent 5 3 3" xfId="3359"/>
    <cellStyle name="20% - akcent 5 3 4" xfId="587"/>
    <cellStyle name="20% - akcent 5 3 5" xfId="588"/>
    <cellStyle name="20% - akcent 5 30" xfId="589"/>
    <cellStyle name="20% - akcent 5 30 2" xfId="590"/>
    <cellStyle name="20% - akcent 5 31" xfId="591"/>
    <cellStyle name="20% - akcent 5 31 2" xfId="592"/>
    <cellStyle name="20% - akcent 5 32" xfId="593"/>
    <cellStyle name="20% - akcent 5 32 2" xfId="594"/>
    <cellStyle name="20% - akcent 5 33" xfId="595"/>
    <cellStyle name="20% - akcent 5 33 2" xfId="596"/>
    <cellStyle name="20% - akcent 5 34" xfId="597"/>
    <cellStyle name="20% - akcent 5 34 2" xfId="598"/>
    <cellStyle name="20% - akcent 5 35" xfId="599"/>
    <cellStyle name="20% - akcent 5 35 2" xfId="600"/>
    <cellStyle name="20% - akcent 5 36" xfId="601"/>
    <cellStyle name="20% - akcent 5 36 2" xfId="602"/>
    <cellStyle name="20% - akcent 5 37" xfId="603"/>
    <cellStyle name="20% - akcent 5 37 2" xfId="604"/>
    <cellStyle name="20% - akcent 5 38" xfId="605"/>
    <cellStyle name="20% - akcent 5 38 2" xfId="606"/>
    <cellStyle name="20% - akcent 5 39" xfId="607"/>
    <cellStyle name="20% - akcent 5 39 2" xfId="608"/>
    <cellStyle name="20% - akcent 5 4" xfId="609"/>
    <cellStyle name="20% — akcent 5 4" xfId="610"/>
    <cellStyle name="20% - akcent 5 4 2" xfId="611"/>
    <cellStyle name="20% — akcent 5 4 2" xfId="3192"/>
    <cellStyle name="20% - akcent 5 4 3" xfId="612"/>
    <cellStyle name="20% — akcent 5 4 3" xfId="3403"/>
    <cellStyle name="20% - akcent 5 4 4" xfId="613"/>
    <cellStyle name="20% - akcent 5 40" xfId="614"/>
    <cellStyle name="20% - akcent 5 40 2" xfId="615"/>
    <cellStyle name="20% - akcent 5 41" xfId="616"/>
    <cellStyle name="20% - akcent 5 41 2" xfId="617"/>
    <cellStyle name="20% - akcent 5 42" xfId="618"/>
    <cellStyle name="20% - akcent 5 42 2" xfId="619"/>
    <cellStyle name="20% - akcent 5 43" xfId="620"/>
    <cellStyle name="20% - akcent 5 43 2" xfId="621"/>
    <cellStyle name="20% - akcent 5 44" xfId="622"/>
    <cellStyle name="20% - akcent 5 44 2" xfId="623"/>
    <cellStyle name="20% - akcent 5 45" xfId="624"/>
    <cellStyle name="20% - akcent 5 46" xfId="625"/>
    <cellStyle name="20% - akcent 5 5" xfId="626"/>
    <cellStyle name="20% — akcent 5 5" xfId="627"/>
    <cellStyle name="20% - akcent 5 5 2" xfId="628"/>
    <cellStyle name="20% — akcent 5 5 2" xfId="3204"/>
    <cellStyle name="20% - akcent 5 5 3" xfId="629"/>
    <cellStyle name="20% — akcent 5 5 3" xfId="3412"/>
    <cellStyle name="20% - akcent 5 6" xfId="630"/>
    <cellStyle name="20% — akcent 5 6" xfId="631"/>
    <cellStyle name="20% - akcent 5 6 2" xfId="632"/>
    <cellStyle name="20% — akcent 5 6 2" xfId="3222"/>
    <cellStyle name="20% — akcent 5 6 3" xfId="3420"/>
    <cellStyle name="20% - akcent 5 7" xfId="633"/>
    <cellStyle name="20% — akcent 5 7" xfId="3234"/>
    <cellStyle name="20% - akcent 5 7 2" xfId="634"/>
    <cellStyle name="20% - akcent 5 8" xfId="635"/>
    <cellStyle name="20% — akcent 5 8" xfId="3242"/>
    <cellStyle name="20% - akcent 5 8 2" xfId="636"/>
    <cellStyle name="20% - akcent 5 9" xfId="637"/>
    <cellStyle name="20% — akcent 5 9" xfId="3250"/>
    <cellStyle name="20% - akcent 5 9 2" xfId="638"/>
    <cellStyle name="20% - akcent 6" xfId="639"/>
    <cellStyle name="20% - akcent 6 10" xfId="640"/>
    <cellStyle name="20% — akcent 6 10" xfId="3255"/>
    <cellStyle name="20% - akcent 6 10 2" xfId="641"/>
    <cellStyle name="20% - akcent 6 11" xfId="642"/>
    <cellStyle name="20% - akcent 6 11 2" xfId="643"/>
    <cellStyle name="20% - akcent 6 12" xfId="644"/>
    <cellStyle name="20% - akcent 6 12 2" xfId="645"/>
    <cellStyle name="20% - akcent 6 13" xfId="646"/>
    <cellStyle name="20% - akcent 6 13 2" xfId="647"/>
    <cellStyle name="20% - akcent 6 14" xfId="648"/>
    <cellStyle name="20% - akcent 6 14 2" xfId="649"/>
    <cellStyle name="20% - akcent 6 15" xfId="650"/>
    <cellStyle name="20% - akcent 6 15 2" xfId="651"/>
    <cellStyle name="20% - akcent 6 16" xfId="652"/>
    <cellStyle name="20% - akcent 6 16 2" xfId="653"/>
    <cellStyle name="20% - akcent 6 17" xfId="654"/>
    <cellStyle name="20% - akcent 6 17 2" xfId="655"/>
    <cellStyle name="20% - akcent 6 18" xfId="656"/>
    <cellStyle name="20% - akcent 6 18 2" xfId="657"/>
    <cellStyle name="20% - akcent 6 19" xfId="658"/>
    <cellStyle name="20% - akcent 6 19 2" xfId="659"/>
    <cellStyle name="20% - akcent 6 2" xfId="660"/>
    <cellStyle name="20% — akcent 6 2" xfId="661"/>
    <cellStyle name="20% - akcent 6 2 2" xfId="662"/>
    <cellStyle name="20% — akcent 6 2 2" xfId="2972"/>
    <cellStyle name="20% - akcent 6 2 2 2" xfId="663"/>
    <cellStyle name="20% - akcent 6 2 2 2 2" xfId="664"/>
    <cellStyle name="20% - akcent 6 2 2 3" xfId="665"/>
    <cellStyle name="20% - akcent 6 2 2 4" xfId="666"/>
    <cellStyle name="20% - akcent 6 2 3" xfId="667"/>
    <cellStyle name="20% — akcent 6 2 3" xfId="3011"/>
    <cellStyle name="20% - akcent 6 2 4" xfId="668"/>
    <cellStyle name="20% - akcent 6 2 5" xfId="669"/>
    <cellStyle name="20% - akcent 6 2 6" xfId="670"/>
    <cellStyle name="20% - akcent 6 2 7" xfId="671"/>
    <cellStyle name="20% - akcent 6 20" xfId="672"/>
    <cellStyle name="20% - akcent 6 20 2" xfId="673"/>
    <cellStyle name="20% - akcent 6 21" xfId="674"/>
    <cellStyle name="20% - akcent 6 21 2" xfId="675"/>
    <cellStyle name="20% - akcent 6 22" xfId="676"/>
    <cellStyle name="20% - akcent 6 22 2" xfId="677"/>
    <cellStyle name="20% - akcent 6 23" xfId="678"/>
    <cellStyle name="20% - akcent 6 23 2" xfId="679"/>
    <cellStyle name="20% - akcent 6 24" xfId="680"/>
    <cellStyle name="20% - akcent 6 24 2" xfId="681"/>
    <cellStyle name="20% - akcent 6 25" xfId="682"/>
    <cellStyle name="20% - akcent 6 25 2" xfId="683"/>
    <cellStyle name="20% - akcent 6 26" xfId="684"/>
    <cellStyle name="20% - akcent 6 26 2" xfId="685"/>
    <cellStyle name="20% - akcent 6 27" xfId="686"/>
    <cellStyle name="20% - akcent 6 27 2" xfId="687"/>
    <cellStyle name="20% - akcent 6 28" xfId="688"/>
    <cellStyle name="20% - akcent 6 28 2" xfId="689"/>
    <cellStyle name="20% - akcent 6 29" xfId="690"/>
    <cellStyle name="20% - akcent 6 29 2" xfId="691"/>
    <cellStyle name="20% - akcent 6 3" xfId="692"/>
    <cellStyle name="20% — akcent 6 3" xfId="693"/>
    <cellStyle name="20% - akcent 6 3 2" xfId="694"/>
    <cellStyle name="20% — akcent 6 3 2" xfId="3124"/>
    <cellStyle name="20% - akcent 6 3 3" xfId="695"/>
    <cellStyle name="20% — akcent 6 3 3" xfId="3361"/>
    <cellStyle name="20% - akcent 6 3 4" xfId="696"/>
    <cellStyle name="20% - akcent 6 3 5" xfId="697"/>
    <cellStyle name="20% - akcent 6 30" xfId="698"/>
    <cellStyle name="20% - akcent 6 30 2" xfId="699"/>
    <cellStyle name="20% - akcent 6 31" xfId="700"/>
    <cellStyle name="20% - akcent 6 31 2" xfId="701"/>
    <cellStyle name="20% - akcent 6 32" xfId="702"/>
    <cellStyle name="20% - akcent 6 32 2" xfId="703"/>
    <cellStyle name="20% - akcent 6 33" xfId="704"/>
    <cellStyle name="20% - akcent 6 33 2" xfId="705"/>
    <cellStyle name="20% - akcent 6 34" xfId="706"/>
    <cellStyle name="20% - akcent 6 34 2" xfId="707"/>
    <cellStyle name="20% - akcent 6 35" xfId="708"/>
    <cellStyle name="20% - akcent 6 35 2" xfId="709"/>
    <cellStyle name="20% - akcent 6 36" xfId="710"/>
    <cellStyle name="20% - akcent 6 36 2" xfId="711"/>
    <cellStyle name="20% - akcent 6 37" xfId="712"/>
    <cellStyle name="20% - akcent 6 37 2" xfId="713"/>
    <cellStyle name="20% - akcent 6 38" xfId="714"/>
    <cellStyle name="20% - akcent 6 38 2" xfId="715"/>
    <cellStyle name="20% - akcent 6 39" xfId="716"/>
    <cellStyle name="20% - akcent 6 39 2" xfId="717"/>
    <cellStyle name="20% - akcent 6 4" xfId="718"/>
    <cellStyle name="20% — akcent 6 4" xfId="719"/>
    <cellStyle name="20% - akcent 6 4 2" xfId="720"/>
    <cellStyle name="20% — akcent 6 4 2" xfId="3190"/>
    <cellStyle name="20% - akcent 6 4 3" xfId="721"/>
    <cellStyle name="20% — akcent 6 4 3" xfId="3402"/>
    <cellStyle name="20% - akcent 6 4 4" xfId="722"/>
    <cellStyle name="20% - akcent 6 40" xfId="723"/>
    <cellStyle name="20% - akcent 6 40 2" xfId="724"/>
    <cellStyle name="20% - akcent 6 41" xfId="725"/>
    <cellStyle name="20% - akcent 6 41 2" xfId="726"/>
    <cellStyle name="20% - akcent 6 42" xfId="727"/>
    <cellStyle name="20% - akcent 6 42 2" xfId="728"/>
    <cellStyle name="20% - akcent 6 43" xfId="729"/>
    <cellStyle name="20% - akcent 6 43 2" xfId="730"/>
    <cellStyle name="20% - akcent 6 44" xfId="731"/>
    <cellStyle name="20% - akcent 6 44 2" xfId="732"/>
    <cellStyle name="20% - akcent 6 45" xfId="733"/>
    <cellStyle name="20% - akcent 6 46" xfId="734"/>
    <cellStyle name="20% - akcent 6 5" xfId="735"/>
    <cellStyle name="20% — akcent 6 5" xfId="736"/>
    <cellStyle name="20% - akcent 6 5 2" xfId="737"/>
    <cellStyle name="20% — akcent 6 5 2" xfId="3112"/>
    <cellStyle name="20% - akcent 6 5 3" xfId="738"/>
    <cellStyle name="20% — akcent 6 5 3" xfId="3353"/>
    <cellStyle name="20% - akcent 6 6" xfId="739"/>
    <cellStyle name="20% — akcent 6 6" xfId="740"/>
    <cellStyle name="20% - akcent 6 6 2" xfId="741"/>
    <cellStyle name="20% — akcent 6 6 2" xfId="3221"/>
    <cellStyle name="20% — akcent 6 6 3" xfId="3419"/>
    <cellStyle name="20% - akcent 6 7" xfId="742"/>
    <cellStyle name="20% — akcent 6 7" xfId="3233"/>
    <cellStyle name="20% - akcent 6 7 2" xfId="743"/>
    <cellStyle name="20% - akcent 6 8" xfId="744"/>
    <cellStyle name="20% — akcent 6 8" xfId="3241"/>
    <cellStyle name="20% - akcent 6 8 2" xfId="745"/>
    <cellStyle name="20% - akcent 6 9" xfId="746"/>
    <cellStyle name="20% — akcent 6 9" xfId="3249"/>
    <cellStyle name="20% - akcent 6 9 2" xfId="747"/>
    <cellStyle name="40% - Accent1" xfId="748"/>
    <cellStyle name="40% - Accent1 2" xfId="749"/>
    <cellStyle name="40% - Accent1 2 2" xfId="750"/>
    <cellStyle name="40% - Accent1 2 2 2" xfId="751"/>
    <cellStyle name="40% - Accent1 2 3" xfId="752"/>
    <cellStyle name="40% - Accent1 2 4" xfId="753"/>
    <cellStyle name="40% - Accent1 3" xfId="754"/>
    <cellStyle name="40% - Accent1 4" xfId="755"/>
    <cellStyle name="40% - Accent2" xfId="756"/>
    <cellStyle name="40% - Accent2 2" xfId="757"/>
    <cellStyle name="40% - Accent2 2 2" xfId="758"/>
    <cellStyle name="40% - Accent2 2 2 2" xfId="759"/>
    <cellStyle name="40% - Accent2 2 3" xfId="760"/>
    <cellStyle name="40% - Accent2 2 4" xfId="761"/>
    <cellStyle name="40% - Accent2 3" xfId="762"/>
    <cellStyle name="40% - Accent2 4" xfId="763"/>
    <cellStyle name="40% - Accent3" xfId="764"/>
    <cellStyle name="40% - Accent3 2" xfId="765"/>
    <cellStyle name="40% - Accent3 2 2" xfId="766"/>
    <cellStyle name="40% - Accent3 2 2 2" xfId="767"/>
    <cellStyle name="40% - Accent3 2 3" xfId="768"/>
    <cellStyle name="40% - Accent3 2 4" xfId="769"/>
    <cellStyle name="40% - Accent3 3" xfId="770"/>
    <cellStyle name="40% - Accent3 4" xfId="771"/>
    <cellStyle name="40% - Accent4" xfId="772"/>
    <cellStyle name="40% - Accent4 2" xfId="773"/>
    <cellStyle name="40% - Accent4 2 2" xfId="774"/>
    <cellStyle name="40% - Accent4 2 2 2" xfId="775"/>
    <cellStyle name="40% - Accent4 2 3" xfId="776"/>
    <cellStyle name="40% - Accent4 2 4" xfId="777"/>
    <cellStyle name="40% - Accent4 3" xfId="778"/>
    <cellStyle name="40% - Accent4 4" xfId="779"/>
    <cellStyle name="40% - Accent5" xfId="780"/>
    <cellStyle name="40% - Accent5 2" xfId="781"/>
    <cellStyle name="40% - Accent5 2 2" xfId="782"/>
    <cellStyle name="40% - Accent5 2 2 2" xfId="783"/>
    <cellStyle name="40% - Accent5 2 3" xfId="784"/>
    <cellStyle name="40% - Accent5 2 4" xfId="785"/>
    <cellStyle name="40% - Accent5 3" xfId="786"/>
    <cellStyle name="40% - Accent5 4" xfId="787"/>
    <cellStyle name="40% - Accent6" xfId="788"/>
    <cellStyle name="40% - Accent6 2" xfId="789"/>
    <cellStyle name="40% - Accent6 2 2" xfId="790"/>
    <cellStyle name="40% - Accent6 2 2 2" xfId="791"/>
    <cellStyle name="40% - Accent6 2 3" xfId="792"/>
    <cellStyle name="40% - Accent6 2 4" xfId="793"/>
    <cellStyle name="40% - Accent6 3" xfId="794"/>
    <cellStyle name="40% - Accent6 4" xfId="795"/>
    <cellStyle name="40% - akcent 1" xfId="796"/>
    <cellStyle name="40% - akcent 1 10" xfId="797"/>
    <cellStyle name="40% — akcent 1 10" xfId="3246"/>
    <cellStyle name="40% - akcent 1 10 2" xfId="798"/>
    <cellStyle name="40% - akcent 1 11" xfId="799"/>
    <cellStyle name="40% - akcent 1 11 2" xfId="800"/>
    <cellStyle name="40% - akcent 1 12" xfId="801"/>
    <cellStyle name="40% - akcent 1 12 2" xfId="802"/>
    <cellStyle name="40% - akcent 1 13" xfId="803"/>
    <cellStyle name="40% - akcent 1 13 2" xfId="804"/>
    <cellStyle name="40% - akcent 1 14" xfId="805"/>
    <cellStyle name="40% - akcent 1 14 2" xfId="806"/>
    <cellStyle name="40% - akcent 1 15" xfId="807"/>
    <cellStyle name="40% - akcent 1 15 2" xfId="808"/>
    <cellStyle name="40% - akcent 1 16" xfId="809"/>
    <cellStyle name="40% - akcent 1 16 2" xfId="810"/>
    <cellStyle name="40% - akcent 1 17" xfId="811"/>
    <cellStyle name="40% - akcent 1 17 2" xfId="812"/>
    <cellStyle name="40% - akcent 1 18" xfId="813"/>
    <cellStyle name="40% - akcent 1 18 2" xfId="814"/>
    <cellStyle name="40% - akcent 1 19" xfId="815"/>
    <cellStyle name="40% - akcent 1 19 2" xfId="816"/>
    <cellStyle name="40% - akcent 1 2" xfId="817"/>
    <cellStyle name="40% — akcent 1 2" xfId="818"/>
    <cellStyle name="40% - akcent 1 2 2" xfId="819"/>
    <cellStyle name="40% — akcent 1 2 2" xfId="2974"/>
    <cellStyle name="40% - akcent 1 2 2 2" xfId="820"/>
    <cellStyle name="40% - akcent 1 2 2 2 2" xfId="821"/>
    <cellStyle name="40% - akcent 1 2 2 3" xfId="822"/>
    <cellStyle name="40% - akcent 1 2 2 4" xfId="823"/>
    <cellStyle name="40% - akcent 1 2 3" xfId="824"/>
    <cellStyle name="40% — akcent 1 2 3" xfId="2999"/>
    <cellStyle name="40% - akcent 1 2 4" xfId="825"/>
    <cellStyle name="40% - akcent 1 2 5" xfId="826"/>
    <cellStyle name="40% - akcent 1 2 6" xfId="827"/>
    <cellStyle name="40% - akcent 1 2 7" xfId="828"/>
    <cellStyle name="40% - akcent 1 20" xfId="829"/>
    <cellStyle name="40% - akcent 1 20 2" xfId="830"/>
    <cellStyle name="40% - akcent 1 21" xfId="831"/>
    <cellStyle name="40% - akcent 1 21 2" xfId="832"/>
    <cellStyle name="40% - akcent 1 22" xfId="833"/>
    <cellStyle name="40% - akcent 1 22 2" xfId="834"/>
    <cellStyle name="40% - akcent 1 23" xfId="835"/>
    <cellStyle name="40% - akcent 1 23 2" xfId="836"/>
    <cellStyle name="40% - akcent 1 24" xfId="837"/>
    <cellStyle name="40% - akcent 1 24 2" xfId="838"/>
    <cellStyle name="40% - akcent 1 25" xfId="839"/>
    <cellStyle name="40% - akcent 1 25 2" xfId="840"/>
    <cellStyle name="40% - akcent 1 26" xfId="841"/>
    <cellStyle name="40% - akcent 1 26 2" xfId="842"/>
    <cellStyle name="40% - akcent 1 27" xfId="843"/>
    <cellStyle name="40% - akcent 1 27 2" xfId="844"/>
    <cellStyle name="40% - akcent 1 28" xfId="845"/>
    <cellStyle name="40% - akcent 1 28 2" xfId="846"/>
    <cellStyle name="40% - akcent 1 29" xfId="847"/>
    <cellStyle name="40% - akcent 1 29 2" xfId="848"/>
    <cellStyle name="40% - akcent 1 3" xfId="849"/>
    <cellStyle name="40% — akcent 1 3" xfId="850"/>
    <cellStyle name="40% - akcent 1 3 2" xfId="851"/>
    <cellStyle name="40% — akcent 1 3 2" xfId="3129"/>
    <cellStyle name="40% - akcent 1 3 3" xfId="852"/>
    <cellStyle name="40% — akcent 1 3 3" xfId="3365"/>
    <cellStyle name="40% - akcent 1 3 4" xfId="853"/>
    <cellStyle name="40% - akcent 1 3 5" xfId="854"/>
    <cellStyle name="40% - akcent 1 30" xfId="855"/>
    <cellStyle name="40% - akcent 1 30 2" xfId="856"/>
    <cellStyle name="40% - akcent 1 31" xfId="857"/>
    <cellStyle name="40% - akcent 1 31 2" xfId="858"/>
    <cellStyle name="40% - akcent 1 32" xfId="859"/>
    <cellStyle name="40% - akcent 1 32 2" xfId="860"/>
    <cellStyle name="40% - akcent 1 33" xfId="861"/>
    <cellStyle name="40% - akcent 1 33 2" xfId="862"/>
    <cellStyle name="40% - akcent 1 34" xfId="863"/>
    <cellStyle name="40% - akcent 1 34 2" xfId="864"/>
    <cellStyle name="40% - akcent 1 35" xfId="865"/>
    <cellStyle name="40% - akcent 1 35 2" xfId="866"/>
    <cellStyle name="40% - akcent 1 36" xfId="867"/>
    <cellStyle name="40% - akcent 1 36 2" xfId="868"/>
    <cellStyle name="40% - akcent 1 37" xfId="869"/>
    <cellStyle name="40% - akcent 1 37 2" xfId="870"/>
    <cellStyle name="40% - akcent 1 38" xfId="871"/>
    <cellStyle name="40% - akcent 1 38 2" xfId="872"/>
    <cellStyle name="40% - akcent 1 39" xfId="873"/>
    <cellStyle name="40% - akcent 1 39 2" xfId="874"/>
    <cellStyle name="40% - akcent 1 4" xfId="875"/>
    <cellStyle name="40% — akcent 1 4" xfId="876"/>
    <cellStyle name="40% - akcent 1 4 2" xfId="877"/>
    <cellStyle name="40% — akcent 1 4 2" xfId="3181"/>
    <cellStyle name="40% - akcent 1 4 3" xfId="878"/>
    <cellStyle name="40% — akcent 1 4 3" xfId="3400"/>
    <cellStyle name="40% - akcent 1 4 4" xfId="879"/>
    <cellStyle name="40% - akcent 1 40" xfId="880"/>
    <cellStyle name="40% - akcent 1 40 2" xfId="881"/>
    <cellStyle name="40% - akcent 1 41" xfId="882"/>
    <cellStyle name="40% - akcent 1 41 2" xfId="883"/>
    <cellStyle name="40% - akcent 1 42" xfId="884"/>
    <cellStyle name="40% - akcent 1 42 2" xfId="885"/>
    <cellStyle name="40% - akcent 1 43" xfId="886"/>
    <cellStyle name="40% - akcent 1 43 2" xfId="887"/>
    <cellStyle name="40% - akcent 1 44" xfId="888"/>
    <cellStyle name="40% - akcent 1 44 2" xfId="889"/>
    <cellStyle name="40% - akcent 1 45" xfId="890"/>
    <cellStyle name="40% - akcent 1 46" xfId="891"/>
    <cellStyle name="40% - akcent 1 5" xfId="892"/>
    <cellStyle name="40% — akcent 1 5" xfId="893"/>
    <cellStyle name="40% - akcent 1 5 2" xfId="894"/>
    <cellStyle name="40% — akcent 1 5 2" xfId="3120"/>
    <cellStyle name="40% - akcent 1 5 3" xfId="895"/>
    <cellStyle name="40% — akcent 1 5 3" xfId="3357"/>
    <cellStyle name="40% - akcent 1 6" xfId="896"/>
    <cellStyle name="40% — akcent 1 6" xfId="897"/>
    <cellStyle name="40% - akcent 1 6 2" xfId="898"/>
    <cellStyle name="40% — akcent 1 6 2" xfId="3216"/>
    <cellStyle name="40% — akcent 1 6 3" xfId="3418"/>
    <cellStyle name="40% - akcent 1 7" xfId="899"/>
    <cellStyle name="40% — akcent 1 7" xfId="3208"/>
    <cellStyle name="40% - akcent 1 7 2" xfId="900"/>
    <cellStyle name="40% - akcent 1 8" xfId="901"/>
    <cellStyle name="40% — akcent 1 8" xfId="3226"/>
    <cellStyle name="40% - akcent 1 8 2" xfId="902"/>
    <cellStyle name="40% - akcent 1 9" xfId="903"/>
    <cellStyle name="40% — akcent 1 9" xfId="3238"/>
    <cellStyle name="40% - akcent 1 9 2" xfId="904"/>
    <cellStyle name="40% - akcent 2" xfId="905"/>
    <cellStyle name="40% - akcent 2 10" xfId="906"/>
    <cellStyle name="40% — akcent 2 10" xfId="3243"/>
    <cellStyle name="40% - akcent 2 10 2" xfId="907"/>
    <cellStyle name="40% - akcent 2 11" xfId="908"/>
    <cellStyle name="40% - akcent 2 11 2" xfId="909"/>
    <cellStyle name="40% - akcent 2 12" xfId="910"/>
    <cellStyle name="40% - akcent 2 12 2" xfId="911"/>
    <cellStyle name="40% - akcent 2 13" xfId="912"/>
    <cellStyle name="40% - akcent 2 13 2" xfId="913"/>
    <cellStyle name="40% - akcent 2 14" xfId="914"/>
    <cellStyle name="40% - akcent 2 14 2" xfId="915"/>
    <cellStyle name="40% - akcent 2 15" xfId="916"/>
    <cellStyle name="40% - akcent 2 15 2" xfId="917"/>
    <cellStyle name="40% - akcent 2 16" xfId="918"/>
    <cellStyle name="40% - akcent 2 16 2" xfId="919"/>
    <cellStyle name="40% - akcent 2 17" xfId="920"/>
    <cellStyle name="40% - akcent 2 17 2" xfId="921"/>
    <cellStyle name="40% - akcent 2 18" xfId="922"/>
    <cellStyle name="40% - akcent 2 18 2" xfId="923"/>
    <cellStyle name="40% - akcent 2 19" xfId="924"/>
    <cellStyle name="40% - akcent 2 19 2" xfId="925"/>
    <cellStyle name="40% - akcent 2 2" xfId="926"/>
    <cellStyle name="40% — akcent 2 2" xfId="927"/>
    <cellStyle name="40% - akcent 2 2 2" xfId="928"/>
    <cellStyle name="40% — akcent 2 2 2" xfId="2975"/>
    <cellStyle name="40% - akcent 2 2 2 2" xfId="929"/>
    <cellStyle name="40% - akcent 2 2 2 2 2" xfId="930"/>
    <cellStyle name="40% - akcent 2 2 2 3" xfId="931"/>
    <cellStyle name="40% - akcent 2 2 2 4" xfId="932"/>
    <cellStyle name="40% - akcent 2 2 3" xfId="933"/>
    <cellStyle name="40% — akcent 2 2 3" xfId="2996"/>
    <cellStyle name="40% - akcent 2 2 4" xfId="934"/>
    <cellStyle name="40% - akcent 2 2 5" xfId="935"/>
    <cellStyle name="40% - akcent 2 2 6" xfId="936"/>
    <cellStyle name="40% - akcent 2 2 7" xfId="937"/>
    <cellStyle name="40% - akcent 2 20" xfId="938"/>
    <cellStyle name="40% - akcent 2 20 2" xfId="939"/>
    <cellStyle name="40% - akcent 2 21" xfId="940"/>
    <cellStyle name="40% - akcent 2 21 2" xfId="941"/>
    <cellStyle name="40% - akcent 2 22" xfId="942"/>
    <cellStyle name="40% - akcent 2 22 2" xfId="943"/>
    <cellStyle name="40% - akcent 2 23" xfId="944"/>
    <cellStyle name="40% - akcent 2 23 2" xfId="945"/>
    <cellStyle name="40% - akcent 2 24" xfId="946"/>
    <cellStyle name="40% - akcent 2 24 2" xfId="947"/>
    <cellStyle name="40% - akcent 2 25" xfId="948"/>
    <cellStyle name="40% - akcent 2 25 2" xfId="949"/>
    <cellStyle name="40% - akcent 2 26" xfId="950"/>
    <cellStyle name="40% - akcent 2 26 2" xfId="951"/>
    <cellStyle name="40% - akcent 2 27" xfId="952"/>
    <cellStyle name="40% - akcent 2 27 2" xfId="953"/>
    <cellStyle name="40% - akcent 2 28" xfId="954"/>
    <cellStyle name="40% - akcent 2 28 2" xfId="955"/>
    <cellStyle name="40% - akcent 2 29" xfId="956"/>
    <cellStyle name="40% - akcent 2 29 2" xfId="957"/>
    <cellStyle name="40% - akcent 2 3" xfId="958"/>
    <cellStyle name="40% — akcent 2 3" xfId="959"/>
    <cellStyle name="40% - akcent 2 3 2" xfId="960"/>
    <cellStyle name="40% — akcent 2 3 2" xfId="3131"/>
    <cellStyle name="40% - akcent 2 3 3" xfId="961"/>
    <cellStyle name="40% — akcent 2 3 3" xfId="3367"/>
    <cellStyle name="40% - akcent 2 3 4" xfId="962"/>
    <cellStyle name="40% - akcent 2 3 5" xfId="963"/>
    <cellStyle name="40% - akcent 2 30" xfId="964"/>
    <cellStyle name="40% - akcent 2 30 2" xfId="965"/>
    <cellStyle name="40% - akcent 2 31" xfId="966"/>
    <cellStyle name="40% - akcent 2 31 2" xfId="967"/>
    <cellStyle name="40% - akcent 2 32" xfId="968"/>
    <cellStyle name="40% - akcent 2 32 2" xfId="969"/>
    <cellStyle name="40% - akcent 2 33" xfId="970"/>
    <cellStyle name="40% - akcent 2 33 2" xfId="971"/>
    <cellStyle name="40% - akcent 2 34" xfId="972"/>
    <cellStyle name="40% - akcent 2 34 2" xfId="973"/>
    <cellStyle name="40% - akcent 2 35" xfId="974"/>
    <cellStyle name="40% - akcent 2 35 2" xfId="975"/>
    <cellStyle name="40% - akcent 2 36" xfId="976"/>
    <cellStyle name="40% - akcent 2 36 2" xfId="977"/>
    <cellStyle name="40% - akcent 2 37" xfId="978"/>
    <cellStyle name="40% - akcent 2 37 2" xfId="979"/>
    <cellStyle name="40% - akcent 2 38" xfId="980"/>
    <cellStyle name="40% - akcent 2 38 2" xfId="981"/>
    <cellStyle name="40% - akcent 2 39" xfId="982"/>
    <cellStyle name="40% - akcent 2 39 2" xfId="983"/>
    <cellStyle name="40% - akcent 2 4" xfId="984"/>
    <cellStyle name="40% — akcent 2 4" xfId="985"/>
    <cellStyle name="40% - akcent 2 4 2" xfId="986"/>
    <cellStyle name="40% — akcent 2 4 2" xfId="3178"/>
    <cellStyle name="40% - akcent 2 4 3" xfId="987"/>
    <cellStyle name="40% — akcent 2 4 3" xfId="3398"/>
    <cellStyle name="40% - akcent 2 4 4" xfId="988"/>
    <cellStyle name="40% - akcent 2 40" xfId="989"/>
    <cellStyle name="40% - akcent 2 40 2" xfId="990"/>
    <cellStyle name="40% - akcent 2 41" xfId="991"/>
    <cellStyle name="40% - akcent 2 41 2" xfId="992"/>
    <cellStyle name="40% - akcent 2 42" xfId="993"/>
    <cellStyle name="40% - akcent 2 42 2" xfId="994"/>
    <cellStyle name="40% - akcent 2 43" xfId="995"/>
    <cellStyle name="40% - akcent 2 43 2" xfId="996"/>
    <cellStyle name="40% - akcent 2 44" xfId="997"/>
    <cellStyle name="40% - akcent 2 44 2" xfId="998"/>
    <cellStyle name="40% - akcent 2 45" xfId="999"/>
    <cellStyle name="40% - akcent 2 46" xfId="1000"/>
    <cellStyle name="40% - akcent 2 5" xfId="1001"/>
    <cellStyle name="40% — akcent 2 5" xfId="1002"/>
    <cellStyle name="40% - akcent 2 5 2" xfId="1003"/>
    <cellStyle name="40% — akcent 2 5 2" xfId="3123"/>
    <cellStyle name="40% - akcent 2 5 3" xfId="1004"/>
    <cellStyle name="40% — akcent 2 5 3" xfId="3360"/>
    <cellStyle name="40% - akcent 2 6" xfId="1005"/>
    <cellStyle name="40% — akcent 2 6" xfId="1006"/>
    <cellStyle name="40% - akcent 2 6 2" xfId="1007"/>
    <cellStyle name="40% — akcent 2 6 2" xfId="3215"/>
    <cellStyle name="40% — akcent 2 6 3" xfId="3417"/>
    <cellStyle name="40% - akcent 2 7" xfId="1008"/>
    <cellStyle name="40% — akcent 2 7" xfId="3205"/>
    <cellStyle name="40% - akcent 2 7 2" xfId="1009"/>
    <cellStyle name="40% - akcent 2 8" xfId="1010"/>
    <cellStyle name="40% — akcent 2 8" xfId="3223"/>
    <cellStyle name="40% - akcent 2 8 2" xfId="1011"/>
    <cellStyle name="40% - akcent 2 9" xfId="1012"/>
    <cellStyle name="40% — akcent 2 9" xfId="3235"/>
    <cellStyle name="40% - akcent 2 9 2" xfId="1013"/>
    <cellStyle name="40% - akcent 3" xfId="1014"/>
    <cellStyle name="40% - akcent 3 10" xfId="1015"/>
    <cellStyle name="40% — akcent 3 10" xfId="3232"/>
    <cellStyle name="40% - akcent 3 10 2" xfId="1016"/>
    <cellStyle name="40% - akcent 3 11" xfId="1017"/>
    <cellStyle name="40% - akcent 3 11 2" xfId="1018"/>
    <cellStyle name="40% - akcent 3 12" xfId="1019"/>
    <cellStyle name="40% - akcent 3 12 2" xfId="1020"/>
    <cellStyle name="40% - akcent 3 13" xfId="1021"/>
    <cellStyle name="40% - akcent 3 13 2" xfId="1022"/>
    <cellStyle name="40% - akcent 3 14" xfId="1023"/>
    <cellStyle name="40% - akcent 3 14 2" xfId="1024"/>
    <cellStyle name="40% - akcent 3 15" xfId="1025"/>
    <cellStyle name="40% - akcent 3 15 2" xfId="1026"/>
    <cellStyle name="40% - akcent 3 16" xfId="1027"/>
    <cellStyle name="40% - akcent 3 16 2" xfId="1028"/>
    <cellStyle name="40% - akcent 3 17" xfId="1029"/>
    <cellStyle name="40% - akcent 3 17 2" xfId="1030"/>
    <cellStyle name="40% - akcent 3 18" xfId="1031"/>
    <cellStyle name="40% - akcent 3 18 2" xfId="1032"/>
    <cellStyle name="40% - akcent 3 19" xfId="1033"/>
    <cellStyle name="40% - akcent 3 19 2" xfId="1034"/>
    <cellStyle name="40% - akcent 3 2" xfId="1035"/>
    <cellStyle name="40% — akcent 3 2" xfId="1036"/>
    <cellStyle name="40% - akcent 3 2 2" xfId="1037"/>
    <cellStyle name="40% — akcent 3 2 2" xfId="2977"/>
    <cellStyle name="40% - akcent 3 2 2 2" xfId="1038"/>
    <cellStyle name="40% - akcent 3 2 2 2 2" xfId="1039"/>
    <cellStyle name="40% - akcent 3 2 2 3" xfId="1040"/>
    <cellStyle name="40% - akcent 3 2 2 4" xfId="1041"/>
    <cellStyle name="40% - akcent 3 2 3" xfId="1042"/>
    <cellStyle name="40% — akcent 3 2 3" xfId="2994"/>
    <cellStyle name="40% - akcent 3 2 4" xfId="1043"/>
    <cellStyle name="40% - akcent 3 2 5" xfId="1044"/>
    <cellStyle name="40% - akcent 3 2 6" xfId="1045"/>
    <cellStyle name="40% - akcent 3 2 7" xfId="1046"/>
    <cellStyle name="40% - akcent 3 20" xfId="1047"/>
    <cellStyle name="40% - akcent 3 20 2" xfId="1048"/>
    <cellStyle name="40% - akcent 3 21" xfId="1049"/>
    <cellStyle name="40% - akcent 3 21 2" xfId="1050"/>
    <cellStyle name="40% - akcent 3 22" xfId="1051"/>
    <cellStyle name="40% - akcent 3 22 2" xfId="1052"/>
    <cellStyle name="40% - akcent 3 23" xfId="1053"/>
    <cellStyle name="40% - akcent 3 23 2" xfId="1054"/>
    <cellStyle name="40% - akcent 3 24" xfId="1055"/>
    <cellStyle name="40% - akcent 3 24 2" xfId="1056"/>
    <cellStyle name="40% - akcent 3 25" xfId="1057"/>
    <cellStyle name="40% - akcent 3 25 2" xfId="1058"/>
    <cellStyle name="40% - akcent 3 26" xfId="1059"/>
    <cellStyle name="40% - akcent 3 26 2" xfId="1060"/>
    <cellStyle name="40% - akcent 3 27" xfId="1061"/>
    <cellStyle name="40% - akcent 3 27 2" xfId="1062"/>
    <cellStyle name="40% - akcent 3 28" xfId="1063"/>
    <cellStyle name="40% - akcent 3 28 2" xfId="1064"/>
    <cellStyle name="40% - akcent 3 29" xfId="1065"/>
    <cellStyle name="40% - akcent 3 29 2" xfId="1066"/>
    <cellStyle name="40% - akcent 3 3" xfId="1067"/>
    <cellStyle name="40% — akcent 3 3" xfId="1068"/>
    <cellStyle name="40% - akcent 3 3 2" xfId="1069"/>
    <cellStyle name="40% — akcent 3 3 2" xfId="3133"/>
    <cellStyle name="40% - akcent 3 3 3" xfId="1070"/>
    <cellStyle name="40% — akcent 3 3 3" xfId="3368"/>
    <cellStyle name="40% - akcent 3 3 4" xfId="1071"/>
    <cellStyle name="40% - akcent 3 3 5" xfId="1072"/>
    <cellStyle name="40% - akcent 3 30" xfId="1073"/>
    <cellStyle name="40% - akcent 3 30 2" xfId="1074"/>
    <cellStyle name="40% - akcent 3 31" xfId="1075"/>
    <cellStyle name="40% - akcent 3 31 2" xfId="1076"/>
    <cellStyle name="40% - akcent 3 32" xfId="1077"/>
    <cellStyle name="40% - akcent 3 32 2" xfId="1078"/>
    <cellStyle name="40% - akcent 3 33" xfId="1079"/>
    <cellStyle name="40% - akcent 3 33 2" xfId="1080"/>
    <cellStyle name="40% - akcent 3 34" xfId="1081"/>
    <cellStyle name="40% - akcent 3 34 2" xfId="1082"/>
    <cellStyle name="40% - akcent 3 35" xfId="1083"/>
    <cellStyle name="40% - akcent 3 35 2" xfId="1084"/>
    <cellStyle name="40% - akcent 3 36" xfId="1085"/>
    <cellStyle name="40% - akcent 3 36 2" xfId="1086"/>
    <cellStyle name="40% - akcent 3 37" xfId="1087"/>
    <cellStyle name="40% - akcent 3 37 2" xfId="1088"/>
    <cellStyle name="40% - akcent 3 38" xfId="1089"/>
    <cellStyle name="40% - akcent 3 38 2" xfId="1090"/>
    <cellStyle name="40% - akcent 3 39" xfId="1091"/>
    <cellStyle name="40% - akcent 3 39 2" xfId="1092"/>
    <cellStyle name="40% - akcent 3 4" xfId="1093"/>
    <cellStyle name="40% — akcent 3 4" xfId="1094"/>
    <cellStyle name="40% - akcent 3 4 2" xfId="1095"/>
    <cellStyle name="40% — akcent 3 4 2" xfId="3176"/>
    <cellStyle name="40% - akcent 3 4 3" xfId="1096"/>
    <cellStyle name="40% — akcent 3 4 3" xfId="3397"/>
    <cellStyle name="40% - akcent 3 4 4" xfId="1097"/>
    <cellStyle name="40% - akcent 3 40" xfId="1098"/>
    <cellStyle name="40% - akcent 3 40 2" xfId="1099"/>
    <cellStyle name="40% - akcent 3 41" xfId="1100"/>
    <cellStyle name="40% - akcent 3 41 2" xfId="1101"/>
    <cellStyle name="40% - akcent 3 42" xfId="1102"/>
    <cellStyle name="40% - akcent 3 42 2" xfId="1103"/>
    <cellStyle name="40% - akcent 3 43" xfId="1104"/>
    <cellStyle name="40% - akcent 3 43 2" xfId="1105"/>
    <cellStyle name="40% - akcent 3 44" xfId="1106"/>
    <cellStyle name="40% - akcent 3 44 2" xfId="1107"/>
    <cellStyle name="40% - akcent 3 45" xfId="1108"/>
    <cellStyle name="40% - akcent 3 46" xfId="1109"/>
    <cellStyle name="40% - akcent 3 5" xfId="1110"/>
    <cellStyle name="40% — akcent 3 5" xfId="1111"/>
    <cellStyle name="40% - akcent 3 5 2" xfId="1112"/>
    <cellStyle name="40% — akcent 3 5 2" xfId="3125"/>
    <cellStyle name="40% - akcent 3 5 3" xfId="1113"/>
    <cellStyle name="40% — akcent 3 5 3" xfId="3362"/>
    <cellStyle name="40% - akcent 3 6" xfId="1114"/>
    <cellStyle name="40% — akcent 3 6" xfId="1115"/>
    <cellStyle name="40% - akcent 3 6 2" xfId="1116"/>
    <cellStyle name="40% — akcent 3 6 2" xfId="3203"/>
    <cellStyle name="40% — akcent 3 6 3" xfId="3411"/>
    <cellStyle name="40% - akcent 3 7" xfId="1117"/>
    <cellStyle name="40% — akcent 3 7" xfId="3113"/>
    <cellStyle name="40% - akcent 3 7 2" xfId="1118"/>
    <cellStyle name="40% - akcent 3 8" xfId="1119"/>
    <cellStyle name="40% — akcent 3 8" xfId="3220"/>
    <cellStyle name="40% - akcent 3 8 2" xfId="1120"/>
    <cellStyle name="40% - akcent 3 9" xfId="1121"/>
    <cellStyle name="40% — akcent 3 9" xfId="3214"/>
    <cellStyle name="40% - akcent 3 9 2" xfId="1122"/>
    <cellStyle name="40% - akcent 4" xfId="1123"/>
    <cellStyle name="40% - akcent 4 10" xfId="1124"/>
    <cellStyle name="40% — akcent 4 10" xfId="3231"/>
    <cellStyle name="40% - akcent 4 10 2" xfId="1125"/>
    <cellStyle name="40% - akcent 4 11" xfId="1126"/>
    <cellStyle name="40% - akcent 4 11 2" xfId="1127"/>
    <cellStyle name="40% - akcent 4 12" xfId="1128"/>
    <cellStyle name="40% - akcent 4 12 2" xfId="1129"/>
    <cellStyle name="40% - akcent 4 13" xfId="1130"/>
    <cellStyle name="40% - akcent 4 13 2" xfId="1131"/>
    <cellStyle name="40% - akcent 4 14" xfId="1132"/>
    <cellStyle name="40% - akcent 4 14 2" xfId="1133"/>
    <cellStyle name="40% - akcent 4 15" xfId="1134"/>
    <cellStyle name="40% - akcent 4 15 2" xfId="1135"/>
    <cellStyle name="40% - akcent 4 16" xfId="1136"/>
    <cellStyle name="40% - akcent 4 16 2" xfId="1137"/>
    <cellStyle name="40% - akcent 4 17" xfId="1138"/>
    <cellStyle name="40% - akcent 4 17 2" xfId="1139"/>
    <cellStyle name="40% - akcent 4 18" xfId="1140"/>
    <cellStyle name="40% - akcent 4 18 2" xfId="1141"/>
    <cellStyle name="40% - akcent 4 19" xfId="1142"/>
    <cellStyle name="40% - akcent 4 19 2" xfId="1143"/>
    <cellStyle name="40% - akcent 4 2" xfId="1144"/>
    <cellStyle name="40% — akcent 4 2" xfId="1145"/>
    <cellStyle name="40% - akcent 4 2 2" xfId="1146"/>
    <cellStyle name="40% — akcent 4 2 2" xfId="2978"/>
    <cellStyle name="40% - akcent 4 2 2 2" xfId="1147"/>
    <cellStyle name="40% - akcent 4 2 2 2 2" xfId="1148"/>
    <cellStyle name="40% - akcent 4 2 2 3" xfId="1149"/>
    <cellStyle name="40% - akcent 4 2 2 4" xfId="1150"/>
    <cellStyle name="40% - akcent 4 2 3" xfId="1151"/>
    <cellStyle name="40% — akcent 4 2 3" xfId="2993"/>
    <cellStyle name="40% - akcent 4 2 4" xfId="1152"/>
    <cellStyle name="40% - akcent 4 2 5" xfId="1153"/>
    <cellStyle name="40% - akcent 4 2 6" xfId="1154"/>
    <cellStyle name="40% - akcent 4 2 7" xfId="1155"/>
    <cellStyle name="40% - akcent 4 20" xfId="1156"/>
    <cellStyle name="40% - akcent 4 20 2" xfId="1157"/>
    <cellStyle name="40% - akcent 4 21" xfId="1158"/>
    <cellStyle name="40% - akcent 4 21 2" xfId="1159"/>
    <cellStyle name="40% - akcent 4 22" xfId="1160"/>
    <cellStyle name="40% - akcent 4 22 2" xfId="1161"/>
    <cellStyle name="40% - akcent 4 23" xfId="1162"/>
    <cellStyle name="40% - akcent 4 23 2" xfId="1163"/>
    <cellStyle name="40% - akcent 4 24" xfId="1164"/>
    <cellStyle name="40% - akcent 4 24 2" xfId="1165"/>
    <cellStyle name="40% - akcent 4 25" xfId="1166"/>
    <cellStyle name="40% - akcent 4 25 2" xfId="1167"/>
    <cellStyle name="40% - akcent 4 26" xfId="1168"/>
    <cellStyle name="40% - akcent 4 26 2" xfId="1169"/>
    <cellStyle name="40% - akcent 4 27" xfId="1170"/>
    <cellStyle name="40% - akcent 4 27 2" xfId="1171"/>
    <cellStyle name="40% - akcent 4 28" xfId="1172"/>
    <cellStyle name="40% - akcent 4 28 2" xfId="1173"/>
    <cellStyle name="40% - akcent 4 29" xfId="1174"/>
    <cellStyle name="40% - akcent 4 29 2" xfId="1175"/>
    <cellStyle name="40% - akcent 4 3" xfId="1176"/>
    <cellStyle name="40% — akcent 4 3" xfId="1177"/>
    <cellStyle name="40% - akcent 4 3 2" xfId="1178"/>
    <cellStyle name="40% — akcent 4 3 2" xfId="3134"/>
    <cellStyle name="40% - akcent 4 3 3" xfId="1179"/>
    <cellStyle name="40% — akcent 4 3 3" xfId="3369"/>
    <cellStyle name="40% - akcent 4 3 4" xfId="1180"/>
    <cellStyle name="40% - akcent 4 3 5" xfId="1181"/>
    <cellStyle name="40% - akcent 4 30" xfId="1182"/>
    <cellStyle name="40% - akcent 4 30 2" xfId="1183"/>
    <cellStyle name="40% - akcent 4 31" xfId="1184"/>
    <cellStyle name="40% - akcent 4 31 2" xfId="1185"/>
    <cellStyle name="40% - akcent 4 32" xfId="1186"/>
    <cellStyle name="40% - akcent 4 32 2" xfId="1187"/>
    <cellStyle name="40% - akcent 4 33" xfId="1188"/>
    <cellStyle name="40% - akcent 4 33 2" xfId="1189"/>
    <cellStyle name="40% - akcent 4 34" xfId="1190"/>
    <cellStyle name="40% - akcent 4 34 2" xfId="1191"/>
    <cellStyle name="40% - akcent 4 35" xfId="1192"/>
    <cellStyle name="40% - akcent 4 35 2" xfId="1193"/>
    <cellStyle name="40% - akcent 4 36" xfId="1194"/>
    <cellStyle name="40% - akcent 4 36 2" xfId="1195"/>
    <cellStyle name="40% - akcent 4 37" xfId="1196"/>
    <cellStyle name="40% - akcent 4 37 2" xfId="1197"/>
    <cellStyle name="40% - akcent 4 38" xfId="1198"/>
    <cellStyle name="40% - akcent 4 38 2" xfId="1199"/>
    <cellStyle name="40% - akcent 4 39" xfId="1200"/>
    <cellStyle name="40% - akcent 4 39 2" xfId="1201"/>
    <cellStyle name="40% - akcent 4 4" xfId="1202"/>
    <cellStyle name="40% — akcent 4 4" xfId="1203"/>
    <cellStyle name="40% - akcent 4 4 2" xfId="1204"/>
    <cellStyle name="40% — akcent 4 4 2" xfId="3174"/>
    <cellStyle name="40% - akcent 4 4 3" xfId="1205"/>
    <cellStyle name="40% — akcent 4 4 3" xfId="3395"/>
    <cellStyle name="40% - akcent 4 4 4" xfId="1206"/>
    <cellStyle name="40% - akcent 4 40" xfId="1207"/>
    <cellStyle name="40% - akcent 4 40 2" xfId="1208"/>
    <cellStyle name="40% - akcent 4 41" xfId="1209"/>
    <cellStyle name="40% - akcent 4 41 2" xfId="1210"/>
    <cellStyle name="40% - akcent 4 42" xfId="1211"/>
    <cellStyle name="40% - akcent 4 42 2" xfId="1212"/>
    <cellStyle name="40% - akcent 4 43" xfId="1213"/>
    <cellStyle name="40% - akcent 4 43 2" xfId="1214"/>
    <cellStyle name="40% - akcent 4 44" xfId="1215"/>
    <cellStyle name="40% - akcent 4 44 2" xfId="1216"/>
    <cellStyle name="40% - akcent 4 45" xfId="1217"/>
    <cellStyle name="40% - akcent 4 46" xfId="1218"/>
    <cellStyle name="40% - akcent 4 5" xfId="1219"/>
    <cellStyle name="40% — akcent 4 5" xfId="1220"/>
    <cellStyle name="40% - akcent 4 5 2" xfId="1221"/>
    <cellStyle name="40% — akcent 4 5 2" xfId="3127"/>
    <cellStyle name="40% - akcent 4 5 3" xfId="1222"/>
    <cellStyle name="40% — akcent 4 5 3" xfId="3363"/>
    <cellStyle name="40% - akcent 4 6" xfId="1223"/>
    <cellStyle name="40% — akcent 4 6" xfId="1224"/>
    <cellStyle name="40% - akcent 4 6 2" xfId="1225"/>
    <cellStyle name="40% — akcent 4 6 2" xfId="3201"/>
    <cellStyle name="40% — akcent 4 6 3" xfId="3410"/>
    <cellStyle name="40% - akcent 4 7" xfId="1226"/>
    <cellStyle name="40% — akcent 4 7" xfId="3114"/>
    <cellStyle name="40% - akcent 4 7 2" xfId="1227"/>
    <cellStyle name="40% - akcent 4 8" xfId="1228"/>
    <cellStyle name="40% — akcent 4 8" xfId="3219"/>
    <cellStyle name="40% - akcent 4 8 2" xfId="1229"/>
    <cellStyle name="40% - akcent 4 9" xfId="1230"/>
    <cellStyle name="40% — akcent 4 9" xfId="3213"/>
    <cellStyle name="40% - akcent 4 9 2" xfId="1231"/>
    <cellStyle name="40% - akcent 5" xfId="1232"/>
    <cellStyle name="40% - akcent 5 10" xfId="1233"/>
    <cellStyle name="40% — akcent 5 10" xfId="3230"/>
    <cellStyle name="40% - akcent 5 10 2" xfId="1234"/>
    <cellStyle name="40% - akcent 5 11" xfId="1235"/>
    <cellStyle name="40% - akcent 5 11 2" xfId="1236"/>
    <cellStyle name="40% - akcent 5 12" xfId="1237"/>
    <cellStyle name="40% - akcent 5 12 2" xfId="1238"/>
    <cellStyle name="40% - akcent 5 13" xfId="1239"/>
    <cellStyle name="40% - akcent 5 13 2" xfId="1240"/>
    <cellStyle name="40% - akcent 5 14" xfId="1241"/>
    <cellStyle name="40% - akcent 5 14 2" xfId="1242"/>
    <cellStyle name="40% - akcent 5 15" xfId="1243"/>
    <cellStyle name="40% - akcent 5 15 2" xfId="1244"/>
    <cellStyle name="40% - akcent 5 16" xfId="1245"/>
    <cellStyle name="40% - akcent 5 16 2" xfId="1246"/>
    <cellStyle name="40% - akcent 5 17" xfId="1247"/>
    <cellStyle name="40% - akcent 5 17 2" xfId="1248"/>
    <cellStyle name="40% - akcent 5 18" xfId="1249"/>
    <cellStyle name="40% - akcent 5 18 2" xfId="1250"/>
    <cellStyle name="40% - akcent 5 19" xfId="1251"/>
    <cellStyle name="40% - akcent 5 19 2" xfId="1252"/>
    <cellStyle name="40% - akcent 5 2" xfId="1253"/>
    <cellStyle name="40% — akcent 5 2" xfId="1254"/>
    <cellStyle name="40% - akcent 5 2 2" xfId="1255"/>
    <cellStyle name="40% — akcent 5 2 2" xfId="2980"/>
    <cellStyle name="40% - akcent 5 2 2 2" xfId="1256"/>
    <cellStyle name="40% - akcent 5 2 2 2 2" xfId="1257"/>
    <cellStyle name="40% - akcent 5 2 2 3" xfId="1258"/>
    <cellStyle name="40% - akcent 5 2 2 4" xfId="1259"/>
    <cellStyle name="40% - akcent 5 2 3" xfId="1260"/>
    <cellStyle name="40% — akcent 5 2 3" xfId="2992"/>
    <cellStyle name="40% - akcent 5 2 4" xfId="1261"/>
    <cellStyle name="40% - akcent 5 2 5" xfId="1262"/>
    <cellStyle name="40% - akcent 5 2 6" xfId="1263"/>
    <cellStyle name="40% - akcent 5 2 7" xfId="1264"/>
    <cellStyle name="40% - akcent 5 20" xfId="1265"/>
    <cellStyle name="40% - akcent 5 20 2" xfId="1266"/>
    <cellStyle name="40% - akcent 5 21" xfId="1267"/>
    <cellStyle name="40% - akcent 5 21 2" xfId="1268"/>
    <cellStyle name="40% - akcent 5 22" xfId="1269"/>
    <cellStyle name="40% - akcent 5 22 2" xfId="1270"/>
    <cellStyle name="40% - akcent 5 23" xfId="1271"/>
    <cellStyle name="40% - akcent 5 23 2" xfId="1272"/>
    <cellStyle name="40% - akcent 5 24" xfId="1273"/>
    <cellStyle name="40% - akcent 5 24 2" xfId="1274"/>
    <cellStyle name="40% - akcent 5 25" xfId="1275"/>
    <cellStyle name="40% - akcent 5 25 2" xfId="1276"/>
    <cellStyle name="40% - akcent 5 26" xfId="1277"/>
    <cellStyle name="40% - akcent 5 26 2" xfId="1278"/>
    <cellStyle name="40% - akcent 5 27" xfId="1279"/>
    <cellStyle name="40% - akcent 5 27 2" xfId="1280"/>
    <cellStyle name="40% - akcent 5 28" xfId="1281"/>
    <cellStyle name="40% - akcent 5 28 2" xfId="1282"/>
    <cellStyle name="40% - akcent 5 29" xfId="1283"/>
    <cellStyle name="40% - akcent 5 29 2" xfId="1284"/>
    <cellStyle name="40% - akcent 5 3" xfId="1285"/>
    <cellStyle name="40% — akcent 5 3" xfId="1286"/>
    <cellStyle name="40% - akcent 5 3 2" xfId="1287"/>
    <cellStyle name="40% — akcent 5 3 2" xfId="3136"/>
    <cellStyle name="40% - akcent 5 3 3" xfId="1288"/>
    <cellStyle name="40% — akcent 5 3 3" xfId="3370"/>
    <cellStyle name="40% - akcent 5 3 4" xfId="1289"/>
    <cellStyle name="40% - akcent 5 3 5" xfId="1290"/>
    <cellStyle name="40% - akcent 5 30" xfId="1291"/>
    <cellStyle name="40% - akcent 5 30 2" xfId="1292"/>
    <cellStyle name="40% - akcent 5 31" xfId="1293"/>
    <cellStyle name="40% - akcent 5 31 2" xfId="1294"/>
    <cellStyle name="40% - akcent 5 32" xfId="1295"/>
    <cellStyle name="40% - akcent 5 32 2" xfId="1296"/>
    <cellStyle name="40% - akcent 5 33" xfId="1297"/>
    <cellStyle name="40% - akcent 5 33 2" xfId="1298"/>
    <cellStyle name="40% - akcent 5 34" xfId="1299"/>
    <cellStyle name="40% - akcent 5 34 2" xfId="1300"/>
    <cellStyle name="40% - akcent 5 35" xfId="1301"/>
    <cellStyle name="40% - akcent 5 35 2" xfId="1302"/>
    <cellStyle name="40% - akcent 5 36" xfId="1303"/>
    <cellStyle name="40% - akcent 5 36 2" xfId="1304"/>
    <cellStyle name="40% - akcent 5 37" xfId="1305"/>
    <cellStyle name="40% - akcent 5 37 2" xfId="1306"/>
    <cellStyle name="40% - akcent 5 38" xfId="1307"/>
    <cellStyle name="40% - akcent 5 38 2" xfId="1308"/>
    <cellStyle name="40% - akcent 5 39" xfId="1309"/>
    <cellStyle name="40% - akcent 5 39 2" xfId="1310"/>
    <cellStyle name="40% - akcent 5 4" xfId="1311"/>
    <cellStyle name="40% — akcent 5 4" xfId="1312"/>
    <cellStyle name="40% - akcent 5 4 2" xfId="1313"/>
    <cellStyle name="40% — akcent 5 4 2" xfId="3172"/>
    <cellStyle name="40% - akcent 5 4 3" xfId="1314"/>
    <cellStyle name="40% — akcent 5 4 3" xfId="3394"/>
    <cellStyle name="40% - akcent 5 4 4" xfId="1315"/>
    <cellStyle name="40% - akcent 5 40" xfId="1316"/>
    <cellStyle name="40% - akcent 5 40 2" xfId="1317"/>
    <cellStyle name="40% - akcent 5 41" xfId="1318"/>
    <cellStyle name="40% - akcent 5 41 2" xfId="1319"/>
    <cellStyle name="40% - akcent 5 42" xfId="1320"/>
    <cellStyle name="40% - akcent 5 42 2" xfId="1321"/>
    <cellStyle name="40% - akcent 5 43" xfId="1322"/>
    <cellStyle name="40% - akcent 5 43 2" xfId="1323"/>
    <cellStyle name="40% - akcent 5 44" xfId="1324"/>
    <cellStyle name="40% - akcent 5 44 2" xfId="1325"/>
    <cellStyle name="40% - akcent 5 45" xfId="1326"/>
    <cellStyle name="40% - akcent 5 46" xfId="1327"/>
    <cellStyle name="40% - akcent 5 5" xfId="1328"/>
    <cellStyle name="40% — akcent 5 5" xfId="1329"/>
    <cellStyle name="40% - akcent 5 5 2" xfId="1330"/>
    <cellStyle name="40% — akcent 5 5 2" xfId="3128"/>
    <cellStyle name="40% - akcent 5 5 3" xfId="1331"/>
    <cellStyle name="40% — akcent 5 5 3" xfId="3364"/>
    <cellStyle name="40% - akcent 5 6" xfId="1332"/>
    <cellStyle name="40% — akcent 5 6" xfId="1333"/>
    <cellStyle name="40% - akcent 5 6 2" xfId="1334"/>
    <cellStyle name="40% — akcent 5 6 2" xfId="3200"/>
    <cellStyle name="40% — akcent 5 6 3" xfId="3409"/>
    <cellStyle name="40% - akcent 5 7" xfId="1335"/>
    <cellStyle name="40% — akcent 5 7" xfId="3115"/>
    <cellStyle name="40% - akcent 5 7 2" xfId="1336"/>
    <cellStyle name="40% - akcent 5 8" xfId="1337"/>
    <cellStyle name="40% — akcent 5 8" xfId="3218"/>
    <cellStyle name="40% - akcent 5 8 2" xfId="1338"/>
    <cellStyle name="40% - akcent 5 9" xfId="1339"/>
    <cellStyle name="40% — akcent 5 9" xfId="3212"/>
    <cellStyle name="40% - akcent 5 9 2" xfId="1340"/>
    <cellStyle name="40% - akcent 6" xfId="1341"/>
    <cellStyle name="40% - akcent 6 10" xfId="1342"/>
    <cellStyle name="40% — akcent 6 10" xfId="3228"/>
    <cellStyle name="40% - akcent 6 10 2" xfId="1343"/>
    <cellStyle name="40% - akcent 6 11" xfId="1344"/>
    <cellStyle name="40% - akcent 6 11 2" xfId="1345"/>
    <cellStyle name="40% - akcent 6 12" xfId="1346"/>
    <cellStyle name="40% - akcent 6 12 2" xfId="1347"/>
    <cellStyle name="40% - akcent 6 13" xfId="1348"/>
    <cellStyle name="40% - akcent 6 13 2" xfId="1349"/>
    <cellStyle name="40% - akcent 6 14" xfId="1350"/>
    <cellStyle name="40% - akcent 6 14 2" xfId="1351"/>
    <cellStyle name="40% - akcent 6 15" xfId="1352"/>
    <cellStyle name="40% - akcent 6 15 2" xfId="1353"/>
    <cellStyle name="40% - akcent 6 16" xfId="1354"/>
    <cellStyle name="40% - akcent 6 16 2" xfId="1355"/>
    <cellStyle name="40% - akcent 6 17" xfId="1356"/>
    <cellStyle name="40% - akcent 6 17 2" xfId="1357"/>
    <cellStyle name="40% - akcent 6 18" xfId="1358"/>
    <cellStyle name="40% - akcent 6 18 2" xfId="1359"/>
    <cellStyle name="40% - akcent 6 19" xfId="1360"/>
    <cellStyle name="40% - akcent 6 19 2" xfId="1361"/>
    <cellStyle name="40% - akcent 6 2" xfId="1362"/>
    <cellStyle name="40% — akcent 6 2" xfId="1363"/>
    <cellStyle name="40% - akcent 6 2 2" xfId="1364"/>
    <cellStyle name="40% — akcent 6 2 2" xfId="2981"/>
    <cellStyle name="40% - akcent 6 2 2 2" xfId="1365"/>
    <cellStyle name="40% - akcent 6 2 2 2 2" xfId="1366"/>
    <cellStyle name="40% - akcent 6 2 2 3" xfId="1367"/>
    <cellStyle name="40% - akcent 6 2 2 4" xfId="1368"/>
    <cellStyle name="40% - akcent 6 2 3" xfId="1369"/>
    <cellStyle name="40% — akcent 6 2 3" xfId="2990"/>
    <cellStyle name="40% - akcent 6 2 4" xfId="1370"/>
    <cellStyle name="40% - akcent 6 2 5" xfId="1371"/>
    <cellStyle name="40% - akcent 6 2 6" xfId="1372"/>
    <cellStyle name="40% - akcent 6 2 7" xfId="1373"/>
    <cellStyle name="40% - akcent 6 20" xfId="1374"/>
    <cellStyle name="40% - akcent 6 20 2" xfId="1375"/>
    <cellStyle name="40% - akcent 6 21" xfId="1376"/>
    <cellStyle name="40% - akcent 6 21 2" xfId="1377"/>
    <cellStyle name="40% - akcent 6 22" xfId="1378"/>
    <cellStyle name="40% - akcent 6 22 2" xfId="1379"/>
    <cellStyle name="40% - akcent 6 23" xfId="1380"/>
    <cellStyle name="40% - akcent 6 23 2" xfId="1381"/>
    <cellStyle name="40% - akcent 6 24" xfId="1382"/>
    <cellStyle name="40% - akcent 6 24 2" xfId="1383"/>
    <cellStyle name="40% - akcent 6 25" xfId="1384"/>
    <cellStyle name="40% - akcent 6 25 2" xfId="1385"/>
    <cellStyle name="40% - akcent 6 26" xfId="1386"/>
    <cellStyle name="40% - akcent 6 26 2" xfId="1387"/>
    <cellStyle name="40% - akcent 6 27" xfId="1388"/>
    <cellStyle name="40% - akcent 6 27 2" xfId="1389"/>
    <cellStyle name="40% - akcent 6 28" xfId="1390"/>
    <cellStyle name="40% - akcent 6 28 2" xfId="1391"/>
    <cellStyle name="40% - akcent 6 29" xfId="1392"/>
    <cellStyle name="40% - akcent 6 29 2" xfId="1393"/>
    <cellStyle name="40% - akcent 6 3" xfId="1394"/>
    <cellStyle name="40% — akcent 6 3" xfId="1395"/>
    <cellStyle name="40% - akcent 6 3 2" xfId="1396"/>
    <cellStyle name="40% — akcent 6 3 2" xfId="3138"/>
    <cellStyle name="40% - akcent 6 3 3" xfId="1397"/>
    <cellStyle name="40% — akcent 6 3 3" xfId="3371"/>
    <cellStyle name="40% - akcent 6 3 4" xfId="1398"/>
    <cellStyle name="40% - akcent 6 3 5" xfId="1399"/>
    <cellStyle name="40% - akcent 6 30" xfId="1400"/>
    <cellStyle name="40% - akcent 6 30 2" xfId="1401"/>
    <cellStyle name="40% - akcent 6 31" xfId="1402"/>
    <cellStyle name="40% - akcent 6 31 2" xfId="1403"/>
    <cellStyle name="40% - akcent 6 32" xfId="1404"/>
    <cellStyle name="40% - akcent 6 32 2" xfId="1405"/>
    <cellStyle name="40% - akcent 6 33" xfId="1406"/>
    <cellStyle name="40% - akcent 6 33 2" xfId="1407"/>
    <cellStyle name="40% - akcent 6 34" xfId="1408"/>
    <cellStyle name="40% - akcent 6 34 2" xfId="1409"/>
    <cellStyle name="40% - akcent 6 35" xfId="1410"/>
    <cellStyle name="40% - akcent 6 35 2" xfId="1411"/>
    <cellStyle name="40% - akcent 6 36" xfId="1412"/>
    <cellStyle name="40% - akcent 6 36 2" xfId="1413"/>
    <cellStyle name="40% - akcent 6 37" xfId="1414"/>
    <cellStyle name="40% - akcent 6 37 2" xfId="1415"/>
    <cellStyle name="40% - akcent 6 38" xfId="1416"/>
    <cellStyle name="40% - akcent 6 38 2" xfId="1417"/>
    <cellStyle name="40% - akcent 6 39" xfId="1418"/>
    <cellStyle name="40% - akcent 6 39 2" xfId="1419"/>
    <cellStyle name="40% - akcent 6 4" xfId="1420"/>
    <cellStyle name="40% — akcent 6 4" xfId="1421"/>
    <cellStyle name="40% - akcent 6 4 2" xfId="1422"/>
    <cellStyle name="40% — akcent 6 4 2" xfId="3170"/>
    <cellStyle name="40% - akcent 6 4 3" xfId="1423"/>
    <cellStyle name="40% — akcent 6 4 3" xfId="3392"/>
    <cellStyle name="40% - akcent 6 4 4" xfId="1424"/>
    <cellStyle name="40% - akcent 6 40" xfId="1425"/>
    <cellStyle name="40% - akcent 6 40 2" xfId="1426"/>
    <cellStyle name="40% - akcent 6 41" xfId="1427"/>
    <cellStyle name="40% - akcent 6 41 2" xfId="1428"/>
    <cellStyle name="40% - akcent 6 42" xfId="1429"/>
    <cellStyle name="40% - akcent 6 42 2" xfId="1430"/>
    <cellStyle name="40% - akcent 6 43" xfId="1431"/>
    <cellStyle name="40% - akcent 6 43 2" xfId="1432"/>
    <cellStyle name="40% - akcent 6 44" xfId="1433"/>
    <cellStyle name="40% - akcent 6 44 2" xfId="1434"/>
    <cellStyle name="40% - akcent 6 45" xfId="1435"/>
    <cellStyle name="40% - akcent 6 46" xfId="1436"/>
    <cellStyle name="40% - akcent 6 5" xfId="1437"/>
    <cellStyle name="40% — akcent 6 5" xfId="1438"/>
    <cellStyle name="40% - akcent 6 5 2" xfId="1439"/>
    <cellStyle name="40% — akcent 6 5 2" xfId="3130"/>
    <cellStyle name="40% - akcent 6 5 3" xfId="1440"/>
    <cellStyle name="40% — akcent 6 5 3" xfId="3366"/>
    <cellStyle name="40% - akcent 6 6" xfId="1441"/>
    <cellStyle name="40% — akcent 6 6" xfId="1442"/>
    <cellStyle name="40% - akcent 6 6 2" xfId="1443"/>
    <cellStyle name="40% — akcent 6 6 2" xfId="3197"/>
    <cellStyle name="40% — akcent 6 6 3" xfId="3406"/>
    <cellStyle name="40% - akcent 6 7" xfId="1444"/>
    <cellStyle name="40% — akcent 6 7" xfId="3118"/>
    <cellStyle name="40% - akcent 6 7 2" xfId="1445"/>
    <cellStyle name="40% - akcent 6 8" xfId="1446"/>
    <cellStyle name="40% — akcent 6 8" xfId="3217"/>
    <cellStyle name="40% - akcent 6 8 2" xfId="1447"/>
    <cellStyle name="40% - akcent 6 9" xfId="1448"/>
    <cellStyle name="40% — akcent 6 9" xfId="3210"/>
    <cellStyle name="40% - akcent 6 9 2" xfId="1449"/>
    <cellStyle name="60% - Accent1" xfId="1450"/>
    <cellStyle name="60% - Accent1 2" xfId="1451"/>
    <cellStyle name="60% - Accent1 2 2" xfId="1452"/>
    <cellStyle name="60% - Accent1 2 2 2" xfId="1453"/>
    <cellStyle name="60% - Accent1 2 3" xfId="1454"/>
    <cellStyle name="60% - Accent1 2 4" xfId="1455"/>
    <cellStyle name="60% - Accent1 3" xfId="1456"/>
    <cellStyle name="60% - Accent1 4" xfId="1457"/>
    <cellStyle name="60% - Accent2" xfId="1458"/>
    <cellStyle name="60% - Accent2 2" xfId="1459"/>
    <cellStyle name="60% - Accent2 2 2" xfId="1460"/>
    <cellStyle name="60% - Accent2 2 2 2" xfId="1461"/>
    <cellStyle name="60% - Accent2 2 3" xfId="1462"/>
    <cellStyle name="60% - Accent2 2 4" xfId="1463"/>
    <cellStyle name="60% - Accent2 3" xfId="1464"/>
    <cellStyle name="60% - Accent2 4" xfId="1465"/>
    <cellStyle name="60% - Accent3" xfId="1466"/>
    <cellStyle name="60% - Accent3 2" xfId="1467"/>
    <cellStyle name="60% - Accent3 2 2" xfId="1468"/>
    <cellStyle name="60% - Accent3 2 2 2" xfId="1469"/>
    <cellStyle name="60% - Accent3 2 3" xfId="1470"/>
    <cellStyle name="60% - Accent3 2 4" xfId="1471"/>
    <cellStyle name="60% - Accent3 3" xfId="1472"/>
    <cellStyle name="60% - Accent3 4" xfId="1473"/>
    <cellStyle name="60% - Accent4" xfId="1474"/>
    <cellStyle name="60% - Accent4 2" xfId="1475"/>
    <cellStyle name="60% - Accent4 2 2" xfId="1476"/>
    <cellStyle name="60% - Accent4 2 2 2" xfId="1477"/>
    <cellStyle name="60% - Accent4 2 3" xfId="1478"/>
    <cellStyle name="60% - Accent4 2 4" xfId="1479"/>
    <cellStyle name="60% - Accent4 3" xfId="1480"/>
    <cellStyle name="60% - Accent4 4" xfId="1481"/>
    <cellStyle name="60% - Accent5" xfId="1482"/>
    <cellStyle name="60% - Accent5 2" xfId="1483"/>
    <cellStyle name="60% - Accent5 2 2" xfId="1484"/>
    <cellStyle name="60% - Accent5 2 2 2" xfId="1485"/>
    <cellStyle name="60% - Accent5 2 3" xfId="1486"/>
    <cellStyle name="60% - Accent5 2 4" xfId="1487"/>
    <cellStyle name="60% - Accent5 3" xfId="1488"/>
    <cellStyle name="60% - Accent5 4" xfId="1489"/>
    <cellStyle name="60% - Accent6" xfId="1490"/>
    <cellStyle name="60% - Accent6 2" xfId="1491"/>
    <cellStyle name="60% - Accent6 2 2" xfId="1492"/>
    <cellStyle name="60% - Accent6 2 2 2" xfId="1493"/>
    <cellStyle name="60% - Accent6 2 3" xfId="1494"/>
    <cellStyle name="60% - Accent6 2 4" xfId="1495"/>
    <cellStyle name="60% - Accent6 3" xfId="1496"/>
    <cellStyle name="60% - Accent6 4" xfId="1497"/>
    <cellStyle name="60% - akcent 1" xfId="1498"/>
    <cellStyle name="60% - akcent 1 10" xfId="1499"/>
    <cellStyle name="60% — akcent 1 10" xfId="3202"/>
    <cellStyle name="60% - akcent 1 10 2" xfId="1500"/>
    <cellStyle name="60% - akcent 1 11" xfId="1501"/>
    <cellStyle name="60% - akcent 1 11 2" xfId="1502"/>
    <cellStyle name="60% - akcent 1 12" xfId="1503"/>
    <cellStyle name="60% - akcent 1 12 2" xfId="1504"/>
    <cellStyle name="60% - akcent 1 13" xfId="1505"/>
    <cellStyle name="60% - akcent 1 13 2" xfId="1506"/>
    <cellStyle name="60% - akcent 1 14" xfId="1507"/>
    <cellStyle name="60% - akcent 1 14 2" xfId="1508"/>
    <cellStyle name="60% - akcent 1 15" xfId="1509"/>
    <cellStyle name="60% - akcent 1 15 2" xfId="1510"/>
    <cellStyle name="60% - akcent 1 16" xfId="1511"/>
    <cellStyle name="60% - akcent 1 16 2" xfId="1512"/>
    <cellStyle name="60% - akcent 1 17" xfId="1513"/>
    <cellStyle name="60% - akcent 1 17 2" xfId="1514"/>
    <cellStyle name="60% - akcent 1 18" xfId="1515"/>
    <cellStyle name="60% - akcent 1 18 2" xfId="1516"/>
    <cellStyle name="60% - akcent 1 19" xfId="1517"/>
    <cellStyle name="60% - akcent 1 19 2" xfId="1518"/>
    <cellStyle name="60% - akcent 1 2" xfId="1519"/>
    <cellStyle name="60% — akcent 1 2" xfId="1520"/>
    <cellStyle name="60% - akcent 1 2 2" xfId="1521"/>
    <cellStyle name="60% — akcent 1 2 2" xfId="2985"/>
    <cellStyle name="60% - akcent 1 2 2 2" xfId="1522"/>
    <cellStyle name="60% - akcent 1 2 2 2 2" xfId="1523"/>
    <cellStyle name="60% - akcent 1 2 2 3" xfId="1524"/>
    <cellStyle name="60% - akcent 1 2 2 4" xfId="1525"/>
    <cellStyle name="60% - akcent 1 2 3" xfId="1526"/>
    <cellStyle name="60% — akcent 1 2 3" xfId="2984"/>
    <cellStyle name="60% - akcent 1 2 4" xfId="1527"/>
    <cellStyle name="60% - akcent 1 2 5" xfId="1528"/>
    <cellStyle name="60% - akcent 1 2 6" xfId="1529"/>
    <cellStyle name="60% - akcent 1 2 7" xfId="1530"/>
    <cellStyle name="60% - akcent 1 20" xfId="1531"/>
    <cellStyle name="60% - akcent 1 20 2" xfId="1532"/>
    <cellStyle name="60% - akcent 1 21" xfId="1533"/>
    <cellStyle name="60% - akcent 1 21 2" xfId="1534"/>
    <cellStyle name="60% - akcent 1 22" xfId="1535"/>
    <cellStyle name="60% - akcent 1 22 2" xfId="1536"/>
    <cellStyle name="60% - akcent 1 23" xfId="1537"/>
    <cellStyle name="60% - akcent 1 23 2" xfId="1538"/>
    <cellStyle name="60% - akcent 1 24" xfId="1539"/>
    <cellStyle name="60% - akcent 1 24 2" xfId="1540"/>
    <cellStyle name="60% - akcent 1 25" xfId="1541"/>
    <cellStyle name="60% - akcent 1 25 2" xfId="1542"/>
    <cellStyle name="60% - akcent 1 26" xfId="1543"/>
    <cellStyle name="60% - akcent 1 26 2" xfId="1544"/>
    <cellStyle name="60% - akcent 1 27" xfId="1545"/>
    <cellStyle name="60% - akcent 1 27 2" xfId="1546"/>
    <cellStyle name="60% - akcent 1 28" xfId="1547"/>
    <cellStyle name="60% - akcent 1 28 2" xfId="1548"/>
    <cellStyle name="60% - akcent 1 29" xfId="1549"/>
    <cellStyle name="60% - akcent 1 29 2" xfId="1550"/>
    <cellStyle name="60% - akcent 1 3" xfId="1551"/>
    <cellStyle name="60% — akcent 1 3" xfId="1552"/>
    <cellStyle name="60% - akcent 1 3 2" xfId="1553"/>
    <cellStyle name="60% — akcent 1 3 2" xfId="3144"/>
    <cellStyle name="60% - akcent 1 3 3" xfId="1554"/>
    <cellStyle name="60% — akcent 1 3 3" xfId="3374"/>
    <cellStyle name="60% - akcent 1 3 4" xfId="1555"/>
    <cellStyle name="60% - akcent 1 3 5" xfId="1556"/>
    <cellStyle name="60% - akcent 1 30" xfId="1557"/>
    <cellStyle name="60% - akcent 1 30 2" xfId="1558"/>
    <cellStyle name="60% - akcent 1 31" xfId="1559"/>
    <cellStyle name="60% - akcent 1 31 2" xfId="1560"/>
    <cellStyle name="60% - akcent 1 32" xfId="1561"/>
    <cellStyle name="60% - akcent 1 32 2" xfId="1562"/>
    <cellStyle name="60% - akcent 1 33" xfId="1563"/>
    <cellStyle name="60% - akcent 1 33 2" xfId="1564"/>
    <cellStyle name="60% - akcent 1 34" xfId="1565"/>
    <cellStyle name="60% - akcent 1 34 2" xfId="1566"/>
    <cellStyle name="60% - akcent 1 35" xfId="1567"/>
    <cellStyle name="60% - akcent 1 35 2" xfId="1568"/>
    <cellStyle name="60% - akcent 1 36" xfId="1569"/>
    <cellStyle name="60% - akcent 1 36 2" xfId="1570"/>
    <cellStyle name="60% - akcent 1 37" xfId="1571"/>
    <cellStyle name="60% - akcent 1 37 2" xfId="1572"/>
    <cellStyle name="60% - akcent 1 38" xfId="1573"/>
    <cellStyle name="60% - akcent 1 38 2" xfId="1574"/>
    <cellStyle name="60% - akcent 1 39" xfId="1575"/>
    <cellStyle name="60% - akcent 1 39 2" xfId="1576"/>
    <cellStyle name="60% - akcent 1 4" xfId="1577"/>
    <cellStyle name="60% — akcent 1 4" xfId="1578"/>
    <cellStyle name="60% - akcent 1 4 2" xfId="27"/>
    <cellStyle name="60% — akcent 1 4 2" xfId="3164"/>
    <cellStyle name="60% - akcent 1 4 2 2" xfId="1579"/>
    <cellStyle name="60% - akcent 1 4 3" xfId="1580"/>
    <cellStyle name="60% — akcent 1 4 3" xfId="3389"/>
    <cellStyle name="60% - akcent 1 4 4" xfId="1581"/>
    <cellStyle name="60% - akcent 1 40" xfId="1582"/>
    <cellStyle name="60% - akcent 1 40 2" xfId="1583"/>
    <cellStyle name="60% - akcent 1 41" xfId="1584"/>
    <cellStyle name="60% - akcent 1 41 2" xfId="1585"/>
    <cellStyle name="60% - akcent 1 42" xfId="1586"/>
    <cellStyle name="60% - akcent 1 42 2" xfId="1587"/>
    <cellStyle name="60% - akcent 1 43" xfId="1588"/>
    <cellStyle name="60% - akcent 1 43 2" xfId="1589"/>
    <cellStyle name="60% - akcent 1 44" xfId="1590"/>
    <cellStyle name="60% - akcent 1 44 2" xfId="1591"/>
    <cellStyle name="60% - akcent 1 45" xfId="1592"/>
    <cellStyle name="60% - akcent 1 46" xfId="1593"/>
    <cellStyle name="60% - akcent 1 5" xfId="1594"/>
    <cellStyle name="60% — akcent 1 5" xfId="1595"/>
    <cellStyle name="60% - akcent 1 5 2" xfId="1596"/>
    <cellStyle name="60% — akcent 1 5 2" xfId="3141"/>
    <cellStyle name="60% - akcent 1 5 3" xfId="1597"/>
    <cellStyle name="60% — akcent 1 5 3" xfId="3372"/>
    <cellStyle name="60% - akcent 1 6" xfId="1598"/>
    <cellStyle name="60% — akcent 1 6" xfId="1599"/>
    <cellStyle name="60% - akcent 1 6 2" xfId="1600"/>
    <cellStyle name="60% — akcent 1 6 2" xfId="3183"/>
    <cellStyle name="60% — akcent 1 6 3" xfId="3401"/>
    <cellStyle name="60% - akcent 1 7" xfId="1601"/>
    <cellStyle name="60% — akcent 1 7" xfId="3135"/>
    <cellStyle name="60% - akcent 1 7 2" xfId="1602"/>
    <cellStyle name="60% - akcent 1 8" xfId="1603"/>
    <cellStyle name="60% — akcent 1 8" xfId="3191"/>
    <cellStyle name="60% - akcent 1 8 2" xfId="1604"/>
    <cellStyle name="60% - akcent 1 9" xfId="1605"/>
    <cellStyle name="60% — akcent 1 9" xfId="3126"/>
    <cellStyle name="60% - akcent 1 9 2" xfId="1606"/>
    <cellStyle name="60% - akcent 2" xfId="1607"/>
    <cellStyle name="60% - akcent 2 10" xfId="1608"/>
    <cellStyle name="60% — akcent 2 10" xfId="3195"/>
    <cellStyle name="60% - akcent 2 10 2" xfId="1609"/>
    <cellStyle name="60% - akcent 2 11" xfId="1610"/>
    <cellStyle name="60% - akcent 2 11 2" xfId="1611"/>
    <cellStyle name="60% - akcent 2 12" xfId="1612"/>
    <cellStyle name="60% - akcent 2 12 2" xfId="1613"/>
    <cellStyle name="60% - akcent 2 13" xfId="1614"/>
    <cellStyle name="60% - akcent 2 13 2" xfId="1615"/>
    <cellStyle name="60% - akcent 2 14" xfId="1616"/>
    <cellStyle name="60% - akcent 2 14 2" xfId="1617"/>
    <cellStyle name="60% - akcent 2 15" xfId="1618"/>
    <cellStyle name="60% - akcent 2 15 2" xfId="1619"/>
    <cellStyle name="60% - akcent 2 16" xfId="1620"/>
    <cellStyle name="60% - akcent 2 16 2" xfId="1621"/>
    <cellStyle name="60% - akcent 2 17" xfId="1622"/>
    <cellStyle name="60% - akcent 2 17 2" xfId="1623"/>
    <cellStyle name="60% - akcent 2 18" xfId="1624"/>
    <cellStyle name="60% - akcent 2 18 2" xfId="1625"/>
    <cellStyle name="60% - akcent 2 19" xfId="1626"/>
    <cellStyle name="60% - akcent 2 19 2" xfId="1627"/>
    <cellStyle name="60% - akcent 2 2" xfId="1628"/>
    <cellStyle name="60% — akcent 2 2" xfId="1629"/>
    <cellStyle name="60% - akcent 2 2 2" xfId="1630"/>
    <cellStyle name="60% — akcent 2 2 2" xfId="2986"/>
    <cellStyle name="60% - akcent 2 2 2 2" xfId="1631"/>
    <cellStyle name="60% - akcent 2 2 2 2 2" xfId="1632"/>
    <cellStyle name="60% - akcent 2 2 2 3" xfId="1633"/>
    <cellStyle name="60% - akcent 2 2 2 4" xfId="1634"/>
    <cellStyle name="60% - akcent 2 2 3" xfId="1635"/>
    <cellStyle name="60% — akcent 2 2 3" xfId="2983"/>
    <cellStyle name="60% - akcent 2 2 4" xfId="1636"/>
    <cellStyle name="60% - akcent 2 2 5" xfId="1637"/>
    <cellStyle name="60% - akcent 2 2 6" xfId="1638"/>
    <cellStyle name="60% - akcent 2 2 7" xfId="1639"/>
    <cellStyle name="60% - akcent 2 20" xfId="1640"/>
    <cellStyle name="60% - akcent 2 20 2" xfId="1641"/>
    <cellStyle name="60% - akcent 2 21" xfId="1642"/>
    <cellStyle name="60% - akcent 2 21 2" xfId="1643"/>
    <cellStyle name="60% - akcent 2 22" xfId="1644"/>
    <cellStyle name="60% - akcent 2 22 2" xfId="1645"/>
    <cellStyle name="60% - akcent 2 23" xfId="1646"/>
    <cellStyle name="60% - akcent 2 23 2" xfId="1647"/>
    <cellStyle name="60% - akcent 2 24" xfId="1648"/>
    <cellStyle name="60% - akcent 2 24 2" xfId="1649"/>
    <cellStyle name="60% - akcent 2 25" xfId="1650"/>
    <cellStyle name="60% - akcent 2 25 2" xfId="1651"/>
    <cellStyle name="60% - akcent 2 26" xfId="1652"/>
    <cellStyle name="60% - akcent 2 26 2" xfId="1653"/>
    <cellStyle name="60% - akcent 2 27" xfId="1654"/>
    <cellStyle name="60% - akcent 2 27 2" xfId="1655"/>
    <cellStyle name="60% - akcent 2 28" xfId="1656"/>
    <cellStyle name="60% - akcent 2 28 2" xfId="1657"/>
    <cellStyle name="60% - akcent 2 29" xfId="1658"/>
    <cellStyle name="60% - akcent 2 29 2" xfId="1659"/>
    <cellStyle name="60% - akcent 2 3" xfId="1660"/>
    <cellStyle name="60% — akcent 2 3" xfId="1661"/>
    <cellStyle name="60% - akcent 2 3 2" xfId="1662"/>
    <cellStyle name="60% — akcent 2 3 2" xfId="3147"/>
    <cellStyle name="60% - akcent 2 3 3" xfId="1663"/>
    <cellStyle name="60% — akcent 2 3 3" xfId="3376"/>
    <cellStyle name="60% - akcent 2 3 4" xfId="1664"/>
    <cellStyle name="60% - akcent 2 3 5" xfId="1665"/>
    <cellStyle name="60% - akcent 2 30" xfId="1666"/>
    <cellStyle name="60% - akcent 2 30 2" xfId="1667"/>
    <cellStyle name="60% - akcent 2 31" xfId="1668"/>
    <cellStyle name="60% - akcent 2 31 2" xfId="1669"/>
    <cellStyle name="60% - akcent 2 32" xfId="1670"/>
    <cellStyle name="60% - akcent 2 32 2" xfId="1671"/>
    <cellStyle name="60% - akcent 2 33" xfId="1672"/>
    <cellStyle name="60% - akcent 2 33 2" xfId="1673"/>
    <cellStyle name="60% - akcent 2 34" xfId="1674"/>
    <cellStyle name="60% - akcent 2 34 2" xfId="1675"/>
    <cellStyle name="60% - akcent 2 35" xfId="1676"/>
    <cellStyle name="60% - akcent 2 35 2" xfId="1677"/>
    <cellStyle name="60% - akcent 2 36" xfId="1678"/>
    <cellStyle name="60% - akcent 2 36 2" xfId="1679"/>
    <cellStyle name="60% - akcent 2 37" xfId="1680"/>
    <cellStyle name="60% - akcent 2 37 2" xfId="1681"/>
    <cellStyle name="60% - akcent 2 38" xfId="1682"/>
    <cellStyle name="60% - akcent 2 38 2" xfId="1683"/>
    <cellStyle name="60% - akcent 2 39" xfId="1684"/>
    <cellStyle name="60% - akcent 2 39 2" xfId="1685"/>
    <cellStyle name="60% - akcent 2 4" xfId="1686"/>
    <cellStyle name="60% — akcent 2 4" xfId="1687"/>
    <cellStyle name="60% - akcent 2 4 2" xfId="1688"/>
    <cellStyle name="60% — akcent 2 4 2" xfId="3163"/>
    <cellStyle name="60% - akcent 2 4 3" xfId="1689"/>
    <cellStyle name="60% — akcent 2 4 3" xfId="3388"/>
    <cellStyle name="60% - akcent 2 4 4" xfId="1690"/>
    <cellStyle name="60% - akcent 2 40" xfId="1691"/>
    <cellStyle name="60% - akcent 2 40 2" xfId="1692"/>
    <cellStyle name="60% - akcent 2 41" xfId="1693"/>
    <cellStyle name="60% - akcent 2 41 2" xfId="1694"/>
    <cellStyle name="60% - akcent 2 42" xfId="1695"/>
    <cellStyle name="60% - akcent 2 42 2" xfId="1696"/>
    <cellStyle name="60% - akcent 2 43" xfId="1697"/>
    <cellStyle name="60% - akcent 2 43 2" xfId="1698"/>
    <cellStyle name="60% - akcent 2 44" xfId="1699"/>
    <cellStyle name="60% - akcent 2 44 2" xfId="1700"/>
    <cellStyle name="60% - akcent 2 45" xfId="1701"/>
    <cellStyle name="60% - akcent 2 46" xfId="1702"/>
    <cellStyle name="60% - akcent 2 5" xfId="1703"/>
    <cellStyle name="60% — akcent 2 5" xfId="1704"/>
    <cellStyle name="60% - akcent 2 5 2" xfId="1705"/>
    <cellStyle name="60% — akcent 2 5 2" xfId="3143"/>
    <cellStyle name="60% - akcent 2 5 3" xfId="1706"/>
    <cellStyle name="60% — akcent 2 5 3" xfId="3373"/>
    <cellStyle name="60% - akcent 2 6" xfId="1707"/>
    <cellStyle name="60% — akcent 2 6" xfId="1708"/>
    <cellStyle name="60% - akcent 2 6 2" xfId="1709"/>
    <cellStyle name="60% — akcent 2 6 2" xfId="3180"/>
    <cellStyle name="60% — akcent 2 6 3" xfId="3399"/>
    <cellStyle name="60% - akcent 2 7" xfId="1710"/>
    <cellStyle name="60% — akcent 2 7" xfId="3139"/>
    <cellStyle name="60% - akcent 2 7 2" xfId="1711"/>
    <cellStyle name="60% - akcent 2 8" xfId="1712"/>
    <cellStyle name="60% — akcent 2 8" xfId="3186"/>
    <cellStyle name="60% - akcent 2 8 2" xfId="1713"/>
    <cellStyle name="60% - akcent 2 9" xfId="1714"/>
    <cellStyle name="60% — akcent 2 9" xfId="3132"/>
    <cellStyle name="60% - akcent 2 9 2" xfId="1715"/>
    <cellStyle name="60% - akcent 3" xfId="1716"/>
    <cellStyle name="60% - akcent 3 10" xfId="1717"/>
    <cellStyle name="60% — akcent 3 10" xfId="3188"/>
    <cellStyle name="60% - akcent 3 10 2" xfId="1718"/>
    <cellStyle name="60% - akcent 3 11" xfId="1719"/>
    <cellStyle name="60% - akcent 3 11 2" xfId="1720"/>
    <cellStyle name="60% - akcent 3 12" xfId="1721"/>
    <cellStyle name="60% - akcent 3 12 2" xfId="1722"/>
    <cellStyle name="60% - akcent 3 13" xfId="1723"/>
    <cellStyle name="60% - akcent 3 13 2" xfId="1724"/>
    <cellStyle name="60% - akcent 3 14" xfId="1725"/>
    <cellStyle name="60% - akcent 3 14 2" xfId="1726"/>
    <cellStyle name="60% - akcent 3 15" xfId="1727"/>
    <cellStyle name="60% - akcent 3 15 2" xfId="1728"/>
    <cellStyle name="60% - akcent 3 16" xfId="1729"/>
    <cellStyle name="60% - akcent 3 16 2" xfId="1730"/>
    <cellStyle name="60% - akcent 3 17" xfId="1731"/>
    <cellStyle name="60% - akcent 3 17 2" xfId="1732"/>
    <cellStyle name="60% - akcent 3 18" xfId="1733"/>
    <cellStyle name="60% - akcent 3 18 2" xfId="1734"/>
    <cellStyle name="60% - akcent 3 19" xfId="1735"/>
    <cellStyle name="60% - akcent 3 19 2" xfId="1736"/>
    <cellStyle name="60% - akcent 3 2" xfId="1737"/>
    <cellStyle name="60% — akcent 3 2" xfId="1738"/>
    <cellStyle name="60% - akcent 3 2 2" xfId="1739"/>
    <cellStyle name="60% — akcent 3 2 2" xfId="2987"/>
    <cellStyle name="60% - akcent 3 2 2 2" xfId="1740"/>
    <cellStyle name="60% - akcent 3 2 2 2 2" xfId="1741"/>
    <cellStyle name="60% - akcent 3 2 2 3" xfId="1742"/>
    <cellStyle name="60% - akcent 3 2 2 4" xfId="1743"/>
    <cellStyle name="60% - akcent 3 2 3" xfId="1744"/>
    <cellStyle name="60% — akcent 3 2 3" xfId="2982"/>
    <cellStyle name="60% - akcent 3 2 4" xfId="1745"/>
    <cellStyle name="60% - akcent 3 2 5" xfId="1746"/>
    <cellStyle name="60% - akcent 3 2 6" xfId="1747"/>
    <cellStyle name="60% - akcent 3 2 7" xfId="1748"/>
    <cellStyle name="60% - akcent 3 20" xfId="1749"/>
    <cellStyle name="60% - akcent 3 20 2" xfId="1750"/>
    <cellStyle name="60% - akcent 3 21" xfId="1751"/>
    <cellStyle name="60% - akcent 3 21 2" xfId="1752"/>
    <cellStyle name="60% - akcent 3 22" xfId="1753"/>
    <cellStyle name="60% - akcent 3 22 2" xfId="1754"/>
    <cellStyle name="60% - akcent 3 23" xfId="1755"/>
    <cellStyle name="60% - akcent 3 23 2" xfId="1756"/>
    <cellStyle name="60% - akcent 3 24" xfId="1757"/>
    <cellStyle name="60% - akcent 3 24 2" xfId="1758"/>
    <cellStyle name="60% - akcent 3 25" xfId="1759"/>
    <cellStyle name="60% - akcent 3 25 2" xfId="1760"/>
    <cellStyle name="60% - akcent 3 26" xfId="1761"/>
    <cellStyle name="60% - akcent 3 26 2" xfId="1762"/>
    <cellStyle name="60% - akcent 3 27" xfId="1763"/>
    <cellStyle name="60% - akcent 3 27 2" xfId="1764"/>
    <cellStyle name="60% - akcent 3 28" xfId="1765"/>
    <cellStyle name="60% - akcent 3 28 2" xfId="1766"/>
    <cellStyle name="60% - akcent 3 29" xfId="1767"/>
    <cellStyle name="60% - akcent 3 29 2" xfId="1768"/>
    <cellStyle name="60% - akcent 3 3" xfId="1769"/>
    <cellStyle name="60% — akcent 3 3" xfId="1770"/>
    <cellStyle name="60% - akcent 3 3 2" xfId="1771"/>
    <cellStyle name="60% — akcent 3 3 2" xfId="3149"/>
    <cellStyle name="60% - akcent 3 3 3" xfId="1772"/>
    <cellStyle name="60% — akcent 3 3 3" xfId="3377"/>
    <cellStyle name="60% - akcent 3 3 4" xfId="1773"/>
    <cellStyle name="60% - akcent 3 3 5" xfId="1774"/>
    <cellStyle name="60% - akcent 3 30" xfId="1775"/>
    <cellStyle name="60% - akcent 3 30 2" xfId="1776"/>
    <cellStyle name="60% - akcent 3 31" xfId="1777"/>
    <cellStyle name="60% - akcent 3 31 2" xfId="1778"/>
    <cellStyle name="60% - akcent 3 32" xfId="1779"/>
    <cellStyle name="60% - akcent 3 32 2" xfId="1780"/>
    <cellStyle name="60% - akcent 3 33" xfId="1781"/>
    <cellStyle name="60% - akcent 3 33 2" xfId="1782"/>
    <cellStyle name="60% - akcent 3 34" xfId="1783"/>
    <cellStyle name="60% - akcent 3 34 2" xfId="1784"/>
    <cellStyle name="60% - akcent 3 35" xfId="1785"/>
    <cellStyle name="60% - akcent 3 35 2" xfId="1786"/>
    <cellStyle name="60% - akcent 3 36" xfId="1787"/>
    <cellStyle name="60% - akcent 3 36 2" xfId="1788"/>
    <cellStyle name="60% - akcent 3 37" xfId="1789"/>
    <cellStyle name="60% - akcent 3 37 2" xfId="1790"/>
    <cellStyle name="60% - akcent 3 38" xfId="1791"/>
    <cellStyle name="60% - akcent 3 38 2" xfId="1792"/>
    <cellStyle name="60% - akcent 3 39" xfId="1793"/>
    <cellStyle name="60% - akcent 3 39 2" xfId="1794"/>
    <cellStyle name="60% - akcent 3 4" xfId="1795"/>
    <cellStyle name="60% — akcent 3 4" xfId="1796"/>
    <cellStyle name="60% - akcent 3 4 2" xfId="1797"/>
    <cellStyle name="60% — akcent 3 4 2" xfId="3162"/>
    <cellStyle name="60% - akcent 3 4 3" xfId="1798"/>
    <cellStyle name="60% — akcent 3 4 3" xfId="3387"/>
    <cellStyle name="60% - akcent 3 4 4" xfId="1799"/>
    <cellStyle name="60% - akcent 3 40" xfId="1800"/>
    <cellStyle name="60% - akcent 3 40 2" xfId="1801"/>
    <cellStyle name="60% - akcent 3 41" xfId="1802"/>
    <cellStyle name="60% - akcent 3 41 2" xfId="1803"/>
    <cellStyle name="60% - akcent 3 42" xfId="1804"/>
    <cellStyle name="60% - akcent 3 42 2" xfId="1805"/>
    <cellStyle name="60% - akcent 3 43" xfId="1806"/>
    <cellStyle name="60% - akcent 3 43 2" xfId="1807"/>
    <cellStyle name="60% - akcent 3 44" xfId="1808"/>
    <cellStyle name="60% - akcent 3 44 2" xfId="1809"/>
    <cellStyle name="60% - akcent 3 45" xfId="1810"/>
    <cellStyle name="60% - akcent 3 46" xfId="1811"/>
    <cellStyle name="60% - akcent 3 5" xfId="1812"/>
    <cellStyle name="60% — akcent 3 5" xfId="1813"/>
    <cellStyle name="60% - akcent 3 5 2" xfId="1814"/>
    <cellStyle name="60% — akcent 3 5 2" xfId="3146"/>
    <cellStyle name="60% - akcent 3 5 3" xfId="1815"/>
    <cellStyle name="60% — akcent 3 5 3" xfId="3375"/>
    <cellStyle name="60% - akcent 3 6" xfId="1816"/>
    <cellStyle name="60% — akcent 3 6" xfId="1817"/>
    <cellStyle name="60% - akcent 3 6 2" xfId="1818"/>
    <cellStyle name="60% — akcent 3 6 2" xfId="3175"/>
    <cellStyle name="60% — akcent 3 6 3" xfId="3396"/>
    <cellStyle name="60% - akcent 3 7" xfId="1819"/>
    <cellStyle name="60% — akcent 3 7" xfId="3142"/>
    <cellStyle name="60% - akcent 3 7 2" xfId="1820"/>
    <cellStyle name="60% - akcent 3 8" xfId="1821"/>
    <cellStyle name="60% — akcent 3 8" xfId="3182"/>
    <cellStyle name="60% - akcent 3 8 2" xfId="1822"/>
    <cellStyle name="60% - akcent 3 9" xfId="1823"/>
    <cellStyle name="60% — akcent 3 9" xfId="3137"/>
    <cellStyle name="60% - akcent 3 9 2" xfId="1824"/>
    <cellStyle name="60% - akcent 4" xfId="1825"/>
    <cellStyle name="60% - akcent 4 10" xfId="1826"/>
    <cellStyle name="60% — akcent 4 10" xfId="3185"/>
    <cellStyle name="60% - akcent 4 10 2" xfId="1827"/>
    <cellStyle name="60% - akcent 4 11" xfId="1828"/>
    <cellStyle name="60% - akcent 4 11 2" xfId="1829"/>
    <cellStyle name="60% - akcent 4 12" xfId="1830"/>
    <cellStyle name="60% - akcent 4 12 2" xfId="1831"/>
    <cellStyle name="60% - akcent 4 13" xfId="1832"/>
    <cellStyle name="60% - akcent 4 13 2" xfId="1833"/>
    <cellStyle name="60% - akcent 4 14" xfId="1834"/>
    <cellStyle name="60% - akcent 4 14 2" xfId="1835"/>
    <cellStyle name="60% - akcent 4 15" xfId="1836"/>
    <cellStyle name="60% - akcent 4 15 2" xfId="1837"/>
    <cellStyle name="60% - akcent 4 16" xfId="1838"/>
    <cellStyle name="60% - akcent 4 16 2" xfId="1839"/>
    <cellStyle name="60% - akcent 4 17" xfId="1840"/>
    <cellStyle name="60% - akcent 4 17 2" xfId="1841"/>
    <cellStyle name="60% - akcent 4 18" xfId="1842"/>
    <cellStyle name="60% - akcent 4 18 2" xfId="1843"/>
    <cellStyle name="60% - akcent 4 19" xfId="1844"/>
    <cellStyle name="60% - akcent 4 19 2" xfId="1845"/>
    <cellStyle name="60% - akcent 4 2" xfId="1846"/>
    <cellStyle name="60% — akcent 4 2" xfId="1847"/>
    <cellStyle name="60% - akcent 4 2 2" xfId="1848"/>
    <cellStyle name="60% — akcent 4 2 2" xfId="2988"/>
    <cellStyle name="60% - akcent 4 2 2 2" xfId="1849"/>
    <cellStyle name="60% - akcent 4 2 2 2 2" xfId="1850"/>
    <cellStyle name="60% - akcent 4 2 2 3" xfId="1851"/>
    <cellStyle name="60% - akcent 4 2 2 4" xfId="1852"/>
    <cellStyle name="60% - akcent 4 2 3" xfId="1853"/>
    <cellStyle name="60% — akcent 4 2 3" xfId="2979"/>
    <cellStyle name="60% - akcent 4 2 4" xfId="1854"/>
    <cellStyle name="60% - akcent 4 2 5" xfId="1855"/>
    <cellStyle name="60% - akcent 4 2 6" xfId="1856"/>
    <cellStyle name="60% - akcent 4 2 7" xfId="1857"/>
    <cellStyle name="60% - akcent 4 20" xfId="1858"/>
    <cellStyle name="60% - akcent 4 20 2" xfId="1859"/>
    <cellStyle name="60% - akcent 4 21" xfId="1860"/>
    <cellStyle name="60% - akcent 4 21 2" xfId="1861"/>
    <cellStyle name="60% - akcent 4 22" xfId="1862"/>
    <cellStyle name="60% - akcent 4 22 2" xfId="1863"/>
    <cellStyle name="60% - akcent 4 23" xfId="1864"/>
    <cellStyle name="60% - akcent 4 23 2" xfId="1865"/>
    <cellStyle name="60% - akcent 4 24" xfId="1866"/>
    <cellStyle name="60% - akcent 4 24 2" xfId="1867"/>
    <cellStyle name="60% - akcent 4 25" xfId="1868"/>
    <cellStyle name="60% - akcent 4 25 2" xfId="1869"/>
    <cellStyle name="60% - akcent 4 26" xfId="1870"/>
    <cellStyle name="60% - akcent 4 26 2" xfId="1871"/>
    <cellStyle name="60% - akcent 4 27" xfId="1872"/>
    <cellStyle name="60% - akcent 4 27 2" xfId="1873"/>
    <cellStyle name="60% - akcent 4 28" xfId="1874"/>
    <cellStyle name="60% - akcent 4 28 2" xfId="1875"/>
    <cellStyle name="60% - akcent 4 29" xfId="1876"/>
    <cellStyle name="60% - akcent 4 29 2" xfId="1877"/>
    <cellStyle name="60% - akcent 4 3" xfId="1878"/>
    <cellStyle name="60% — akcent 4 3" xfId="1879"/>
    <cellStyle name="60% - akcent 4 3 2" xfId="1880"/>
    <cellStyle name="60% — akcent 4 3 2" xfId="3151"/>
    <cellStyle name="60% - akcent 4 3 3" xfId="1881"/>
    <cellStyle name="60% — akcent 4 3 3" xfId="3379"/>
    <cellStyle name="60% - akcent 4 3 4" xfId="1882"/>
    <cellStyle name="60% - akcent 4 3 5" xfId="1883"/>
    <cellStyle name="60% - akcent 4 30" xfId="1884"/>
    <cellStyle name="60% - akcent 4 30 2" xfId="1885"/>
    <cellStyle name="60% - akcent 4 31" xfId="1886"/>
    <cellStyle name="60% - akcent 4 31 2" xfId="1887"/>
    <cellStyle name="60% - akcent 4 32" xfId="1888"/>
    <cellStyle name="60% - akcent 4 32 2" xfId="1889"/>
    <cellStyle name="60% - akcent 4 33" xfId="1890"/>
    <cellStyle name="60% - akcent 4 33 2" xfId="1891"/>
    <cellStyle name="60% - akcent 4 34" xfId="1892"/>
    <cellStyle name="60% - akcent 4 34 2" xfId="1893"/>
    <cellStyle name="60% - akcent 4 35" xfId="1894"/>
    <cellStyle name="60% - akcent 4 35 2" xfId="1895"/>
    <cellStyle name="60% - akcent 4 36" xfId="1896"/>
    <cellStyle name="60% - akcent 4 36 2" xfId="1897"/>
    <cellStyle name="60% - akcent 4 37" xfId="1898"/>
    <cellStyle name="60% - akcent 4 37 2" xfId="1899"/>
    <cellStyle name="60% - akcent 4 38" xfId="1900"/>
    <cellStyle name="60% - akcent 4 38 2" xfId="1901"/>
    <cellStyle name="60% - akcent 4 39" xfId="1902"/>
    <cellStyle name="60% - akcent 4 39 2" xfId="1903"/>
    <cellStyle name="60% - akcent 4 4" xfId="1904"/>
    <cellStyle name="60% — akcent 4 4" xfId="1905"/>
    <cellStyle name="60% - akcent 4 4 2" xfId="1906"/>
    <cellStyle name="60% — akcent 4 4 2" xfId="3161"/>
    <cellStyle name="60% - akcent 4 4 3" xfId="1907"/>
    <cellStyle name="60% — akcent 4 4 3" xfId="3386"/>
    <cellStyle name="60% - akcent 4 4 4" xfId="1908"/>
    <cellStyle name="60% - akcent 4 40" xfId="1909"/>
    <cellStyle name="60% - akcent 4 40 2" xfId="1910"/>
    <cellStyle name="60% - akcent 4 41" xfId="1911"/>
    <cellStyle name="60% - akcent 4 41 2" xfId="1912"/>
    <cellStyle name="60% - akcent 4 42" xfId="1913"/>
    <cellStyle name="60% - akcent 4 42 2" xfId="1914"/>
    <cellStyle name="60% - akcent 4 43" xfId="1915"/>
    <cellStyle name="60% - akcent 4 43 2" xfId="1916"/>
    <cellStyle name="60% - akcent 4 44" xfId="1917"/>
    <cellStyle name="60% - akcent 4 44 2" xfId="1918"/>
    <cellStyle name="60% - akcent 4 45" xfId="1919"/>
    <cellStyle name="60% - akcent 4 46" xfId="1920"/>
    <cellStyle name="60% - akcent 4 5" xfId="1921"/>
    <cellStyle name="60% — akcent 4 5" xfId="1922"/>
    <cellStyle name="60% - akcent 4 5 2" xfId="1923"/>
    <cellStyle name="60% — akcent 4 5 2" xfId="3150"/>
    <cellStyle name="60% - akcent 4 5 3" xfId="1924"/>
    <cellStyle name="60% — akcent 4 5 3" xfId="3378"/>
    <cellStyle name="60% - akcent 4 6" xfId="1925"/>
    <cellStyle name="60% — akcent 4 6" xfId="1926"/>
    <cellStyle name="60% - akcent 4 6 2" xfId="1927"/>
    <cellStyle name="60% — akcent 4 6 2" xfId="3171"/>
    <cellStyle name="60% — akcent 4 6 3" xfId="3393"/>
    <cellStyle name="60% - akcent 4 7" xfId="1928"/>
    <cellStyle name="60% — akcent 4 7" xfId="3145"/>
    <cellStyle name="60% - akcent 4 7 2" xfId="1929"/>
    <cellStyle name="60% - akcent 4 8" xfId="1930"/>
    <cellStyle name="60% — akcent 4 8" xfId="3177"/>
    <cellStyle name="60% - akcent 4 8 2" xfId="1931"/>
    <cellStyle name="60% - akcent 4 9" xfId="1932"/>
    <cellStyle name="60% — akcent 4 9" xfId="3140"/>
    <cellStyle name="60% - akcent 4 9 2" xfId="1933"/>
    <cellStyle name="60% - akcent 5" xfId="1934"/>
    <cellStyle name="60% - akcent 5 10" xfId="1935"/>
    <cellStyle name="60% — akcent 5 10" xfId="3173"/>
    <cellStyle name="60% - akcent 5 10 2" xfId="1936"/>
    <cellStyle name="60% - akcent 5 11" xfId="1937"/>
    <cellStyle name="60% - akcent 5 11 2" xfId="1938"/>
    <cellStyle name="60% - akcent 5 12" xfId="1939"/>
    <cellStyle name="60% - akcent 5 12 2" xfId="1940"/>
    <cellStyle name="60% - akcent 5 13" xfId="1941"/>
    <cellStyle name="60% - akcent 5 13 2" xfId="1942"/>
    <cellStyle name="60% - akcent 5 14" xfId="1943"/>
    <cellStyle name="60% - akcent 5 14 2" xfId="1944"/>
    <cellStyle name="60% - akcent 5 15" xfId="1945"/>
    <cellStyle name="60% - akcent 5 15 2" xfId="1946"/>
    <cellStyle name="60% - akcent 5 16" xfId="1947"/>
    <cellStyle name="60% - akcent 5 16 2" xfId="1948"/>
    <cellStyle name="60% - akcent 5 17" xfId="1949"/>
    <cellStyle name="60% - akcent 5 17 2" xfId="1950"/>
    <cellStyle name="60% - akcent 5 18" xfId="1951"/>
    <cellStyle name="60% - akcent 5 18 2" xfId="1952"/>
    <cellStyle name="60% - akcent 5 19" xfId="1953"/>
    <cellStyle name="60% - akcent 5 19 2" xfId="1954"/>
    <cellStyle name="60% - akcent 5 2" xfId="1955"/>
    <cellStyle name="60% — akcent 5 2" xfId="1956"/>
    <cellStyle name="60% - akcent 5 2 2" xfId="1957"/>
    <cellStyle name="60% — akcent 5 2 2" xfId="2989"/>
    <cellStyle name="60% - akcent 5 2 2 2" xfId="1958"/>
    <cellStyle name="60% - akcent 5 2 2 2 2" xfId="1959"/>
    <cellStyle name="60% - akcent 5 2 2 3" xfId="1960"/>
    <cellStyle name="60% - akcent 5 2 2 4" xfId="1961"/>
    <cellStyle name="60% - akcent 5 2 3" xfId="1962"/>
    <cellStyle name="60% — akcent 5 2 3" xfId="2976"/>
    <cellStyle name="60% - akcent 5 2 4" xfId="1963"/>
    <cellStyle name="60% - akcent 5 2 5" xfId="1964"/>
    <cellStyle name="60% - akcent 5 2 6" xfId="1965"/>
    <cellStyle name="60% - akcent 5 2 7" xfId="1966"/>
    <cellStyle name="60% - akcent 5 20" xfId="1967"/>
    <cellStyle name="60% - akcent 5 20 2" xfId="1968"/>
    <cellStyle name="60% - akcent 5 21" xfId="1969"/>
    <cellStyle name="60% - akcent 5 21 2" xfId="1970"/>
    <cellStyle name="60% - akcent 5 22" xfId="1971"/>
    <cellStyle name="60% - akcent 5 22 2" xfId="1972"/>
    <cellStyle name="60% - akcent 5 23" xfId="1973"/>
    <cellStyle name="60% - akcent 5 23 2" xfId="1974"/>
    <cellStyle name="60% - akcent 5 24" xfId="1975"/>
    <cellStyle name="60% - akcent 5 24 2" xfId="1976"/>
    <cellStyle name="60% - akcent 5 25" xfId="1977"/>
    <cellStyle name="60% - akcent 5 25 2" xfId="1978"/>
    <cellStyle name="60% - akcent 5 26" xfId="1979"/>
    <cellStyle name="60% - akcent 5 26 2" xfId="1980"/>
    <cellStyle name="60% - akcent 5 27" xfId="1981"/>
    <cellStyle name="60% - akcent 5 27 2" xfId="1982"/>
    <cellStyle name="60% - akcent 5 28" xfId="1983"/>
    <cellStyle name="60% - akcent 5 28 2" xfId="1984"/>
    <cellStyle name="60% - akcent 5 29" xfId="1985"/>
    <cellStyle name="60% - akcent 5 29 2" xfId="1986"/>
    <cellStyle name="60% - akcent 5 3" xfId="1987"/>
    <cellStyle name="60% — akcent 5 3" xfId="1988"/>
    <cellStyle name="60% - akcent 5 3 2" xfId="1989"/>
    <cellStyle name="60% — akcent 5 3 2" xfId="3153"/>
    <cellStyle name="60% - akcent 5 3 3" xfId="1990"/>
    <cellStyle name="60% — akcent 5 3 3" xfId="3380"/>
    <cellStyle name="60% - akcent 5 3 4" xfId="1991"/>
    <cellStyle name="60% - akcent 5 3 5" xfId="1992"/>
    <cellStyle name="60% - akcent 5 30" xfId="1993"/>
    <cellStyle name="60% - akcent 5 30 2" xfId="1994"/>
    <cellStyle name="60% - akcent 5 31" xfId="1995"/>
    <cellStyle name="60% - akcent 5 31 2" xfId="1996"/>
    <cellStyle name="60% - akcent 5 32" xfId="1997"/>
    <cellStyle name="60% - akcent 5 32 2" xfId="1998"/>
    <cellStyle name="60% - akcent 5 33" xfId="1999"/>
    <cellStyle name="60% - akcent 5 33 2" xfId="2000"/>
    <cellStyle name="60% - akcent 5 34" xfId="2001"/>
    <cellStyle name="60% - akcent 5 34 2" xfId="2002"/>
    <cellStyle name="60% - akcent 5 35" xfId="2003"/>
    <cellStyle name="60% - akcent 5 35 2" xfId="2004"/>
    <cellStyle name="60% - akcent 5 36" xfId="2005"/>
    <cellStyle name="60% - akcent 5 36 2" xfId="2006"/>
    <cellStyle name="60% - akcent 5 37" xfId="2007"/>
    <cellStyle name="60% - akcent 5 37 2" xfId="2008"/>
    <cellStyle name="60% - akcent 5 38" xfId="2009"/>
    <cellStyle name="60% - akcent 5 38 2" xfId="2010"/>
    <cellStyle name="60% - akcent 5 39" xfId="2011"/>
    <cellStyle name="60% - akcent 5 39 2" xfId="2012"/>
    <cellStyle name="60% - akcent 5 4" xfId="2013"/>
    <cellStyle name="60% — akcent 5 4" xfId="2014"/>
    <cellStyle name="60% - akcent 5 4 2" xfId="2015"/>
    <cellStyle name="60% — akcent 5 4 2" xfId="3160"/>
    <cellStyle name="60% - akcent 5 4 3" xfId="2016"/>
    <cellStyle name="60% — akcent 5 4 3" xfId="3385"/>
    <cellStyle name="60% - akcent 5 4 4" xfId="2017"/>
    <cellStyle name="60% - akcent 5 40" xfId="2018"/>
    <cellStyle name="60% - akcent 5 40 2" xfId="2019"/>
    <cellStyle name="60% - akcent 5 41" xfId="2020"/>
    <cellStyle name="60% - akcent 5 41 2" xfId="2021"/>
    <cellStyle name="60% - akcent 5 42" xfId="2022"/>
    <cellStyle name="60% - akcent 5 42 2" xfId="2023"/>
    <cellStyle name="60% - akcent 5 43" xfId="2024"/>
    <cellStyle name="60% - akcent 5 43 2" xfId="2025"/>
    <cellStyle name="60% - akcent 5 44" xfId="2026"/>
    <cellStyle name="60% - akcent 5 44 2" xfId="2027"/>
    <cellStyle name="60% - akcent 5 45" xfId="2028"/>
    <cellStyle name="60% - akcent 5 46" xfId="2029"/>
    <cellStyle name="60% - akcent 5 5" xfId="2030"/>
    <cellStyle name="60% — akcent 5 5" xfId="2031"/>
    <cellStyle name="60% - akcent 5 5 2" xfId="2032"/>
    <cellStyle name="60% — akcent 5 5 2" xfId="3154"/>
    <cellStyle name="60% - akcent 5 5 3" xfId="2033"/>
    <cellStyle name="60% — akcent 5 5 3" xfId="3381"/>
    <cellStyle name="60% - akcent 5 6" xfId="2034"/>
    <cellStyle name="60% — akcent 5 6" xfId="2035"/>
    <cellStyle name="60% - akcent 5 6 2" xfId="2036"/>
    <cellStyle name="60% — akcent 5 6 2" xfId="3168"/>
    <cellStyle name="60% — akcent 5 6 3" xfId="3391"/>
    <cellStyle name="60% - akcent 5 7" xfId="2037"/>
    <cellStyle name="60% — akcent 5 7" xfId="3152"/>
    <cellStyle name="60% - akcent 5 7 2" xfId="2038"/>
    <cellStyle name="60% - akcent 5 8" xfId="2039"/>
    <cellStyle name="60% — akcent 5 8" xfId="3169"/>
    <cellStyle name="60% - akcent 5 8 2" xfId="2040"/>
    <cellStyle name="60% - akcent 5 9" xfId="2041"/>
    <cellStyle name="60% — akcent 5 9" xfId="3148"/>
    <cellStyle name="60% - akcent 5 9 2" xfId="2042"/>
    <cellStyle name="60% - akcent 6" xfId="2043"/>
    <cellStyle name="60% - akcent 6 10" xfId="2044"/>
    <cellStyle name="60% — akcent 6 10" xfId="3165"/>
    <cellStyle name="60% - akcent 6 10 2" xfId="2045"/>
    <cellStyle name="60% - akcent 6 11" xfId="2046"/>
    <cellStyle name="60% - akcent 6 11 2" xfId="2047"/>
    <cellStyle name="60% - akcent 6 12" xfId="2048"/>
    <cellStyle name="60% - akcent 6 12 2" xfId="2049"/>
    <cellStyle name="60% - akcent 6 13" xfId="2050"/>
    <cellStyle name="60% - akcent 6 13 2" xfId="2051"/>
    <cellStyle name="60% - akcent 6 14" xfId="2052"/>
    <cellStyle name="60% - akcent 6 14 2" xfId="2053"/>
    <cellStyle name="60% - akcent 6 15" xfId="2054"/>
    <cellStyle name="60% - akcent 6 15 2" xfId="2055"/>
    <cellStyle name="60% - akcent 6 16" xfId="2056"/>
    <cellStyle name="60% - akcent 6 16 2" xfId="2057"/>
    <cellStyle name="60% - akcent 6 17" xfId="2058"/>
    <cellStyle name="60% - akcent 6 17 2" xfId="2059"/>
    <cellStyle name="60% - akcent 6 18" xfId="2060"/>
    <cellStyle name="60% - akcent 6 18 2" xfId="2061"/>
    <cellStyle name="60% - akcent 6 19" xfId="2062"/>
    <cellStyle name="60% - akcent 6 19 2" xfId="2063"/>
    <cellStyle name="60% - akcent 6 2" xfId="2064"/>
    <cellStyle name="60% — akcent 6 2" xfId="2065"/>
    <cellStyle name="60% - akcent 6 2 2" xfId="2066"/>
    <cellStyle name="60% — akcent 6 2 2" xfId="2991"/>
    <cellStyle name="60% - akcent 6 2 2 2" xfId="2067"/>
    <cellStyle name="60% - akcent 6 2 2 2 2" xfId="2068"/>
    <cellStyle name="60% - akcent 6 2 2 3" xfId="2069"/>
    <cellStyle name="60% - akcent 6 2 2 4" xfId="2070"/>
    <cellStyle name="60% - akcent 6 2 3" xfId="2071"/>
    <cellStyle name="60% — akcent 6 2 3" xfId="2973"/>
    <cellStyle name="60% - akcent 6 2 4" xfId="2072"/>
    <cellStyle name="60% - akcent 6 2 5" xfId="2073"/>
    <cellStyle name="60% - akcent 6 2 6" xfId="2074"/>
    <cellStyle name="60% - akcent 6 2 7" xfId="2075"/>
    <cellStyle name="60% - akcent 6 20" xfId="2076"/>
    <cellStyle name="60% - akcent 6 20 2" xfId="2077"/>
    <cellStyle name="60% - akcent 6 21" xfId="2078"/>
    <cellStyle name="60% - akcent 6 21 2" xfId="2079"/>
    <cellStyle name="60% - akcent 6 22" xfId="2080"/>
    <cellStyle name="60% - akcent 6 22 2" xfId="2081"/>
    <cellStyle name="60% - akcent 6 23" xfId="2082"/>
    <cellStyle name="60% - akcent 6 23 2" xfId="2083"/>
    <cellStyle name="60% - akcent 6 24" xfId="2084"/>
    <cellStyle name="60% - akcent 6 24 2" xfId="2085"/>
    <cellStyle name="60% - akcent 6 25" xfId="2086"/>
    <cellStyle name="60% - akcent 6 25 2" xfId="2087"/>
    <cellStyle name="60% - akcent 6 26" xfId="2088"/>
    <cellStyle name="60% - akcent 6 26 2" xfId="2089"/>
    <cellStyle name="60% - akcent 6 27" xfId="2090"/>
    <cellStyle name="60% - akcent 6 27 2" xfId="2091"/>
    <cellStyle name="60% - akcent 6 28" xfId="2092"/>
    <cellStyle name="60% - akcent 6 28 2" xfId="2093"/>
    <cellStyle name="60% - akcent 6 29" xfId="2094"/>
    <cellStyle name="60% - akcent 6 29 2" xfId="2095"/>
    <cellStyle name="60% - akcent 6 3" xfId="2096"/>
    <cellStyle name="60% — akcent 6 3" xfId="2097"/>
    <cellStyle name="60% - akcent 6 3 2" xfId="2098"/>
    <cellStyle name="60% — akcent 6 3 2" xfId="3155"/>
    <cellStyle name="60% - akcent 6 3 3" xfId="2099"/>
    <cellStyle name="60% — akcent 6 3 3" xfId="3382"/>
    <cellStyle name="60% - akcent 6 3 4" xfId="2100"/>
    <cellStyle name="60% - akcent 6 3 5" xfId="2101"/>
    <cellStyle name="60% - akcent 6 30" xfId="2102"/>
    <cellStyle name="60% - akcent 6 30 2" xfId="2103"/>
    <cellStyle name="60% - akcent 6 31" xfId="2104"/>
    <cellStyle name="60% - akcent 6 31 2" xfId="2105"/>
    <cellStyle name="60% - akcent 6 32" xfId="2106"/>
    <cellStyle name="60% - akcent 6 32 2" xfId="2107"/>
    <cellStyle name="60% - akcent 6 33" xfId="2108"/>
    <cellStyle name="60% - akcent 6 33 2" xfId="2109"/>
    <cellStyle name="60% - akcent 6 34" xfId="2110"/>
    <cellStyle name="60% - akcent 6 34 2" xfId="2111"/>
    <cellStyle name="60% - akcent 6 35" xfId="2112"/>
    <cellStyle name="60% - akcent 6 35 2" xfId="2113"/>
    <cellStyle name="60% - akcent 6 36" xfId="2114"/>
    <cellStyle name="60% - akcent 6 36 2" xfId="2115"/>
    <cellStyle name="60% - akcent 6 37" xfId="2116"/>
    <cellStyle name="60% - akcent 6 37 2" xfId="2117"/>
    <cellStyle name="60% - akcent 6 38" xfId="2118"/>
    <cellStyle name="60% - akcent 6 38 2" xfId="2119"/>
    <cellStyle name="60% - akcent 6 39" xfId="2120"/>
    <cellStyle name="60% - akcent 6 39 2" xfId="2121"/>
    <cellStyle name="60% - akcent 6 4" xfId="2122"/>
    <cellStyle name="60% — akcent 6 4" xfId="2123"/>
    <cellStyle name="60% - akcent 6 4 2" xfId="2124"/>
    <cellStyle name="60% — akcent 6 4 2" xfId="3159"/>
    <cellStyle name="60% - akcent 6 4 3" xfId="2125"/>
    <cellStyle name="60% — akcent 6 4 3" xfId="3384"/>
    <cellStyle name="60% - akcent 6 4 4" xfId="2126"/>
    <cellStyle name="60% - akcent 6 40" xfId="2127"/>
    <cellStyle name="60% - akcent 6 40 2" xfId="2128"/>
    <cellStyle name="60% - akcent 6 41" xfId="2129"/>
    <cellStyle name="60% - akcent 6 41 2" xfId="2130"/>
    <cellStyle name="60% - akcent 6 42" xfId="2131"/>
    <cellStyle name="60% - akcent 6 42 2" xfId="2132"/>
    <cellStyle name="60% - akcent 6 43" xfId="2133"/>
    <cellStyle name="60% - akcent 6 43 2" xfId="2134"/>
    <cellStyle name="60% - akcent 6 44" xfId="2135"/>
    <cellStyle name="60% - akcent 6 44 2" xfId="2136"/>
    <cellStyle name="60% - akcent 6 45" xfId="2137"/>
    <cellStyle name="60% - akcent 6 46" xfId="2138"/>
    <cellStyle name="60% - akcent 6 5" xfId="2139"/>
    <cellStyle name="60% — akcent 6 5" xfId="2140"/>
    <cellStyle name="60% - akcent 6 5 2" xfId="2141"/>
    <cellStyle name="60% — akcent 6 5 2" xfId="3156"/>
    <cellStyle name="60% - akcent 6 5 3" xfId="2142"/>
    <cellStyle name="60% — akcent 6 5 3" xfId="3383"/>
    <cellStyle name="60% - akcent 6 6" xfId="2143"/>
    <cellStyle name="60% — akcent 6 6" xfId="2144"/>
    <cellStyle name="60% - akcent 6 6 2" xfId="2145"/>
    <cellStyle name="60% — akcent 6 6 2" xfId="3167"/>
    <cellStyle name="60% — akcent 6 6 3" xfId="3390"/>
    <cellStyle name="60% - akcent 6 7" xfId="2146"/>
    <cellStyle name="60% — akcent 6 7" xfId="3157"/>
    <cellStyle name="60% - akcent 6 7 2" xfId="2147"/>
    <cellStyle name="60% - akcent 6 8" xfId="2148"/>
    <cellStyle name="60% — akcent 6 8" xfId="3166"/>
    <cellStyle name="60% - akcent 6 8 2" xfId="2149"/>
    <cellStyle name="60% - akcent 6 9" xfId="2150"/>
    <cellStyle name="60% — akcent 6 9" xfId="3158"/>
    <cellStyle name="60% - akcent 6 9 2" xfId="2151"/>
    <cellStyle name="Accent" xfId="2152"/>
    <cellStyle name="Accent 1" xfId="2153"/>
    <cellStyle name="Accent 1 2" xfId="2154"/>
    <cellStyle name="Accent 1 3" xfId="2155"/>
    <cellStyle name="Accent 2" xfId="2156"/>
    <cellStyle name="Accent 2 2" xfId="2157"/>
    <cellStyle name="Accent 2 3" xfId="2158"/>
    <cellStyle name="Accent 3" xfId="2159"/>
    <cellStyle name="Accent 3 2" xfId="2160"/>
    <cellStyle name="Accent 3 2 2" xfId="2161"/>
    <cellStyle name="Accent 3 3" xfId="2162"/>
    <cellStyle name="Accent 3 4" xfId="2163"/>
    <cellStyle name="Accent 4" xfId="2164"/>
    <cellStyle name="Accent 5" xfId="2165"/>
    <cellStyle name="Accent1" xfId="2166"/>
    <cellStyle name="Accent1 2" xfId="2167"/>
    <cellStyle name="Accent1 2 2" xfId="2168"/>
    <cellStyle name="Accent1 2 2 2" xfId="2169"/>
    <cellStyle name="Accent1 2 3" xfId="2170"/>
    <cellStyle name="Accent1 2 4" xfId="2171"/>
    <cellStyle name="Accent1 3" xfId="2172"/>
    <cellStyle name="Accent1 4" xfId="2173"/>
    <cellStyle name="Accent2" xfId="2174"/>
    <cellStyle name="Accent2 2" xfId="2175"/>
    <cellStyle name="Accent2 2 2" xfId="2176"/>
    <cellStyle name="Accent2 2 2 2" xfId="2177"/>
    <cellStyle name="Accent2 2 3" xfId="2178"/>
    <cellStyle name="Accent2 2 4" xfId="2179"/>
    <cellStyle name="Accent2 3" xfId="2180"/>
    <cellStyle name="Accent2 4" xfId="2181"/>
    <cellStyle name="Accent3" xfId="2182"/>
    <cellStyle name="Accent3 2" xfId="2183"/>
    <cellStyle name="Accent3 2 2" xfId="2184"/>
    <cellStyle name="Accent3 2 2 2" xfId="2185"/>
    <cellStyle name="Accent3 2 3" xfId="2186"/>
    <cellStyle name="Accent3 2 4" xfId="2187"/>
    <cellStyle name="Accent3 3" xfId="2188"/>
    <cellStyle name="Accent3 4" xfId="2189"/>
    <cellStyle name="Accent4" xfId="2190"/>
    <cellStyle name="Accent4 2" xfId="2191"/>
    <cellStyle name="Accent4 2 2" xfId="2192"/>
    <cellStyle name="Accent4 2 2 2" xfId="2193"/>
    <cellStyle name="Accent4 2 3" xfId="2194"/>
    <cellStyle name="Accent4 2 4" xfId="2195"/>
    <cellStyle name="Accent4 3" xfId="2196"/>
    <cellStyle name="Accent4 4" xfId="2197"/>
    <cellStyle name="Accent5" xfId="2198"/>
    <cellStyle name="Accent5 2" xfId="2199"/>
    <cellStyle name="Accent5 2 2" xfId="2200"/>
    <cellStyle name="Accent5 2 2 2" xfId="2201"/>
    <cellStyle name="Accent5 2 3" xfId="2202"/>
    <cellStyle name="Accent5 2 4" xfId="2203"/>
    <cellStyle name="Accent5 3" xfId="2204"/>
    <cellStyle name="Accent5 4" xfId="2205"/>
    <cellStyle name="Accent6" xfId="2206"/>
    <cellStyle name="Accent6 2" xfId="2207"/>
    <cellStyle name="Accent6 2 2" xfId="2208"/>
    <cellStyle name="Accent6 2 2 2" xfId="2209"/>
    <cellStyle name="Accent6 2 3" xfId="2210"/>
    <cellStyle name="Accent6 2 4" xfId="2211"/>
    <cellStyle name="Accent6 3" xfId="2212"/>
    <cellStyle name="Accent6 4" xfId="2213"/>
    <cellStyle name="Akcent 1 2" xfId="2214"/>
    <cellStyle name="Akcent 1 2 2" xfId="2215"/>
    <cellStyle name="Akcent 1 2 2 2" xfId="2216"/>
    <cellStyle name="Akcent 1 2 2 2 2" xfId="2217"/>
    <cellStyle name="Akcent 1 2 2 3" xfId="2218"/>
    <cellStyle name="Akcent 1 2 2 4" xfId="2219"/>
    <cellStyle name="Akcent 1 2 3" xfId="2220"/>
    <cellStyle name="Akcent 1 2 3 2" xfId="2221"/>
    <cellStyle name="Akcent 1 2 3 3" xfId="2222"/>
    <cellStyle name="Akcent 1 2 4" xfId="2223"/>
    <cellStyle name="Akcent 1 2 5" xfId="2224"/>
    <cellStyle name="Akcent 1 3" xfId="2995"/>
    <cellStyle name="Akcent 2 2" xfId="2225"/>
    <cellStyle name="Akcent 2 2 2" xfId="2226"/>
    <cellStyle name="Akcent 2 2 2 2" xfId="2227"/>
    <cellStyle name="Akcent 2 2 2 2 2" xfId="2228"/>
    <cellStyle name="Akcent 2 2 2 2 2 2" xfId="2229"/>
    <cellStyle name="Akcent 2 2 2 2 3" xfId="2230"/>
    <cellStyle name="Akcent 2 2 2 2 4" xfId="2231"/>
    <cellStyle name="Akcent 2 2 2 3" xfId="2232"/>
    <cellStyle name="Akcent 2 2 2 3 2" xfId="2233"/>
    <cellStyle name="Akcent 2 2 2 4" xfId="2234"/>
    <cellStyle name="Akcent 2 2 2 5" xfId="2235"/>
    <cellStyle name="Akcent 2 2 3" xfId="2236"/>
    <cellStyle name="Akcent 2 2 3 2" xfId="2237"/>
    <cellStyle name="Akcent 2 2 3 3" xfId="2238"/>
    <cellStyle name="Akcent 2 2 4" xfId="2239"/>
    <cellStyle name="Akcent 2 2 5" xfId="2240"/>
    <cellStyle name="Akcent 2 3" xfId="2241"/>
    <cellStyle name="Akcent 2 3 2" xfId="2242"/>
    <cellStyle name="Akcent 2 3 2 2" xfId="2243"/>
    <cellStyle name="Akcent 2 3 3" xfId="2244"/>
    <cellStyle name="Akcent 2 3 4" xfId="2245"/>
    <cellStyle name="Akcent 2 3 5" xfId="2997"/>
    <cellStyle name="Akcent 2 4" xfId="2246"/>
    <cellStyle name="Akcent 2 4 2" xfId="2247"/>
    <cellStyle name="Akcent 3 2" xfId="2248"/>
    <cellStyle name="Akcent 3 2 2" xfId="2249"/>
    <cellStyle name="Akcent 3 2 2 2" xfId="2250"/>
    <cellStyle name="Akcent 3 2 2 2 2" xfId="2251"/>
    <cellStyle name="Akcent 3 2 2 2 2 2" xfId="2252"/>
    <cellStyle name="Akcent 3 2 2 2 3" xfId="2253"/>
    <cellStyle name="Akcent 3 2 2 2 4" xfId="2254"/>
    <cellStyle name="Akcent 3 2 2 3" xfId="2255"/>
    <cellStyle name="Akcent 3 2 2 3 2" xfId="2256"/>
    <cellStyle name="Akcent 3 2 2 4" xfId="2257"/>
    <cellStyle name="Akcent 3 2 2 5" xfId="2258"/>
    <cellStyle name="Akcent 3 2 3" xfId="2259"/>
    <cellStyle name="Akcent 3 2 3 2" xfId="2260"/>
    <cellStyle name="Akcent 3 2 3 3" xfId="2261"/>
    <cellStyle name="Akcent 3 2 4" xfId="2262"/>
    <cellStyle name="Akcent 3 2 5" xfId="2263"/>
    <cellStyle name="Akcent 3 3" xfId="2264"/>
    <cellStyle name="Akcent 3 3 2" xfId="2265"/>
    <cellStyle name="Akcent 3 3 2 2" xfId="2266"/>
    <cellStyle name="Akcent 3 3 3" xfId="2267"/>
    <cellStyle name="Akcent 3 3 4" xfId="2268"/>
    <cellStyle name="Akcent 3 3 5" xfId="2998"/>
    <cellStyle name="Akcent 3 4" xfId="2269"/>
    <cellStyle name="Akcent 3 4 2" xfId="2270"/>
    <cellStyle name="Akcent 4 2" xfId="2271"/>
    <cellStyle name="Akcent 4 2 2" xfId="2272"/>
    <cellStyle name="Akcent 4 2 2 2" xfId="2273"/>
    <cellStyle name="Akcent 4 2 2 2 2" xfId="2274"/>
    <cellStyle name="Akcent 4 2 2 2 2 2" xfId="2275"/>
    <cellStyle name="Akcent 4 2 2 2 3" xfId="2276"/>
    <cellStyle name="Akcent 4 2 2 2 4" xfId="2277"/>
    <cellStyle name="Akcent 4 2 2 3" xfId="2278"/>
    <cellStyle name="Akcent 4 2 2 3 2" xfId="2279"/>
    <cellStyle name="Akcent 4 2 2 4" xfId="2280"/>
    <cellStyle name="Akcent 4 2 2 5" xfId="2281"/>
    <cellStyle name="Akcent 4 2 3" xfId="2282"/>
    <cellStyle name="Akcent 4 2 3 2" xfId="2283"/>
    <cellStyle name="Akcent 4 2 3 3" xfId="2284"/>
    <cellStyle name="Akcent 4 2 4" xfId="2285"/>
    <cellStyle name="Akcent 4 2 5" xfId="2286"/>
    <cellStyle name="Akcent 4 3" xfId="2287"/>
    <cellStyle name="Akcent 4 3 2" xfId="2288"/>
    <cellStyle name="Akcent 4 3 2 2" xfId="2289"/>
    <cellStyle name="Akcent 4 3 3" xfId="2290"/>
    <cellStyle name="Akcent 4 3 4" xfId="2291"/>
    <cellStyle name="Akcent 4 3 5" xfId="3000"/>
    <cellStyle name="Akcent 4 4" xfId="2292"/>
    <cellStyle name="Akcent 4 4 2" xfId="2293"/>
    <cellStyle name="Akcent 5 2" xfId="2294"/>
    <cellStyle name="Akcent 5 2 2" xfId="2295"/>
    <cellStyle name="Akcent 5 2 2 2" xfId="2296"/>
    <cellStyle name="Akcent 5 2 2 2 2" xfId="2297"/>
    <cellStyle name="Akcent 5 2 2 3" xfId="2298"/>
    <cellStyle name="Akcent 5 2 2 4" xfId="2299"/>
    <cellStyle name="Akcent 5 2 3" xfId="2300"/>
    <cellStyle name="Akcent 5 2 3 2" xfId="2301"/>
    <cellStyle name="Akcent 5 2 3 3" xfId="2302"/>
    <cellStyle name="Akcent 5 2 4" xfId="2303"/>
    <cellStyle name="Akcent 5 2 5" xfId="2304"/>
    <cellStyle name="Akcent 5 3" xfId="2305"/>
    <cellStyle name="Akcent 5 3 2" xfId="2306"/>
    <cellStyle name="Akcent 5 3 3" xfId="3001"/>
    <cellStyle name="Akcent 6 2" xfId="2307"/>
    <cellStyle name="Akcent 6 2 2" xfId="2308"/>
    <cellStyle name="Akcent 6 2 2 2" xfId="2309"/>
    <cellStyle name="Akcent 6 2 2 2 2" xfId="2310"/>
    <cellStyle name="Akcent 6 2 2 3" xfId="2311"/>
    <cellStyle name="Akcent 6 2 2 4" xfId="2312"/>
    <cellStyle name="Akcent 6 2 3" xfId="2313"/>
    <cellStyle name="Akcent 6 2 3 2" xfId="2314"/>
    <cellStyle name="Akcent 6 2 3 3" xfId="2315"/>
    <cellStyle name="Akcent 6 2 4" xfId="2316"/>
    <cellStyle name="Akcent 6 2 5" xfId="2317"/>
    <cellStyle name="Akcent 6 3" xfId="2318"/>
    <cellStyle name="Akcent 6 3 2" xfId="2319"/>
    <cellStyle name="Akcent 6 3 3" xfId="3002"/>
    <cellStyle name="Bad" xfId="2320"/>
    <cellStyle name="Bad 1" xfId="3003"/>
    <cellStyle name="Bad 2" xfId="2321"/>
    <cellStyle name="Bad 2 2" xfId="2322"/>
    <cellStyle name="Bad 2 2 2" xfId="2323"/>
    <cellStyle name="Bad 2 3" xfId="2324"/>
    <cellStyle name="Bad 2 4" xfId="2325"/>
    <cellStyle name="Bad 3" xfId="2326"/>
    <cellStyle name="Bad 3 2" xfId="2327"/>
    <cellStyle name="Bad 3 3" xfId="2328"/>
    <cellStyle name="Bad 4" xfId="2329"/>
    <cellStyle name="Bad 4 2" xfId="2330"/>
    <cellStyle name="Bad 5" xfId="2331"/>
    <cellStyle name="Bad 6" xfId="2332"/>
    <cellStyle name="Calculation" xfId="2333"/>
    <cellStyle name="Calculation 2" xfId="2334"/>
    <cellStyle name="Calculation 2 2" xfId="2335"/>
    <cellStyle name="Calculation 2 2 2" xfId="2336"/>
    <cellStyle name="Calculation 2 3" xfId="2337"/>
    <cellStyle name="Calculation 2 4" xfId="2338"/>
    <cellStyle name="Calculation 2 5" xfId="3004"/>
    <cellStyle name="Calculation 3" xfId="2339"/>
    <cellStyle name="Calculation 4" xfId="2340"/>
    <cellStyle name="cf1" xfId="2341"/>
    <cellStyle name="cf1 2" xfId="2342"/>
    <cellStyle name="cf2" xfId="2343"/>
    <cellStyle name="cf2 2" xfId="2344"/>
    <cellStyle name="cf3" xfId="2345"/>
    <cellStyle name="cf3 2" xfId="2346"/>
    <cellStyle name="cf4" xfId="2347"/>
    <cellStyle name="cf4 2" xfId="2348"/>
    <cellStyle name="cf5" xfId="2349"/>
    <cellStyle name="cf5 2" xfId="2350"/>
    <cellStyle name="Check Cell" xfId="2351"/>
    <cellStyle name="Check Cell 2" xfId="2352"/>
    <cellStyle name="Check Cell 2 2" xfId="2353"/>
    <cellStyle name="Check Cell 2 2 2" xfId="2354"/>
    <cellStyle name="Check Cell 2 3" xfId="2355"/>
    <cellStyle name="Check Cell 2 4" xfId="2356"/>
    <cellStyle name="Check Cell 3" xfId="2357"/>
    <cellStyle name="Check Cell 4" xfId="2358"/>
    <cellStyle name="ConditionalStyle_1" xfId="2359"/>
    <cellStyle name="Dane wejściowe 2" xfId="2360"/>
    <cellStyle name="Dane wejściowe 2 2" xfId="2361"/>
    <cellStyle name="Dane wejściowe 2 2 2" xfId="2362"/>
    <cellStyle name="Dane wejściowe 2 2 2 2" xfId="2363"/>
    <cellStyle name="Dane wejściowe 2 2 3" xfId="2364"/>
    <cellStyle name="Dane wejściowe 2 2 4" xfId="2365"/>
    <cellStyle name="Dane wejściowe 2 2 5" xfId="3006"/>
    <cellStyle name="Dane wejściowe 2 3" xfId="2366"/>
    <cellStyle name="Dane wejściowe 2 3 2" xfId="2367"/>
    <cellStyle name="Dane wejściowe 2 3 3" xfId="2368"/>
    <cellStyle name="Dane wejściowe 2 4" xfId="2369"/>
    <cellStyle name="Dane wejściowe 2 5" xfId="2370"/>
    <cellStyle name="Dane wejściowe 3" xfId="3007"/>
    <cellStyle name="Dane wejściowe 4" xfId="3005"/>
    <cellStyle name="Dane wyjściowe 2" xfId="2371"/>
    <cellStyle name="Dane wyjściowe 2 2" xfId="2372"/>
    <cellStyle name="Dane wyjściowe 2 2 2" xfId="2373"/>
    <cellStyle name="Dane wyjściowe 2 2 2 2" xfId="2374"/>
    <cellStyle name="Dane wyjściowe 2 2 3" xfId="2375"/>
    <cellStyle name="Dane wyjściowe 2 2 4" xfId="2376"/>
    <cellStyle name="Dane wyjściowe 2 2 5" xfId="3009"/>
    <cellStyle name="Dane wyjściowe 2 3" xfId="2377"/>
    <cellStyle name="Dane wyjściowe 2 3 2" xfId="2378"/>
    <cellStyle name="Dane wyjściowe 2 3 3" xfId="2379"/>
    <cellStyle name="Dane wyjściowe 2 4" xfId="2380"/>
    <cellStyle name="Dane wyjściowe 2 5" xfId="2381"/>
    <cellStyle name="Dane wyjściowe 3" xfId="2382"/>
    <cellStyle name="Dane wyjściowe 3 2" xfId="2383"/>
    <cellStyle name="Dane wyjściowe 3 3" xfId="3010"/>
    <cellStyle name="Dane wyjściowe 4" xfId="3008"/>
    <cellStyle name="Dobre" xfId="2384"/>
    <cellStyle name="Dobre 2" xfId="2385"/>
    <cellStyle name="Dobre 2 2" xfId="2386"/>
    <cellStyle name="Dobre 2 2 2" xfId="2387"/>
    <cellStyle name="Dobre 2 2 2 2" xfId="2388"/>
    <cellStyle name="Dobre 2 2 3" xfId="2389"/>
    <cellStyle name="Dobre 2 2 4" xfId="2390"/>
    <cellStyle name="Dobre 2 3" xfId="2391"/>
    <cellStyle name="Dobre 2 4" xfId="2392"/>
    <cellStyle name="Dobre 3" xfId="2393"/>
    <cellStyle name="Dobre 3 2" xfId="2394"/>
    <cellStyle name="Dobre 4" xfId="2395"/>
    <cellStyle name="Dobre 5" xfId="2396"/>
    <cellStyle name="Dobry 2" xfId="2397"/>
    <cellStyle name="Dobry 2 2" xfId="3012"/>
    <cellStyle name="Dobry 3" xfId="2398"/>
    <cellStyle name="Dziesiętny 2" xfId="2399"/>
    <cellStyle name="Dziesiętny 2 2" xfId="2400"/>
    <cellStyle name="Dziesiętny 2 2 2" xfId="2401"/>
    <cellStyle name="Dziesiętny 2 2 3" xfId="2402"/>
    <cellStyle name="Dziesiętny 2 2 4" xfId="3013"/>
    <cellStyle name="Dziesiętny 2 3" xfId="2403"/>
    <cellStyle name="Dziesiętny 2 3 2" xfId="2404"/>
    <cellStyle name="Dziesiętny 2 3 3" xfId="2405"/>
    <cellStyle name="Dziesiętny 2 3 4" xfId="3014"/>
    <cellStyle name="Dziesiętny 2 4" xfId="2406"/>
    <cellStyle name="Dziesiętny 2 4 2" xfId="2407"/>
    <cellStyle name="Dziesiętny 2 4 3" xfId="2408"/>
    <cellStyle name="Dziesiętny 2 4 4" xfId="3015"/>
    <cellStyle name="Dziesiętny 2 5" xfId="2409"/>
    <cellStyle name="Dziesiętny 2 6" xfId="2410"/>
    <cellStyle name="Error" xfId="2411"/>
    <cellStyle name="Error 2" xfId="2412"/>
    <cellStyle name="Error 2 2" xfId="2413"/>
    <cellStyle name="Error 3" xfId="2414"/>
    <cellStyle name="Error 4" xfId="2415"/>
    <cellStyle name="Excel Built-in Normal" xfId="2416"/>
    <cellStyle name="Excel Built-in Normal 1" xfId="2417"/>
    <cellStyle name="Excel Built-in Normal 1 2" xfId="2418"/>
    <cellStyle name="Excel Built-in Normal 1 2 2" xfId="2419"/>
    <cellStyle name="Excel Built-in Normal 1 2 3" xfId="2420"/>
    <cellStyle name="Excel Built-in Normal 1 3" xfId="4"/>
    <cellStyle name="Excel Built-in Normal 1 3 2" xfId="2421"/>
    <cellStyle name="Excel Built-in Normal 1 4" xfId="11"/>
    <cellStyle name="Excel Built-in Normal 1 5" xfId="17"/>
    <cellStyle name="Excel Built-in Normal 1 6" xfId="3017"/>
    <cellStyle name="Excel Built-in Normal 2" xfId="2422"/>
    <cellStyle name="Excel Built-in Normal 2 2" xfId="2423"/>
    <cellStyle name="Excel Built-in Normal 2 2 2" xfId="2424"/>
    <cellStyle name="Excel Built-in Normal 2 3" xfId="2425"/>
    <cellStyle name="Excel Built-in Normal 2 4" xfId="2426"/>
    <cellStyle name="Excel Built-in Normal 3" xfId="31"/>
    <cellStyle name="Excel Built-in Normal 3 2" xfId="2427"/>
    <cellStyle name="Excel Built-in Normal 3 3" xfId="34"/>
    <cellStyle name="Excel Built-in Normal 4" xfId="2"/>
    <cellStyle name="Excel Built-in Normal 4 2" xfId="2428"/>
    <cellStyle name="Excel Built-in Normal 5" xfId="7"/>
    <cellStyle name="Excel Built-in Normal 5 2" xfId="15"/>
    <cellStyle name="Excel_BuiltIn_Comma" xfId="2429"/>
    <cellStyle name="Excel_BuiltIn_Percent" xfId="12"/>
    <cellStyle name="Excel_BuiltIn_Percent 1" xfId="5"/>
    <cellStyle name="Explanatory Text" xfId="2430"/>
    <cellStyle name="Explanatory Text 2" xfId="2431"/>
    <cellStyle name="Explanatory Text 2 2" xfId="2432"/>
    <cellStyle name="Explanatory Text 2 2 2" xfId="2433"/>
    <cellStyle name="Explanatory Text 2 3" xfId="2434"/>
    <cellStyle name="Explanatory Text 2 4" xfId="2435"/>
    <cellStyle name="Explanatory Text 3" xfId="2436"/>
    <cellStyle name="Explanatory Text 4" xfId="2437"/>
    <cellStyle name="Footnote" xfId="2438"/>
    <cellStyle name="Footnote 2" xfId="2439"/>
    <cellStyle name="Footnote 3" xfId="2440"/>
    <cellStyle name="Good" xfId="2441"/>
    <cellStyle name="Good 1" xfId="3018"/>
    <cellStyle name="Good 2" xfId="2442"/>
    <cellStyle name="Good 2 2" xfId="2443"/>
    <cellStyle name="Good 2 2 2" xfId="2444"/>
    <cellStyle name="Good 2 3" xfId="2445"/>
    <cellStyle name="Good 2 4" xfId="2446"/>
    <cellStyle name="Good 3" xfId="2447"/>
    <cellStyle name="Good 3 2" xfId="2448"/>
    <cellStyle name="Good 3 3" xfId="2449"/>
    <cellStyle name="Good 4" xfId="2450"/>
    <cellStyle name="Good 5" xfId="2451"/>
    <cellStyle name="Heading" xfId="2452"/>
    <cellStyle name="Heading 1" xfId="2453"/>
    <cellStyle name="Heading 1 1" xfId="3019"/>
    <cellStyle name="Heading 1 2" xfId="2454"/>
    <cellStyle name="Heading 1 2 2" xfId="2455"/>
    <cellStyle name="Heading 1 2 2 2" xfId="2456"/>
    <cellStyle name="Heading 1 2 2 2 2" xfId="2457"/>
    <cellStyle name="Heading 1 2 2 3" xfId="2458"/>
    <cellStyle name="Heading 1 2 2 4" xfId="2459"/>
    <cellStyle name="Heading 1 2 3" xfId="2460"/>
    <cellStyle name="Heading 1 2 4" xfId="2461"/>
    <cellStyle name="Heading 1 3" xfId="2462"/>
    <cellStyle name="Heading 1 3 2" xfId="2463"/>
    <cellStyle name="Heading 1 3 3" xfId="2464"/>
    <cellStyle name="Heading 1 4" xfId="2465"/>
    <cellStyle name="Heading 1 4 2" xfId="2466"/>
    <cellStyle name="Heading 1 5" xfId="2467"/>
    <cellStyle name="Heading 1 6" xfId="2468"/>
    <cellStyle name="Heading 2" xfId="2469"/>
    <cellStyle name="Heading 2 1" xfId="3020"/>
    <cellStyle name="Heading 2 2" xfId="2470"/>
    <cellStyle name="Heading 2 2 2" xfId="2471"/>
    <cellStyle name="Heading 2 2 2 2" xfId="2472"/>
    <cellStyle name="Heading 2 2 3" xfId="2473"/>
    <cellStyle name="Heading 2 2 4" xfId="2474"/>
    <cellStyle name="Heading 2 3" xfId="2475"/>
    <cellStyle name="Heading 2 3 2" xfId="2476"/>
    <cellStyle name="Heading 2 3 3" xfId="2477"/>
    <cellStyle name="Heading 2 4" xfId="2478"/>
    <cellStyle name="Heading 2 5" xfId="2479"/>
    <cellStyle name="Heading 3" xfId="2480"/>
    <cellStyle name="Heading 3 2" xfId="2481"/>
    <cellStyle name="Heading 3 2 2" xfId="2482"/>
    <cellStyle name="Heading 3 2 2 2" xfId="2483"/>
    <cellStyle name="Heading 3 2 3" xfId="2484"/>
    <cellStyle name="Heading 3 2 4" xfId="2485"/>
    <cellStyle name="Heading 3 3" xfId="2486"/>
    <cellStyle name="Heading 3 3 2" xfId="2487"/>
    <cellStyle name="Heading 3 3 3" xfId="2488"/>
    <cellStyle name="Heading 3 4" xfId="2489"/>
    <cellStyle name="Heading 3 5" xfId="2490"/>
    <cellStyle name="Heading 4" xfId="2491"/>
    <cellStyle name="Heading 4 2" xfId="2492"/>
    <cellStyle name="Heading 4 2 2" xfId="2493"/>
    <cellStyle name="Heading 4 2 2 2" xfId="2494"/>
    <cellStyle name="Heading 4 2 3" xfId="2495"/>
    <cellStyle name="Heading 4 2 4" xfId="2496"/>
    <cellStyle name="Heading 4 3" xfId="2497"/>
    <cellStyle name="Heading 4 4" xfId="2498"/>
    <cellStyle name="Heading 5" xfId="2499"/>
    <cellStyle name="Heading 5 2" xfId="2500"/>
    <cellStyle name="Heading 6" xfId="2501"/>
    <cellStyle name="Heading 6 2" xfId="2502"/>
    <cellStyle name="Heading 7" xfId="2503"/>
    <cellStyle name="Heading 8" xfId="2504"/>
    <cellStyle name="Heading1" xfId="2505"/>
    <cellStyle name="Heading1 1" xfId="2506"/>
    <cellStyle name="Heading1 1 2" xfId="2507"/>
    <cellStyle name="Heading1 1 2 2" xfId="2508"/>
    <cellStyle name="Heading1 1 3" xfId="2509"/>
    <cellStyle name="Heading1 1 4" xfId="2510"/>
    <cellStyle name="Heading1 2" xfId="2511"/>
    <cellStyle name="Heading1 2 2" xfId="2512"/>
    <cellStyle name="Heading1 3" xfId="2513"/>
    <cellStyle name="Heading1 3 2" xfId="2514"/>
    <cellStyle name="Heading1 4" xfId="2515"/>
    <cellStyle name="Heading1 5" xfId="2516"/>
    <cellStyle name="Input" xfId="2517"/>
    <cellStyle name="Input 2" xfId="2518"/>
    <cellStyle name="Input 2 2" xfId="2519"/>
    <cellStyle name="Input 2 2 2" xfId="2520"/>
    <cellStyle name="Input 2 3" xfId="2521"/>
    <cellStyle name="Input 2 4" xfId="2522"/>
    <cellStyle name="Input 2 5" xfId="3021"/>
    <cellStyle name="Input 3" xfId="2523"/>
    <cellStyle name="Input 4" xfId="2524"/>
    <cellStyle name="Komórka połączona 2" xfId="2525"/>
    <cellStyle name="Komórka połączona 2 2" xfId="2526"/>
    <cellStyle name="Komórka połączona 2 2 2" xfId="2527"/>
    <cellStyle name="Komórka połączona 2 2 2 2" xfId="2528"/>
    <cellStyle name="Komórka połączona 2 2 3" xfId="2529"/>
    <cellStyle name="Komórka połączona 2 2 4" xfId="2530"/>
    <cellStyle name="Komórka połączona 2 3" xfId="2531"/>
    <cellStyle name="Komórka połączona 2 3 2" xfId="2532"/>
    <cellStyle name="Komórka połączona 2 3 3" xfId="2533"/>
    <cellStyle name="Komórka połączona 2 4" xfId="2534"/>
    <cellStyle name="Komórka połączona 2 5" xfId="2535"/>
    <cellStyle name="Komórka połączona 3" xfId="3022"/>
    <cellStyle name="Komórka zaznaczona 2" xfId="2536"/>
    <cellStyle name="Komórka zaznaczona 2 2" xfId="2537"/>
    <cellStyle name="Komórka zaznaczona 2 2 2" xfId="2538"/>
    <cellStyle name="Komórka zaznaczona 2 2 2 2" xfId="2539"/>
    <cellStyle name="Komórka zaznaczona 2 2 3" xfId="2540"/>
    <cellStyle name="Komórka zaznaczona 2 2 4" xfId="2541"/>
    <cellStyle name="Komórka zaznaczona 2 3" xfId="2542"/>
    <cellStyle name="Komórka zaznaczona 2 3 2" xfId="2543"/>
    <cellStyle name="Komórka zaznaczona 2 3 3" xfId="2544"/>
    <cellStyle name="Komórka zaznaczona 2 4" xfId="2545"/>
    <cellStyle name="Komórka zaznaczona 2 5" xfId="2546"/>
    <cellStyle name="Komórka zaznaczona 3" xfId="3023"/>
    <cellStyle name="Linked Cell" xfId="2547"/>
    <cellStyle name="Linked Cell 2" xfId="2548"/>
    <cellStyle name="Linked Cell 2 2" xfId="2549"/>
    <cellStyle name="Linked Cell 2 2 2" xfId="2550"/>
    <cellStyle name="Linked Cell 2 3" xfId="2551"/>
    <cellStyle name="Linked Cell 2 4" xfId="2552"/>
    <cellStyle name="Linked Cell 3" xfId="2553"/>
    <cellStyle name="Linked Cell 4" xfId="2554"/>
    <cellStyle name="Nagłówek 1 2" xfId="2555"/>
    <cellStyle name="Nagłówek 1 2 2" xfId="2556"/>
    <cellStyle name="Nagłówek 1 2 2 2" xfId="2557"/>
    <cellStyle name="Nagłówek 1 2 2 2 2" xfId="2558"/>
    <cellStyle name="Nagłówek 1 2 2 3" xfId="2559"/>
    <cellStyle name="Nagłówek 1 2 2 4" xfId="2560"/>
    <cellStyle name="Nagłówek 1 2 3" xfId="2561"/>
    <cellStyle name="Nagłówek 1 2 3 2" xfId="2562"/>
    <cellStyle name="Nagłówek 1 2 3 3" xfId="2563"/>
    <cellStyle name="Nagłówek 1 2 4" xfId="2564"/>
    <cellStyle name="Nagłówek 1 2 5" xfId="2565"/>
    <cellStyle name="Nagłówek 1 3" xfId="2566"/>
    <cellStyle name="Nagłówek 1 3 2" xfId="2567"/>
    <cellStyle name="Nagłówek 1 3 3" xfId="3024"/>
    <cellStyle name="Nagłówek 2 2" xfId="2568"/>
    <cellStyle name="Nagłówek 2 2 2" xfId="2569"/>
    <cellStyle name="Nagłówek 2 2 2 2" xfId="2570"/>
    <cellStyle name="Nagłówek 2 2 2 2 2" xfId="2571"/>
    <cellStyle name="Nagłówek 2 2 2 3" xfId="2572"/>
    <cellStyle name="Nagłówek 2 2 2 4" xfId="2573"/>
    <cellStyle name="Nagłówek 2 2 3" xfId="2574"/>
    <cellStyle name="Nagłówek 2 2 3 2" xfId="2575"/>
    <cellStyle name="Nagłówek 2 2 3 3" xfId="2576"/>
    <cellStyle name="Nagłówek 2 2 4" xfId="2577"/>
    <cellStyle name="Nagłówek 2 2 5" xfId="2578"/>
    <cellStyle name="Nagłówek 2 3" xfId="2579"/>
    <cellStyle name="Nagłówek 2 3 2" xfId="2580"/>
    <cellStyle name="Nagłówek 2 3 3" xfId="3025"/>
    <cellStyle name="Nagłówek 3 2" xfId="2581"/>
    <cellStyle name="Nagłówek 3 2 2" xfId="2582"/>
    <cellStyle name="Nagłówek 3 2 2 2" xfId="2583"/>
    <cellStyle name="Nagłówek 3 2 2 2 2" xfId="2584"/>
    <cellStyle name="Nagłówek 3 2 2 3" xfId="2585"/>
    <cellStyle name="Nagłówek 3 2 2 4" xfId="2586"/>
    <cellStyle name="Nagłówek 3 2 3" xfId="2587"/>
    <cellStyle name="Nagłówek 3 2 3 2" xfId="2588"/>
    <cellStyle name="Nagłówek 3 2 3 3" xfId="2589"/>
    <cellStyle name="Nagłówek 3 2 4" xfId="2590"/>
    <cellStyle name="Nagłówek 3 2 5" xfId="2591"/>
    <cellStyle name="Nagłówek 3 3" xfId="2592"/>
    <cellStyle name="Nagłówek 3 3 2" xfId="2593"/>
    <cellStyle name="Nagłówek 3 3 3" xfId="3026"/>
    <cellStyle name="Nagłówek 4 2" xfId="2594"/>
    <cellStyle name="Nagłówek 4 2 2" xfId="2595"/>
    <cellStyle name="Nagłówek 4 2 2 2" xfId="2596"/>
    <cellStyle name="Nagłówek 4 2 2 2 2" xfId="2597"/>
    <cellStyle name="Nagłówek 4 2 2 3" xfId="2598"/>
    <cellStyle name="Nagłówek 4 2 2 4" xfId="2599"/>
    <cellStyle name="Nagłówek 4 2 3" xfId="2600"/>
    <cellStyle name="Nagłówek 4 2 3 2" xfId="2601"/>
    <cellStyle name="Nagłówek 4 2 3 3" xfId="2602"/>
    <cellStyle name="Nagłówek 4 2 4" xfId="2603"/>
    <cellStyle name="Nagłówek 4 2 5" xfId="2604"/>
    <cellStyle name="Nagłówek 4 3" xfId="2605"/>
    <cellStyle name="Nagłówek 4 3 2" xfId="2606"/>
    <cellStyle name="Nagłówek 4 3 3" xfId="3027"/>
    <cellStyle name="Neutral" xfId="2607"/>
    <cellStyle name="Neutral 1" xfId="3028"/>
    <cellStyle name="Neutral 2" xfId="2608"/>
    <cellStyle name="Neutral 2 2" xfId="2609"/>
    <cellStyle name="Neutral 2 2 2" xfId="2610"/>
    <cellStyle name="Neutral 2 3" xfId="2611"/>
    <cellStyle name="Neutral 2 4" xfId="2612"/>
    <cellStyle name="Neutral 3" xfId="2613"/>
    <cellStyle name="Neutral 3 2" xfId="2614"/>
    <cellStyle name="Neutral 3 3" xfId="2615"/>
    <cellStyle name="Neutral 4" xfId="2616"/>
    <cellStyle name="Neutral 5" xfId="2617"/>
    <cellStyle name="Neutralne" xfId="2618"/>
    <cellStyle name="Neutralne 2" xfId="2619"/>
    <cellStyle name="Neutralne 2 2" xfId="2620"/>
    <cellStyle name="Neutralne 2 2 2" xfId="2621"/>
    <cellStyle name="Neutralne 2 2 2 2" xfId="2622"/>
    <cellStyle name="Neutralne 2 2 3" xfId="2623"/>
    <cellStyle name="Neutralne 2 2 4" xfId="2624"/>
    <cellStyle name="Neutralne 2 3" xfId="2625"/>
    <cellStyle name="Neutralne 2 4" xfId="2626"/>
    <cellStyle name="Neutralne 3" xfId="2627"/>
    <cellStyle name="Neutralne 3 2" xfId="2628"/>
    <cellStyle name="Neutralne 4" xfId="2629"/>
    <cellStyle name="Neutralne 5" xfId="2630"/>
    <cellStyle name="Neutralny 2" xfId="2631"/>
    <cellStyle name="Neutralny 2 2" xfId="3029"/>
    <cellStyle name="Neutralny 3" xfId="2632"/>
    <cellStyle name="Normal 2" xfId="2633"/>
    <cellStyle name="Normal 2 2" xfId="2634"/>
    <cellStyle name="Normal 2 2 2" xfId="2635"/>
    <cellStyle name="Normal 2 2 2 2" xfId="2636"/>
    <cellStyle name="Normal 2 2 2 3" xfId="2637"/>
    <cellStyle name="Normal 2 2 3" xfId="2638"/>
    <cellStyle name="Normal 2 2 4" xfId="2639"/>
    <cellStyle name="Normal 2 2 5" xfId="3030"/>
    <cellStyle name="Normal 2 3" xfId="2640"/>
    <cellStyle name="Normal 2 3 2" xfId="2641"/>
    <cellStyle name="Normal 2 3 3" xfId="2642"/>
    <cellStyle name="Normal 2 4" xfId="2643"/>
    <cellStyle name="Normal 2 4 2" xfId="2644"/>
    <cellStyle name="Normal 2 5" xfId="2645"/>
    <cellStyle name="Normal 2 6" xfId="2646"/>
    <cellStyle name="Normal 2 6 2" xfId="2647"/>
    <cellStyle name="Normal 2 6 2 2" xfId="2648"/>
    <cellStyle name="Normal 2 6 3" xfId="2649"/>
    <cellStyle name="Normal 2 6 4" xfId="2650"/>
    <cellStyle name="Normal 2 7" xfId="2651"/>
    <cellStyle name="Normalny" xfId="0" builtinId="0"/>
    <cellStyle name="Normalny 10" xfId="22"/>
    <cellStyle name="Normalny 10 2" xfId="2652"/>
    <cellStyle name="Normalny 10 2 2" xfId="3261"/>
    <cellStyle name="Normalny 11" xfId="19"/>
    <cellStyle name="Normalny 11 2" xfId="3262"/>
    <cellStyle name="Normalny 11 3" xfId="3031"/>
    <cellStyle name="Normalny 12" xfId="36"/>
    <cellStyle name="Normalny 12 2" xfId="3263"/>
    <cellStyle name="Normalny 2" xfId="30"/>
    <cellStyle name="Normalny 2 2" xfId="24"/>
    <cellStyle name="Normalny 2 2 2" xfId="2653"/>
    <cellStyle name="Normalny 2 2 2 2" xfId="14"/>
    <cellStyle name="Normalny 2 2 2 2 2" xfId="3264"/>
    <cellStyle name="Normalny 2 2 2 3" xfId="26"/>
    <cellStyle name="Normalny 2 2 2 3 2" xfId="3265"/>
    <cellStyle name="Normalny 2 2 2 4" xfId="3032"/>
    <cellStyle name="Normalny 2 2 3" xfId="33"/>
    <cellStyle name="Normalny 2 2 3 2" xfId="3266"/>
    <cellStyle name="Normalny 2 2 4" xfId="2654"/>
    <cellStyle name="Normalny 2 3" xfId="2655"/>
    <cellStyle name="Normalny 2 3 2" xfId="2656"/>
    <cellStyle name="Normalny 2 3 2 2" xfId="3267"/>
    <cellStyle name="Normalny 2 3 3" xfId="2657"/>
    <cellStyle name="Normalny 2 3 4" xfId="2964"/>
    <cellStyle name="Normalny 2 4" xfId="2658"/>
    <cellStyle name="Normalny 2 4 2" xfId="2659"/>
    <cellStyle name="Normalny 2 4 3" xfId="2660"/>
    <cellStyle name="Normalny 2 5" xfId="2661"/>
    <cellStyle name="Normalny 2 5 2" xfId="2662"/>
    <cellStyle name="Normalny 2 5 2 2" xfId="3268"/>
    <cellStyle name="Normalny 2 5 3" xfId="3033"/>
    <cellStyle name="Normalny 2 6" xfId="10"/>
    <cellStyle name="Normalny 2 6 2" xfId="3269"/>
    <cellStyle name="Normalny 2 7" xfId="16"/>
    <cellStyle name="Normalny 2 8" xfId="2956"/>
    <cellStyle name="Normalny 3" xfId="2663"/>
    <cellStyle name="Normalny 3 2" xfId="2664"/>
    <cellStyle name="Normalny 3 2 2" xfId="2665"/>
    <cellStyle name="Normalny 3 2 2 2" xfId="2666"/>
    <cellStyle name="Normalny 3 2 2 3" xfId="2667"/>
    <cellStyle name="Normalny 3 2 3" xfId="2668"/>
    <cellStyle name="Normalny 3 2 4" xfId="2669"/>
    <cellStyle name="Normalny 3 2 5" xfId="3034"/>
    <cellStyle name="Normalny 3 3" xfId="2670"/>
    <cellStyle name="Normalny 3 3 2" xfId="2671"/>
    <cellStyle name="Normalny 3 3 3" xfId="2672"/>
    <cellStyle name="Normalny 3 3 4" xfId="3035"/>
    <cellStyle name="Normalny 3 4" xfId="2673"/>
    <cellStyle name="Normalny 3 4 2" xfId="2674"/>
    <cellStyle name="Normalny 3 4 3" xfId="2675"/>
    <cellStyle name="Normalny 3 5" xfId="2676"/>
    <cellStyle name="Normalny 3 5 2" xfId="2677"/>
    <cellStyle name="Normalny 3 6" xfId="23"/>
    <cellStyle name="Normalny 3 6 2" xfId="3270"/>
    <cellStyle name="Normalny 3 7" xfId="2678"/>
    <cellStyle name="Normalny 3 8" xfId="2955"/>
    <cellStyle name="Normalny 4" xfId="2679"/>
    <cellStyle name="Normalny 4 2" xfId="2680"/>
    <cellStyle name="Normalny 4 2 2" xfId="2681"/>
    <cellStyle name="Normalny 4 2 2 2" xfId="2682"/>
    <cellStyle name="Normalny 4 2 2 3" xfId="3272"/>
    <cellStyle name="Normalny 4 2 3" xfId="2683"/>
    <cellStyle name="Normalny 4 2 4" xfId="2684"/>
    <cellStyle name="Normalny 4 2 5" xfId="3036"/>
    <cellStyle name="Normalny 4 3" xfId="2685"/>
    <cellStyle name="Normalny 4 3 2" xfId="2686"/>
    <cellStyle name="Normalny 4 3 2 2" xfId="2687"/>
    <cellStyle name="Normalny 4 3 3" xfId="2688"/>
    <cellStyle name="Normalny 4 3 4" xfId="2689"/>
    <cellStyle name="Normalny 4 3 5" xfId="3037"/>
    <cellStyle name="Normalny 4 4" xfId="2690"/>
    <cellStyle name="Normalny 4 4 2" xfId="2691"/>
    <cellStyle name="Normalny 4 4 3" xfId="2692"/>
    <cellStyle name="Normalny 4 4 4" xfId="3271"/>
    <cellStyle name="Normalny 4 5" xfId="2693"/>
    <cellStyle name="Normalny 4 5 2" xfId="2694"/>
    <cellStyle name="Normalny 4 5 3" xfId="2695"/>
    <cellStyle name="Normalny 4 6" xfId="2696"/>
    <cellStyle name="Normalny 4 7" xfId="2697"/>
    <cellStyle name="Normalny 4 8" xfId="2698"/>
    <cellStyle name="Normalny 5" xfId="2699"/>
    <cellStyle name="Normalny 5 2" xfId="2700"/>
    <cellStyle name="Normalny 5 2 2" xfId="2701"/>
    <cellStyle name="Normalny 5 2 2 2" xfId="2702"/>
    <cellStyle name="Normalny 5 2 3" xfId="2703"/>
    <cellStyle name="Normalny 5 2 4" xfId="2704"/>
    <cellStyle name="Normalny 5 2 5" xfId="3039"/>
    <cellStyle name="Normalny 5 3" xfId="37"/>
    <cellStyle name="Normalny 5 3 2" xfId="2705"/>
    <cellStyle name="Normalny 5 3 2 2" xfId="2706"/>
    <cellStyle name="Normalny 5 3 2 3" xfId="3273"/>
    <cellStyle name="Normalny 5 3 3" xfId="2707"/>
    <cellStyle name="Normalny 5 3 4" xfId="2708"/>
    <cellStyle name="Normalny 5 4" xfId="2709"/>
    <cellStyle name="Normalny 5 4 2" xfId="2710"/>
    <cellStyle name="Normalny 5 5" xfId="2711"/>
    <cellStyle name="Normalny 5 6" xfId="2712"/>
    <cellStyle name="Normalny 5 7" xfId="3038"/>
    <cellStyle name="Normalny 6" xfId="25"/>
    <cellStyle name="Normalny 6 2" xfId="2713"/>
    <cellStyle name="Normalny 6 2 2" xfId="2714"/>
    <cellStyle name="Normalny 6 2 3" xfId="2715"/>
    <cellStyle name="Normalny 6 2 4" xfId="3040"/>
    <cellStyle name="Normalny 6 3" xfId="2716"/>
    <cellStyle name="Normalny 6 4" xfId="2717"/>
    <cellStyle name="Normalny 7" xfId="20"/>
    <cellStyle name="Normalny 7 2" xfId="8"/>
    <cellStyle name="Normalny 7 2 2" xfId="3275"/>
    <cellStyle name="Normalny 7 3" xfId="2718"/>
    <cellStyle name="Normalny 7 3 2" xfId="3041"/>
    <cellStyle name="Normalny 7 4" xfId="3274"/>
    <cellStyle name="Normalny 7 5" xfId="2960"/>
    <cellStyle name="Normalny 8" xfId="2719"/>
    <cellStyle name="Normalny 8 2" xfId="2720"/>
    <cellStyle name="Normalny 8 2 2" xfId="2721"/>
    <cellStyle name="Normalny 8 2 2 2" xfId="3277"/>
    <cellStyle name="Normalny 8 2 3" xfId="3043"/>
    <cellStyle name="Normalny 8 3" xfId="2722"/>
    <cellStyle name="Normalny 8 3 2" xfId="3276"/>
    <cellStyle name="Normalny 8 4" xfId="2723"/>
    <cellStyle name="Normalny 8 5" xfId="3042"/>
    <cellStyle name="Normalny 9" xfId="6"/>
    <cellStyle name="Normalny 9 2" xfId="29"/>
    <cellStyle name="Normalny 9 2 2" xfId="3279"/>
    <cellStyle name="Normalny 9 3" xfId="3278"/>
    <cellStyle name="Normalny_Arkusz1" xfId="9"/>
    <cellStyle name="Normalny_Arkusz1 3" xfId="3"/>
    <cellStyle name="Note" xfId="2724"/>
    <cellStyle name="Note 1" xfId="3044"/>
    <cellStyle name="Note 1 2" xfId="3045"/>
    <cellStyle name="Note 2" xfId="2725"/>
    <cellStyle name="Note 2 2" xfId="2726"/>
    <cellStyle name="Note 2 2 2" xfId="2727"/>
    <cellStyle name="Note 2 3" xfId="2728"/>
    <cellStyle name="Note 2 4" xfId="2729"/>
    <cellStyle name="Note 3" xfId="2730"/>
    <cellStyle name="Note 3 2" xfId="2731"/>
    <cellStyle name="Note 3 3" xfId="2732"/>
    <cellStyle name="Note 4" xfId="2733"/>
    <cellStyle name="Note 5" xfId="2734"/>
    <cellStyle name="Obliczenia 2" xfId="2735"/>
    <cellStyle name="Obliczenia 2 2" xfId="2736"/>
    <cellStyle name="Obliczenia 2 2 2" xfId="2737"/>
    <cellStyle name="Obliczenia 2 2 2 2" xfId="2738"/>
    <cellStyle name="Obliczenia 2 2 3" xfId="2739"/>
    <cellStyle name="Obliczenia 2 2 4" xfId="2740"/>
    <cellStyle name="Obliczenia 2 2 5" xfId="3047"/>
    <cellStyle name="Obliczenia 2 3" xfId="2741"/>
    <cellStyle name="Obliczenia 2 3 2" xfId="2742"/>
    <cellStyle name="Obliczenia 2 3 3" xfId="2743"/>
    <cellStyle name="Obliczenia 2 4" xfId="2744"/>
    <cellStyle name="Obliczenia 2 5" xfId="2745"/>
    <cellStyle name="Obliczenia 3" xfId="2746"/>
    <cellStyle name="Obliczenia 3 2" xfId="2747"/>
    <cellStyle name="Obliczenia 3 3" xfId="3048"/>
    <cellStyle name="Obliczenia 4" xfId="3046"/>
    <cellStyle name="Output" xfId="2748"/>
    <cellStyle name="Output 2" xfId="2749"/>
    <cellStyle name="Output 2 2" xfId="2750"/>
    <cellStyle name="Output 2 2 2" xfId="2751"/>
    <cellStyle name="Output 2 3" xfId="2752"/>
    <cellStyle name="Output 2 4" xfId="2753"/>
    <cellStyle name="Output 2 5" xfId="3049"/>
    <cellStyle name="Output 3" xfId="2754"/>
    <cellStyle name="Output 4" xfId="2755"/>
    <cellStyle name="Procentowy 2" xfId="39"/>
    <cellStyle name="Procentowy 2 2" xfId="2756"/>
    <cellStyle name="Procentowy 2 2 2" xfId="18"/>
    <cellStyle name="Procentowy 2 2 2 2" xfId="3280"/>
    <cellStyle name="Procentowy 2 2 3" xfId="35"/>
    <cellStyle name="Procentowy 2 2 3 2" xfId="3281"/>
    <cellStyle name="Procentowy 2 2 4" xfId="3052"/>
    <cellStyle name="Procentowy 2 3" xfId="2757"/>
    <cellStyle name="Procentowy 2 3 2" xfId="2758"/>
    <cellStyle name="Procentowy 2 3 3" xfId="2759"/>
    <cellStyle name="Procentowy 2 3 4" xfId="3051"/>
    <cellStyle name="Procentowy 2 4" xfId="2760"/>
    <cellStyle name="Procentowy 2 4 2" xfId="2761"/>
    <cellStyle name="Procentowy 2 4 2 2" xfId="3282"/>
    <cellStyle name="Procentowy 2 4 3" xfId="2762"/>
    <cellStyle name="Procentowy 2 4 4" xfId="3053"/>
    <cellStyle name="Procentowy 2 5" xfId="2763"/>
    <cellStyle name="Procentowy 2 6" xfId="2764"/>
    <cellStyle name="Procentowy 3" xfId="2765"/>
    <cellStyle name="Procentowy 3 2" xfId="2766"/>
    <cellStyle name="Procentowy 3 2 2" xfId="2767"/>
    <cellStyle name="Procentowy 3 2 2 2" xfId="3284"/>
    <cellStyle name="Procentowy 3 2 3" xfId="2768"/>
    <cellStyle name="Procentowy 3 2 4" xfId="3055"/>
    <cellStyle name="Procentowy 3 3" xfId="2769"/>
    <cellStyle name="Procentowy 3 3 2" xfId="2770"/>
    <cellStyle name="Procentowy 3 3 2 2" xfId="2771"/>
    <cellStyle name="Procentowy 3 3 2 3" xfId="3285"/>
    <cellStyle name="Procentowy 3 3 3" xfId="2772"/>
    <cellStyle name="Procentowy 3 3 4" xfId="2773"/>
    <cellStyle name="Procentowy 3 4" xfId="38"/>
    <cellStyle name="Procentowy 3 4 2" xfId="2774"/>
    <cellStyle name="Procentowy 3 4 2 2" xfId="2775"/>
    <cellStyle name="Procentowy 3 4 2 2 2" xfId="2776"/>
    <cellStyle name="Procentowy 3 4 2 3" xfId="2777"/>
    <cellStyle name="Procentowy 3 4 2 4" xfId="3056"/>
    <cellStyle name="Procentowy 3 4 3" xfId="2778"/>
    <cellStyle name="Procentowy 3 4 3 2" xfId="3286"/>
    <cellStyle name="Procentowy 3 4 4" xfId="2779"/>
    <cellStyle name="Procentowy 3 5" xfId="2780"/>
    <cellStyle name="Procentowy 3 5 2" xfId="3287"/>
    <cellStyle name="Procentowy 3 5 3" xfId="3057"/>
    <cellStyle name="Procentowy 3 6" xfId="2781"/>
    <cellStyle name="Procentowy 3 6 2" xfId="3288"/>
    <cellStyle name="Procentowy 3 6 3" xfId="3058"/>
    <cellStyle name="Procentowy 3 7" xfId="3059"/>
    <cellStyle name="Procentowy 3 7 2" xfId="3289"/>
    <cellStyle name="Procentowy 3 8" xfId="3283"/>
    <cellStyle name="Procentowy 3 9" xfId="3054"/>
    <cellStyle name="Procentowy 4" xfId="32"/>
    <cellStyle name="Procentowy 4 2" xfId="2782"/>
    <cellStyle name="Procentowy 4 2 2" xfId="2783"/>
    <cellStyle name="Procentowy 4 2 3" xfId="2784"/>
    <cellStyle name="Procentowy 4 2 4" xfId="3060"/>
    <cellStyle name="Procentowy 4 3" xfId="2785"/>
    <cellStyle name="Procentowy 4 4" xfId="2786"/>
    <cellStyle name="Procentowy 5" xfId="2787"/>
    <cellStyle name="Procentowy 5 2" xfId="2788"/>
    <cellStyle name="Procentowy 5 2 2" xfId="2789"/>
    <cellStyle name="Procentowy 5 2 3" xfId="3290"/>
    <cellStyle name="Procentowy 5 3" xfId="2790"/>
    <cellStyle name="Procentowy 5 4" xfId="2791"/>
    <cellStyle name="Procentowy 5 5" xfId="3061"/>
    <cellStyle name="Procentowy 6" xfId="2792"/>
    <cellStyle name="Procentowy 6 2" xfId="2793"/>
    <cellStyle name="Procentowy 6 3" xfId="3050"/>
    <cellStyle name="Procentowy 7" xfId="21"/>
    <cellStyle name="Procentowy 7 2" xfId="2794"/>
    <cellStyle name="Procentowy 7 2 2" xfId="3291"/>
    <cellStyle name="Procentowy 8" xfId="2795"/>
    <cellStyle name="Result" xfId="2796"/>
    <cellStyle name="Result 1" xfId="2797"/>
    <cellStyle name="Result 1 2" xfId="2798"/>
    <cellStyle name="Result 1 2 2" xfId="2799"/>
    <cellStyle name="Result 1 3" xfId="2800"/>
    <cellStyle name="Result 1 4" xfId="2801"/>
    <cellStyle name="Result 2" xfId="2802"/>
    <cellStyle name="Result 2 2" xfId="2803"/>
    <cellStyle name="Result 3" xfId="2804"/>
    <cellStyle name="Result 3 2" xfId="2805"/>
    <cellStyle name="Result 4" xfId="2806"/>
    <cellStyle name="Result 5" xfId="2807"/>
    <cellStyle name="Result2" xfId="2808"/>
    <cellStyle name="Result2 1" xfId="2809"/>
    <cellStyle name="Result2 1 2" xfId="2810"/>
    <cellStyle name="Result2 1 2 2" xfId="2811"/>
    <cellStyle name="Result2 1 3" xfId="2812"/>
    <cellStyle name="Result2 2" xfId="2813"/>
    <cellStyle name="Result2 2 2" xfId="2814"/>
    <cellStyle name="Result2 3" xfId="2815"/>
    <cellStyle name="Result2 3 2" xfId="2816"/>
    <cellStyle name="Result2 4" xfId="2817"/>
    <cellStyle name="Result2 5" xfId="2818"/>
    <cellStyle name="Status" xfId="2819"/>
    <cellStyle name="Status 2" xfId="2820"/>
    <cellStyle name="Status 3" xfId="2821"/>
    <cellStyle name="Suma 2" xfId="2822"/>
    <cellStyle name="Suma 2 2" xfId="2823"/>
    <cellStyle name="Suma 2 2 2" xfId="2824"/>
    <cellStyle name="Suma 2 2 2 2" xfId="2825"/>
    <cellStyle name="Suma 2 2 3" xfId="2826"/>
    <cellStyle name="Suma 2 2 4" xfId="2827"/>
    <cellStyle name="Suma 2 2 5" xfId="3063"/>
    <cellStyle name="Suma 2 3" xfId="2828"/>
    <cellStyle name="Suma 2 3 2" xfId="2829"/>
    <cellStyle name="Suma 2 3 3" xfId="2830"/>
    <cellStyle name="Suma 2 4" xfId="2831"/>
    <cellStyle name="Suma 2 5" xfId="2832"/>
    <cellStyle name="Suma 3" xfId="3064"/>
    <cellStyle name="Suma 4" xfId="3062"/>
    <cellStyle name="Tekst objaśnienia 2" xfId="2833"/>
    <cellStyle name="Tekst objaśnienia 2 2" xfId="2834"/>
    <cellStyle name="Tekst objaśnienia 2 2 2" xfId="2835"/>
    <cellStyle name="Tekst objaśnienia 2 2 2 2" xfId="2836"/>
    <cellStyle name="Tekst objaśnienia 2 2 2 3" xfId="3292"/>
    <cellStyle name="Tekst objaśnienia 2 2 3" xfId="2837"/>
    <cellStyle name="Tekst objaśnienia 2 2 4" xfId="2838"/>
    <cellStyle name="Tekst objaśnienia 2 2 5" xfId="3066"/>
    <cellStyle name="Tekst objaśnienia 2 3" xfId="2839"/>
    <cellStyle name="Tekst objaśnienia 2 3 2" xfId="2840"/>
    <cellStyle name="Tekst objaśnienia 2 3 3" xfId="2841"/>
    <cellStyle name="Tekst objaśnienia 2 4" xfId="2842"/>
    <cellStyle name="Tekst objaśnienia 2 5" xfId="2843"/>
    <cellStyle name="Tekst objaśnienia 3" xfId="3065"/>
    <cellStyle name="Tekst ostrzeżenia 2" xfId="2844"/>
    <cellStyle name="Tekst ostrzeżenia 2 2" xfId="2845"/>
    <cellStyle name="Tekst ostrzeżenia 2 2 2" xfId="2846"/>
    <cellStyle name="Tekst ostrzeżenia 2 2 2 2" xfId="2847"/>
    <cellStyle name="Tekst ostrzeżenia 2 2 3" xfId="2848"/>
    <cellStyle name="Tekst ostrzeżenia 2 2 4" xfId="2849"/>
    <cellStyle name="Tekst ostrzeżenia 2 3" xfId="2850"/>
    <cellStyle name="Tekst ostrzeżenia 2 3 2" xfId="2851"/>
    <cellStyle name="Tekst ostrzeżenia 2 3 3" xfId="2852"/>
    <cellStyle name="Tekst ostrzeżenia 2 4" xfId="2853"/>
    <cellStyle name="Tekst ostrzeżenia 2 5" xfId="2854"/>
    <cellStyle name="Tekst ostrzeżenia 3" xfId="3067"/>
    <cellStyle name="Text" xfId="2855"/>
    <cellStyle name="Text 2" xfId="2856"/>
    <cellStyle name="Text 3" xfId="2857"/>
    <cellStyle name="Title" xfId="2858"/>
    <cellStyle name="Title 2" xfId="2859"/>
    <cellStyle name="Title 2 2" xfId="2860"/>
    <cellStyle name="Title 2 3" xfId="2861"/>
    <cellStyle name="Title 3" xfId="2862"/>
    <cellStyle name="Title 4" xfId="2863"/>
    <cellStyle name="Total" xfId="2864"/>
    <cellStyle name="Total 2" xfId="2865"/>
    <cellStyle name="Total 2 2" xfId="2866"/>
    <cellStyle name="Total 2 2 2" xfId="2867"/>
    <cellStyle name="Total 2 3" xfId="2868"/>
    <cellStyle name="Total 2 4" xfId="2869"/>
    <cellStyle name="Total 2 5" xfId="3068"/>
    <cellStyle name="Total 3" xfId="2870"/>
    <cellStyle name="Total 4" xfId="2871"/>
    <cellStyle name="Tytuł 2" xfId="2872"/>
    <cellStyle name="Tytuł 2 2" xfId="2873"/>
    <cellStyle name="Tytuł 2 2 2" xfId="2874"/>
    <cellStyle name="Tytuł 2 2 3" xfId="2875"/>
    <cellStyle name="Tytuł 2 3" xfId="2876"/>
    <cellStyle name="Tytuł 2 3 2" xfId="2877"/>
    <cellStyle name="Tytuł 2 3 3" xfId="2878"/>
    <cellStyle name="Tytuł 2 4" xfId="2879"/>
    <cellStyle name="Tytuł 2 5" xfId="2880"/>
    <cellStyle name="Tytuł 3" xfId="2881"/>
    <cellStyle name="Tytuł 3 2" xfId="2882"/>
    <cellStyle name="Tytuł 3 3" xfId="3069"/>
    <cellStyle name="Uwaga 2" xfId="2883"/>
    <cellStyle name="Uwaga 2 2" xfId="2884"/>
    <cellStyle name="Uwaga 2 2 2" xfId="2885"/>
    <cellStyle name="Uwaga 2 2 3" xfId="2886"/>
    <cellStyle name="Uwaga 2 2 4" xfId="3071"/>
    <cellStyle name="Uwaga 2 3" xfId="2887"/>
    <cellStyle name="Uwaga 2 3 2" xfId="2888"/>
    <cellStyle name="Uwaga 2 3 3" xfId="2889"/>
    <cellStyle name="Uwaga 2 4" xfId="2890"/>
    <cellStyle name="Uwaga 2 5" xfId="2891"/>
    <cellStyle name="Uwaga 3" xfId="2892"/>
    <cellStyle name="Uwaga 3 2" xfId="2893"/>
    <cellStyle name="Uwaga 3 3" xfId="3072"/>
    <cellStyle name="Uwaga 4" xfId="3070"/>
    <cellStyle name="Walutowy" xfId="1" builtinId="4"/>
    <cellStyle name="Walutowy 2" xfId="2895"/>
    <cellStyle name="Walutowy 2 2" xfId="2896"/>
    <cellStyle name="Walutowy 2 2 2" xfId="28"/>
    <cellStyle name="Walutowy 2 2 2 2" xfId="2897"/>
    <cellStyle name="Walutowy 2 2 2 2 2" xfId="3076"/>
    <cellStyle name="Walutowy 2 2 2 3" xfId="2898"/>
    <cellStyle name="Walutowy 2 2 2 3 2" xfId="3293"/>
    <cellStyle name="Walutowy 2 2 2 3 2 2" xfId="3326"/>
    <cellStyle name="Walutowy 2 2 2 3 3" xfId="3077"/>
    <cellStyle name="Walutowy 2 2 2 4" xfId="3078"/>
    <cellStyle name="Walutowy 2 2 2 4 2" xfId="3294"/>
    <cellStyle name="Walutowy 2 2 2 4 2 2" xfId="3327"/>
    <cellStyle name="Walutowy 2 2 2 5" xfId="3079"/>
    <cellStyle name="Walutowy 2 2 2 5 2" xfId="3179"/>
    <cellStyle name="Walutowy 2 2 2 5 3" xfId="3295"/>
    <cellStyle name="Walutowy 2 2 2 6" xfId="3075"/>
    <cellStyle name="Walutowy 2 2 3" xfId="2899"/>
    <cellStyle name="Walutowy 2 2 3 2" xfId="3081"/>
    <cellStyle name="Walutowy 2 2 3 2 2" xfId="3297"/>
    <cellStyle name="Walutowy 2 2 3 2 2 2" xfId="3328"/>
    <cellStyle name="Walutowy 2 2 3 3" xfId="3082"/>
    <cellStyle name="Walutowy 2 2 3 4" xfId="3296"/>
    <cellStyle name="Walutowy 2 2 3 4 2" xfId="3329"/>
    <cellStyle name="Walutowy 2 2 3 5" xfId="3080"/>
    <cellStyle name="Walutowy 2 2 4" xfId="2900"/>
    <cellStyle name="Walutowy 2 2 4 2" xfId="3298"/>
    <cellStyle name="Walutowy 2 2 4 2 2" xfId="3330"/>
    <cellStyle name="Walutowy 2 2 4 3" xfId="3083"/>
    <cellStyle name="Walutowy 2 2 5" xfId="3084"/>
    <cellStyle name="Walutowy 2 2 5 2" xfId="3299"/>
    <cellStyle name="Walutowy 2 2 5 2 2" xfId="3331"/>
    <cellStyle name="Walutowy 2 2 6" xfId="3085"/>
    <cellStyle name="Walutowy 2 2 6 2" xfId="3184"/>
    <cellStyle name="Walutowy 2 2 6 3" xfId="3300"/>
    <cellStyle name="Walutowy 2 2 7" xfId="3332"/>
    <cellStyle name="Walutowy 2 2 8" xfId="3074"/>
    <cellStyle name="Walutowy 2 3" xfId="2901"/>
    <cellStyle name="Walutowy 2 3 2" xfId="2902"/>
    <cellStyle name="Walutowy 2 3 2 2" xfId="2903"/>
    <cellStyle name="Walutowy 2 3 2 2 2" xfId="3303"/>
    <cellStyle name="Walutowy 2 3 2 2 2 2" xfId="3333"/>
    <cellStyle name="Walutowy 2 3 2 2 3" xfId="3088"/>
    <cellStyle name="Walutowy 2 3 2 3" xfId="3089"/>
    <cellStyle name="Walutowy 2 3 2 3 2" xfId="3187"/>
    <cellStyle name="Walutowy 2 3 2 3 3" xfId="3304"/>
    <cellStyle name="Walutowy 2 3 2 4" xfId="3302"/>
    <cellStyle name="Walutowy 2 3 2 4 2" xfId="3334"/>
    <cellStyle name="Walutowy 2 3 2 5" xfId="3087"/>
    <cellStyle name="Walutowy 2 3 3" xfId="2904"/>
    <cellStyle name="Walutowy 2 3 3 2" xfId="3305"/>
    <cellStyle name="Walutowy 2 3 3 2 2" xfId="3335"/>
    <cellStyle name="Walutowy 2 3 3 3" xfId="3090"/>
    <cellStyle name="Walutowy 2 3 4" xfId="2905"/>
    <cellStyle name="Walutowy 2 3 4 2" xfId="3189"/>
    <cellStyle name="Walutowy 2 3 4 3" xfId="3306"/>
    <cellStyle name="Walutowy 2 3 4 4" xfId="3091"/>
    <cellStyle name="Walutowy 2 3 5" xfId="3301"/>
    <cellStyle name="Walutowy 2 3 5 2" xfId="3336"/>
    <cellStyle name="Walutowy 2 3 6" xfId="3086"/>
    <cellStyle name="Walutowy 2 4" xfId="2906"/>
    <cellStyle name="Walutowy 2 4 2" xfId="2907"/>
    <cellStyle name="Walutowy 2 4 2 2" xfId="3308"/>
    <cellStyle name="Walutowy 2 4 2 2 2" xfId="3337"/>
    <cellStyle name="Walutowy 2 4 2 3" xfId="3093"/>
    <cellStyle name="Walutowy 2 4 3" xfId="2908"/>
    <cellStyle name="Walutowy 2 4 3 2" xfId="3094"/>
    <cellStyle name="Walutowy 2 4 4" xfId="3307"/>
    <cellStyle name="Walutowy 2 4 4 2" xfId="3338"/>
    <cellStyle name="Walutowy 2 4 5" xfId="3092"/>
    <cellStyle name="Walutowy 2 5" xfId="2909"/>
    <cellStyle name="Walutowy 2 5 2" xfId="3309"/>
    <cellStyle name="Walutowy 2 5 2 2" xfId="3339"/>
    <cellStyle name="Walutowy 2 5 3" xfId="3095"/>
    <cellStyle name="Walutowy 2 6" xfId="2910"/>
    <cellStyle name="Walutowy 2 6 2" xfId="3310"/>
    <cellStyle name="Walutowy 2 6 2 2" xfId="3340"/>
    <cellStyle name="Walutowy 2 6 3" xfId="3096"/>
    <cellStyle name="Walutowy 2 7" xfId="3097"/>
    <cellStyle name="Walutowy 2 7 2" xfId="3194"/>
    <cellStyle name="Walutowy 2 7 3" xfId="3311"/>
    <cellStyle name="Walutowy 2 8" xfId="3073"/>
    <cellStyle name="Walutowy 2 8 2" xfId="3341"/>
    <cellStyle name="Walutowy 2 9" xfId="2965"/>
    <cellStyle name="Walutowy 3" xfId="2911"/>
    <cellStyle name="Walutowy 3 2" xfId="2912"/>
    <cellStyle name="Walutowy 3 2 2" xfId="2913"/>
    <cellStyle name="Walutowy 3 2 2 2" xfId="13"/>
    <cellStyle name="Walutowy 3 2 2 2 2" xfId="2914"/>
    <cellStyle name="Walutowy 3 2 2 2 2 2" xfId="3315"/>
    <cellStyle name="Walutowy 3 2 2 3" xfId="2915"/>
    <cellStyle name="Walutowy 3 2 2 3 2" xfId="3316"/>
    <cellStyle name="Walutowy 3 2 2 3 2 2" xfId="3342"/>
    <cellStyle name="Walutowy 3 2 2 3 3" xfId="3101"/>
    <cellStyle name="Walutowy 3 2 2 4" xfId="3102"/>
    <cellStyle name="Walutowy 3 2 2 4 2" xfId="3317"/>
    <cellStyle name="Walutowy 3 2 2 4 2 2" xfId="3343"/>
    <cellStyle name="Walutowy 3 2 2 5" xfId="3100"/>
    <cellStyle name="Walutowy 3 2 2 6" xfId="3314"/>
    <cellStyle name="Walutowy 3 2 2 7" xfId="2966"/>
    <cellStyle name="Walutowy 3 2 3" xfId="2916"/>
    <cellStyle name="Walutowy 3 2 3 2" xfId="3318"/>
    <cellStyle name="Walutowy 3 2 3 2 2" xfId="3344"/>
    <cellStyle name="Walutowy 3 2 3 3" xfId="3103"/>
    <cellStyle name="Walutowy 3 2 4" xfId="2917"/>
    <cellStyle name="Walutowy 3 2 4 2" xfId="3319"/>
    <cellStyle name="Walutowy 3 2 4 2 2" xfId="3345"/>
    <cellStyle name="Walutowy 3 2 4 3" xfId="3104"/>
    <cellStyle name="Walutowy 3 2 5" xfId="2918"/>
    <cellStyle name="Walutowy 3 2 5 2" xfId="3099"/>
    <cellStyle name="Walutowy 3 2 6" xfId="3313"/>
    <cellStyle name="Walutowy 3 2 7" xfId="2962"/>
    <cellStyle name="Walutowy 3 2 8" xfId="3426"/>
    <cellStyle name="Walutowy 3 3" xfId="2919"/>
    <cellStyle name="Walutowy 3 3 2" xfId="2920"/>
    <cellStyle name="Walutowy 3 3 2 2" xfId="2921"/>
    <cellStyle name="Walutowy 3 3 2 2 2" xfId="2922"/>
    <cellStyle name="Walutowy 3 3 2 2 2 2" xfId="3346"/>
    <cellStyle name="Walutowy 3 3 2 2 3" xfId="3321"/>
    <cellStyle name="Walutowy 3 3 2 3" xfId="2923"/>
    <cellStyle name="Walutowy 3 3 2 4" xfId="3106"/>
    <cellStyle name="Walutowy 3 3 3" xfId="2924"/>
    <cellStyle name="Walutowy 3 3 3 2" xfId="3322"/>
    <cellStyle name="Walutowy 3 3 3 2 2" xfId="3347"/>
    <cellStyle name="Walutowy 3 3 3 3" xfId="3107"/>
    <cellStyle name="Walutowy 3 3 4" xfId="2925"/>
    <cellStyle name="Walutowy 3 3 4 2" xfId="3348"/>
    <cellStyle name="Walutowy 3 3 4 3" xfId="3320"/>
    <cellStyle name="Walutowy 3 3 5" xfId="3105"/>
    <cellStyle name="Walutowy 3 4" xfId="2926"/>
    <cellStyle name="Walutowy 3 4 2" xfId="3323"/>
    <cellStyle name="Walutowy 3 4 2 2" xfId="3349"/>
    <cellStyle name="Walutowy 3 4 3" xfId="3108"/>
    <cellStyle name="Walutowy 3 5" xfId="2927"/>
    <cellStyle name="Walutowy 3 5 2" xfId="3324"/>
    <cellStyle name="Walutowy 3 5 2 2" xfId="3350"/>
    <cellStyle name="Walutowy 3 5 3" xfId="3109"/>
    <cellStyle name="Walutowy 3 6" xfId="3312"/>
    <cellStyle name="Walutowy 3 6 2" xfId="3351"/>
    <cellStyle name="Walutowy 3 7" xfId="3098"/>
    <cellStyle name="Walutowy 4" xfId="2928"/>
    <cellStyle name="Walutowy 4 2" xfId="3325"/>
    <cellStyle name="Walutowy 4 2 2" xfId="3352"/>
    <cellStyle name="Walutowy 4 3" xfId="3110"/>
    <cellStyle name="Walutowy 5" xfId="2894"/>
    <cellStyle name="Walutowy 6" xfId="2957"/>
    <cellStyle name="Walutowy 7" xfId="3425"/>
    <cellStyle name="Warning" xfId="2929"/>
    <cellStyle name="Warning 2" xfId="2930"/>
    <cellStyle name="Warning 3" xfId="2931"/>
    <cellStyle name="Warning Text" xfId="2932"/>
    <cellStyle name="Warning Text 2" xfId="2933"/>
    <cellStyle name="Warning Text 2 2" xfId="2934"/>
    <cellStyle name="Warning Text 2 2 2" xfId="2935"/>
    <cellStyle name="Warning Text 2 3" xfId="2936"/>
    <cellStyle name="Warning Text 2 4" xfId="2937"/>
    <cellStyle name="Warning Text 3" xfId="2938"/>
    <cellStyle name="Warning Text 4" xfId="2939"/>
    <cellStyle name="Złe" xfId="2940"/>
    <cellStyle name="Złe 2" xfId="2941"/>
    <cellStyle name="Złe 2 2" xfId="2942"/>
    <cellStyle name="Złe 2 2 2" xfId="2943"/>
    <cellStyle name="Złe 2 2 2 2" xfId="2944"/>
    <cellStyle name="Złe 2 2 3" xfId="2945"/>
    <cellStyle name="Złe 2 2 4" xfId="2946"/>
    <cellStyle name="Złe 2 3" xfId="2947"/>
    <cellStyle name="Złe 2 4" xfId="2948"/>
    <cellStyle name="Złe 3" xfId="2949"/>
    <cellStyle name="Złe 3 2" xfId="2950"/>
    <cellStyle name="Złe 4" xfId="2951"/>
    <cellStyle name="Złe 5" xfId="2952"/>
    <cellStyle name="Zły 2" xfId="2953"/>
    <cellStyle name="Zły 2 2" xfId="3111"/>
    <cellStyle name="Zły 3" xfId="2954"/>
  </cellStyles>
  <dxfs count="4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51"/>
  <sheetViews>
    <sheetView tabSelected="1" view="pageBreakPreview" zoomScale="57" zoomScaleNormal="87" zoomScaleSheetLayoutView="57" workbookViewId="0">
      <selection activeCell="I4" sqref="I4"/>
    </sheetView>
  </sheetViews>
  <sheetFormatPr defaultColWidth="8.85546875" defaultRowHeight="15"/>
  <cols>
    <col min="1" max="1" width="5.42578125" customWidth="1"/>
    <col min="3" max="3" width="98.5703125" customWidth="1"/>
    <col min="4" max="4" width="10" customWidth="1"/>
    <col min="5" max="5" width="11.28515625" customWidth="1"/>
    <col min="6" max="6" width="12" customWidth="1"/>
    <col min="7" max="7" width="11.85546875" customWidth="1"/>
    <col min="8" max="9" width="12.85546875" customWidth="1"/>
    <col min="10" max="11" width="16.5703125" customWidth="1"/>
    <col min="12" max="12" width="9.5703125" customWidth="1"/>
    <col min="13" max="13" width="15.28515625" customWidth="1"/>
    <col min="14" max="14" width="15" customWidth="1"/>
    <col min="15" max="15" width="20.85546875" style="28" customWidth="1"/>
  </cols>
  <sheetData>
    <row r="1" spans="2:15" ht="18.75">
      <c r="C1" s="118" t="s">
        <v>117</v>
      </c>
      <c r="D1" s="1"/>
      <c r="E1" s="1"/>
      <c r="F1" s="1"/>
      <c r="G1" s="1"/>
      <c r="H1" s="1"/>
    </row>
    <row r="2" spans="2:15" ht="42.75" customHeight="1">
      <c r="C2" s="7" t="s">
        <v>50</v>
      </c>
      <c r="D2" s="1"/>
      <c r="E2" s="3"/>
      <c r="F2" s="2"/>
      <c r="G2" s="1"/>
      <c r="H2" s="1"/>
    </row>
    <row r="3" spans="2:15" ht="27.6" customHeight="1">
      <c r="C3" s="115" t="s">
        <v>30</v>
      </c>
      <c r="D3" s="1"/>
      <c r="E3" s="1"/>
      <c r="F3" s="1"/>
      <c r="G3" s="1"/>
      <c r="H3" s="1"/>
    </row>
    <row r="4" spans="2:15" ht="217.9" customHeight="1">
      <c r="C4" s="8" t="s">
        <v>49</v>
      </c>
      <c r="D4" s="1"/>
      <c r="E4" s="1"/>
      <c r="F4" s="1"/>
      <c r="G4" s="1"/>
      <c r="H4" s="1"/>
    </row>
    <row r="5" spans="2:15">
      <c r="C5" s="1"/>
      <c r="D5" s="1"/>
      <c r="E5" s="1"/>
      <c r="F5" s="1"/>
      <c r="G5" s="1"/>
      <c r="H5" s="1"/>
    </row>
    <row r="6" spans="2:15">
      <c r="C6" s="29"/>
      <c r="D6" s="1"/>
      <c r="E6" s="1"/>
      <c r="F6" s="1"/>
      <c r="G6" s="1"/>
      <c r="H6" s="1"/>
    </row>
    <row r="8" spans="2:15" ht="10.5" customHeight="1">
      <c r="B8" s="1"/>
      <c r="C8" s="30"/>
      <c r="D8" s="31"/>
      <c r="E8" s="32"/>
      <c r="F8" s="30"/>
      <c r="G8" s="31"/>
      <c r="H8" s="1"/>
      <c r="I8" s="1"/>
      <c r="J8" s="1"/>
      <c r="K8" s="1"/>
      <c r="L8" s="1"/>
      <c r="M8" s="1"/>
    </row>
    <row r="9" spans="2:15" ht="12.75" customHeight="1">
      <c r="B9" s="1"/>
      <c r="C9" s="30"/>
      <c r="D9" s="31"/>
      <c r="E9" s="32"/>
      <c r="F9" s="30"/>
      <c r="G9" s="31"/>
      <c r="H9" s="1"/>
      <c r="I9" s="1"/>
      <c r="J9" s="1"/>
      <c r="K9" s="1"/>
      <c r="L9" s="1"/>
      <c r="M9" s="1"/>
    </row>
    <row r="10" spans="2:15" ht="15.75">
      <c r="B10" s="33"/>
      <c r="C10" s="26" t="s">
        <v>19</v>
      </c>
      <c r="D10" s="33"/>
      <c r="E10" s="33"/>
      <c r="F10" s="33"/>
      <c r="G10" s="33"/>
      <c r="H10" s="34"/>
      <c r="I10" s="33"/>
      <c r="J10" s="33"/>
      <c r="K10" s="33"/>
      <c r="L10" s="33"/>
      <c r="M10" s="33"/>
    </row>
    <row r="11" spans="2:15">
      <c r="B11" s="33"/>
      <c r="C11" s="27" t="s">
        <v>24</v>
      </c>
      <c r="D11" s="33"/>
      <c r="E11" s="33"/>
      <c r="F11" s="33"/>
      <c r="G11" s="33"/>
      <c r="H11" s="34"/>
      <c r="I11" s="33"/>
      <c r="J11" s="33"/>
      <c r="K11" s="33"/>
      <c r="L11" s="33"/>
      <c r="M11" s="33"/>
    </row>
    <row r="12" spans="2:15">
      <c r="B12" s="35"/>
      <c r="C12" s="24">
        <v>39224300</v>
      </c>
      <c r="D12" s="35"/>
      <c r="E12" s="35"/>
      <c r="F12" s="35"/>
      <c r="G12" s="35"/>
      <c r="H12" s="36"/>
      <c r="I12" s="36"/>
      <c r="J12" s="35"/>
      <c r="K12" s="35"/>
      <c r="L12" s="37"/>
      <c r="M12" s="38"/>
    </row>
    <row r="13" spans="2:15" ht="58.5" customHeight="1">
      <c r="B13" s="39" t="s">
        <v>1</v>
      </c>
      <c r="C13" s="39" t="s">
        <v>2</v>
      </c>
      <c r="D13" s="39" t="s">
        <v>3</v>
      </c>
      <c r="E13" s="39" t="s">
        <v>4</v>
      </c>
      <c r="F13" s="39" t="s">
        <v>5</v>
      </c>
      <c r="G13" s="39" t="s">
        <v>6</v>
      </c>
      <c r="H13" s="39" t="s">
        <v>7</v>
      </c>
      <c r="I13" s="39" t="s">
        <v>8</v>
      </c>
      <c r="J13" s="39" t="s">
        <v>9</v>
      </c>
      <c r="K13" s="39" t="s">
        <v>10</v>
      </c>
      <c r="L13" s="39" t="s">
        <v>11</v>
      </c>
      <c r="M13" s="39" t="s">
        <v>21</v>
      </c>
      <c r="N13" s="39" t="s">
        <v>22</v>
      </c>
      <c r="O13" s="39" t="s">
        <v>23</v>
      </c>
    </row>
    <row r="14" spans="2:15">
      <c r="B14" s="40">
        <v>1</v>
      </c>
      <c r="C14" s="41" t="s">
        <v>31</v>
      </c>
      <c r="D14" s="42" t="s">
        <v>20</v>
      </c>
      <c r="E14" s="43">
        <v>90</v>
      </c>
      <c r="F14" s="43">
        <v>1</v>
      </c>
      <c r="G14" s="13">
        <f t="shared" ref="G14:G22" si="0">CEILING(E14/F14,1)</f>
        <v>90</v>
      </c>
      <c r="H14" s="17"/>
      <c r="I14" s="17">
        <f t="shared" ref="I14:I22" si="1">H14*L14+H14</f>
        <v>0</v>
      </c>
      <c r="J14" s="17">
        <f t="shared" ref="J14:J22" si="2">ROUND(G14*H14,2)</f>
        <v>0</v>
      </c>
      <c r="K14" s="17">
        <f t="shared" ref="K14:K22" si="3">ROUND(G14*I14,2)</f>
        <v>0</v>
      </c>
      <c r="L14" s="44"/>
      <c r="M14" s="45"/>
      <c r="N14" s="45"/>
      <c r="O14" s="46"/>
    </row>
    <row r="15" spans="2:15">
      <c r="B15" s="40">
        <v>2</v>
      </c>
      <c r="C15" s="41" t="s">
        <v>32</v>
      </c>
      <c r="D15" s="42" t="s">
        <v>36</v>
      </c>
      <c r="E15" s="43">
        <v>18</v>
      </c>
      <c r="F15" s="43">
        <v>1</v>
      </c>
      <c r="G15" s="13">
        <f t="shared" si="0"/>
        <v>18</v>
      </c>
      <c r="H15" s="17"/>
      <c r="I15" s="17">
        <f t="shared" si="1"/>
        <v>0</v>
      </c>
      <c r="J15" s="17">
        <f t="shared" si="2"/>
        <v>0</v>
      </c>
      <c r="K15" s="17">
        <f t="shared" si="3"/>
        <v>0</v>
      </c>
      <c r="L15" s="44"/>
      <c r="M15" s="45"/>
      <c r="N15" s="47"/>
      <c r="O15" s="46"/>
    </row>
    <row r="16" spans="2:15" ht="120">
      <c r="B16" s="40">
        <v>3</v>
      </c>
      <c r="C16" s="19" t="s">
        <v>33</v>
      </c>
      <c r="D16" s="42" t="s">
        <v>20</v>
      </c>
      <c r="E16" s="43">
        <v>1000</v>
      </c>
      <c r="F16" s="43">
        <v>1</v>
      </c>
      <c r="G16" s="13">
        <f t="shared" ref="G16:G21" si="4">CEILING(E16/F16,1)</f>
        <v>1000</v>
      </c>
      <c r="H16" s="17"/>
      <c r="I16" s="17">
        <f t="shared" ref="I16:I21" si="5">H16*L16+H16</f>
        <v>0</v>
      </c>
      <c r="J16" s="17">
        <f t="shared" ref="J16:J21" si="6">ROUND(G16*H16,2)</f>
        <v>0</v>
      </c>
      <c r="K16" s="17">
        <f t="shared" ref="K16:K21" si="7">ROUND(G16*I16,2)</f>
        <v>0</v>
      </c>
      <c r="L16" s="44"/>
      <c r="M16" s="45"/>
      <c r="N16" s="47"/>
      <c r="O16" s="46"/>
    </row>
    <row r="17" spans="2:15" ht="90">
      <c r="B17" s="40">
        <v>4</v>
      </c>
      <c r="C17" s="19" t="s">
        <v>34</v>
      </c>
      <c r="D17" s="42" t="s">
        <v>20</v>
      </c>
      <c r="E17" s="43">
        <v>4</v>
      </c>
      <c r="F17" s="43">
        <v>1</v>
      </c>
      <c r="G17" s="13">
        <f t="shared" si="4"/>
        <v>4</v>
      </c>
      <c r="H17" s="17"/>
      <c r="I17" s="17">
        <f t="shared" si="5"/>
        <v>0</v>
      </c>
      <c r="J17" s="17">
        <f t="shared" si="6"/>
        <v>0</v>
      </c>
      <c r="K17" s="17">
        <f t="shared" si="7"/>
        <v>0</v>
      </c>
      <c r="L17" s="44"/>
      <c r="M17" s="45"/>
      <c r="N17" s="47"/>
      <c r="O17" s="46"/>
    </row>
    <row r="18" spans="2:15" ht="75">
      <c r="B18" s="40">
        <v>5</v>
      </c>
      <c r="C18" s="19" t="s">
        <v>35</v>
      </c>
      <c r="D18" s="42" t="s">
        <v>20</v>
      </c>
      <c r="E18" s="43">
        <v>30</v>
      </c>
      <c r="F18" s="43">
        <v>1</v>
      </c>
      <c r="G18" s="13">
        <f t="shared" si="4"/>
        <v>30</v>
      </c>
      <c r="H18" s="17"/>
      <c r="I18" s="17">
        <f t="shared" si="5"/>
        <v>0</v>
      </c>
      <c r="J18" s="17">
        <f t="shared" si="6"/>
        <v>0</v>
      </c>
      <c r="K18" s="17">
        <f t="shared" si="7"/>
        <v>0</v>
      </c>
      <c r="L18" s="44"/>
      <c r="M18" s="45"/>
      <c r="N18" s="47"/>
      <c r="O18" s="46"/>
    </row>
    <row r="19" spans="2:15" ht="30">
      <c r="B19" s="40">
        <v>6</v>
      </c>
      <c r="C19" s="19" t="s">
        <v>45</v>
      </c>
      <c r="D19" s="42" t="s">
        <v>20</v>
      </c>
      <c r="E19" s="43">
        <v>60</v>
      </c>
      <c r="F19" s="43">
        <v>1</v>
      </c>
      <c r="G19" s="13">
        <f t="shared" si="4"/>
        <v>60</v>
      </c>
      <c r="H19" s="17"/>
      <c r="I19" s="17">
        <f t="shared" si="5"/>
        <v>0</v>
      </c>
      <c r="J19" s="17">
        <f t="shared" si="6"/>
        <v>0</v>
      </c>
      <c r="K19" s="17">
        <f t="shared" si="7"/>
        <v>0</v>
      </c>
      <c r="L19" s="44"/>
      <c r="M19" s="45"/>
      <c r="N19" s="47"/>
      <c r="O19" s="46"/>
    </row>
    <row r="20" spans="2:15" ht="45">
      <c r="B20" s="40">
        <v>7</v>
      </c>
      <c r="C20" s="19" t="s">
        <v>46</v>
      </c>
      <c r="D20" s="42" t="s">
        <v>20</v>
      </c>
      <c r="E20" s="43">
        <v>60</v>
      </c>
      <c r="F20" s="43">
        <v>1</v>
      </c>
      <c r="G20" s="13">
        <f t="shared" si="4"/>
        <v>60</v>
      </c>
      <c r="H20" s="17"/>
      <c r="I20" s="17">
        <f t="shared" si="5"/>
        <v>0</v>
      </c>
      <c r="J20" s="17">
        <f t="shared" si="6"/>
        <v>0</v>
      </c>
      <c r="K20" s="17">
        <f t="shared" si="7"/>
        <v>0</v>
      </c>
      <c r="L20" s="44"/>
      <c r="M20" s="45"/>
      <c r="N20" s="47"/>
      <c r="O20" s="46"/>
    </row>
    <row r="21" spans="2:15" ht="30">
      <c r="B21" s="40">
        <v>8</v>
      </c>
      <c r="C21" s="19" t="s">
        <v>47</v>
      </c>
      <c r="D21" s="42" t="s">
        <v>20</v>
      </c>
      <c r="E21" s="43">
        <v>60</v>
      </c>
      <c r="F21" s="43">
        <v>1</v>
      </c>
      <c r="G21" s="13">
        <f t="shared" si="4"/>
        <v>60</v>
      </c>
      <c r="H21" s="17"/>
      <c r="I21" s="17">
        <f t="shared" si="5"/>
        <v>0</v>
      </c>
      <c r="J21" s="17">
        <f t="shared" si="6"/>
        <v>0</v>
      </c>
      <c r="K21" s="17">
        <f t="shared" si="7"/>
        <v>0</v>
      </c>
      <c r="L21" s="44"/>
      <c r="M21" s="45"/>
      <c r="N21" s="47"/>
      <c r="O21" s="46"/>
    </row>
    <row r="22" spans="2:15" ht="30">
      <c r="B22" s="40">
        <v>9</v>
      </c>
      <c r="C22" s="19" t="s">
        <v>48</v>
      </c>
      <c r="D22" s="42" t="s">
        <v>20</v>
      </c>
      <c r="E22" s="43">
        <v>240</v>
      </c>
      <c r="F22" s="43">
        <v>1</v>
      </c>
      <c r="G22" s="13">
        <f t="shared" si="0"/>
        <v>240</v>
      </c>
      <c r="H22" s="17"/>
      <c r="I22" s="17">
        <f t="shared" si="1"/>
        <v>0</v>
      </c>
      <c r="J22" s="17">
        <f t="shared" si="2"/>
        <v>0</v>
      </c>
      <c r="K22" s="17">
        <f t="shared" si="3"/>
        <v>0</v>
      </c>
      <c r="L22" s="44"/>
      <c r="M22" s="45"/>
      <c r="N22" s="45"/>
      <c r="O22" s="46"/>
    </row>
    <row r="23" spans="2:15">
      <c r="B23" s="20" t="s">
        <v>12</v>
      </c>
      <c r="C23" s="48"/>
      <c r="D23" s="48"/>
      <c r="E23" s="48"/>
      <c r="F23" s="48"/>
      <c r="G23" s="48"/>
      <c r="H23" s="48"/>
      <c r="I23" s="49"/>
      <c r="J23" s="5">
        <f>SUM(J14:J22)</f>
        <v>0</v>
      </c>
      <c r="K23" s="5">
        <f>SUM(K14:K22)</f>
        <v>0</v>
      </c>
      <c r="L23" s="50"/>
      <c r="M23" s="50"/>
      <c r="N23" s="51"/>
      <c r="O23" s="52"/>
    </row>
    <row r="24" spans="2:15">
      <c r="B24" s="37"/>
      <c r="C24" s="53"/>
      <c r="D24" s="50"/>
      <c r="E24" s="50"/>
      <c r="F24" s="50"/>
      <c r="G24" s="54"/>
      <c r="H24" s="50"/>
      <c r="I24" s="54"/>
      <c r="J24" s="55" t="s">
        <v>13</v>
      </c>
      <c r="K24" s="56">
        <f>K23-J23</f>
        <v>0</v>
      </c>
      <c r="L24" s="50"/>
      <c r="M24" s="50"/>
      <c r="N24" s="51"/>
      <c r="O24" s="52"/>
    </row>
    <row r="25" spans="2:15">
      <c r="B25" s="37"/>
      <c r="C25" s="57"/>
      <c r="D25" s="50"/>
      <c r="E25" s="50"/>
      <c r="F25" s="50"/>
      <c r="G25" s="54"/>
      <c r="H25" s="50"/>
      <c r="I25" s="54"/>
      <c r="J25" s="58"/>
      <c r="K25" s="59"/>
      <c r="L25" s="50"/>
      <c r="M25" s="50"/>
      <c r="N25" s="51"/>
      <c r="O25" s="52"/>
    </row>
    <row r="26" spans="2:15">
      <c r="B26" s="37"/>
      <c r="C26" s="53"/>
      <c r="D26" s="50"/>
      <c r="E26" s="50"/>
      <c r="F26" s="50"/>
      <c r="G26" s="54"/>
      <c r="H26" s="50"/>
      <c r="I26" s="54"/>
      <c r="J26" s="58"/>
      <c r="K26" s="59"/>
      <c r="L26" s="50"/>
      <c r="M26" s="50"/>
      <c r="N26" s="51"/>
      <c r="O26" s="52"/>
    </row>
    <row r="27" spans="2:15">
      <c r="B27" s="37"/>
      <c r="C27" s="53"/>
      <c r="D27" s="50"/>
      <c r="E27" s="50"/>
      <c r="F27" s="50"/>
      <c r="G27" s="54"/>
      <c r="H27" s="50"/>
      <c r="I27" s="54"/>
      <c r="J27" s="58"/>
      <c r="K27" s="59"/>
      <c r="L27" s="50"/>
      <c r="M27" s="50"/>
      <c r="N27" s="51"/>
      <c r="O27" s="52"/>
    </row>
    <row r="28" spans="2:15">
      <c r="B28" s="37"/>
      <c r="C28" s="54"/>
      <c r="D28" s="50"/>
      <c r="E28" s="50"/>
      <c r="F28" s="50"/>
      <c r="G28" s="54"/>
      <c r="H28" s="50"/>
      <c r="I28" s="54"/>
      <c r="J28" s="58"/>
      <c r="K28" s="59"/>
      <c r="L28" s="50"/>
      <c r="M28" s="50"/>
      <c r="N28" s="51"/>
      <c r="O28" s="52"/>
    </row>
    <row r="29" spans="2:15" ht="15.75">
      <c r="B29" s="37"/>
      <c r="C29" s="23" t="s">
        <v>14</v>
      </c>
      <c r="D29" s="60"/>
      <c r="E29" s="53"/>
      <c r="F29" s="53"/>
      <c r="G29" s="53"/>
      <c r="H29" s="53"/>
      <c r="I29" s="53"/>
      <c r="J29" s="53"/>
      <c r="K29" s="53"/>
      <c r="L29" s="53"/>
      <c r="M29" s="51"/>
      <c r="N29" s="51"/>
      <c r="O29" s="52"/>
    </row>
    <row r="30" spans="2:15">
      <c r="B30" s="37"/>
      <c r="C30" s="24" t="s">
        <v>25</v>
      </c>
      <c r="D30" s="60"/>
      <c r="E30" s="53"/>
      <c r="F30" s="53"/>
      <c r="G30" s="53"/>
      <c r="H30" s="53"/>
      <c r="I30" s="53"/>
      <c r="J30" s="53"/>
      <c r="K30" s="53"/>
      <c r="L30" s="53"/>
      <c r="M30" s="51"/>
      <c r="N30" s="51"/>
      <c r="O30" s="52"/>
    </row>
    <row r="31" spans="2:15">
      <c r="B31" s="37"/>
      <c r="C31" s="24">
        <v>39800000</v>
      </c>
      <c r="D31" s="60"/>
      <c r="E31" s="53"/>
      <c r="F31" s="53"/>
      <c r="G31" s="53"/>
      <c r="H31" s="53"/>
      <c r="I31" s="53"/>
      <c r="J31" s="53"/>
      <c r="K31" s="53"/>
      <c r="L31" s="53"/>
      <c r="M31" s="51"/>
      <c r="N31" s="51"/>
      <c r="O31" s="52"/>
    </row>
    <row r="32" spans="2:15" ht="62.25" customHeight="1">
      <c r="B32" s="39" t="s">
        <v>1</v>
      </c>
      <c r="C32" s="61" t="s">
        <v>2</v>
      </c>
      <c r="D32" s="61" t="s">
        <v>3</v>
      </c>
      <c r="E32" s="61" t="s">
        <v>4</v>
      </c>
      <c r="F32" s="61" t="s">
        <v>5</v>
      </c>
      <c r="G32" s="61" t="s">
        <v>6</v>
      </c>
      <c r="H32" s="61" t="s">
        <v>7</v>
      </c>
      <c r="I32" s="61" t="s">
        <v>8</v>
      </c>
      <c r="J32" s="61" t="s">
        <v>9</v>
      </c>
      <c r="K32" s="61" t="s">
        <v>10</v>
      </c>
      <c r="L32" s="61" t="s">
        <v>11</v>
      </c>
      <c r="M32" s="61" t="s">
        <v>21</v>
      </c>
      <c r="N32" s="61" t="s">
        <v>22</v>
      </c>
      <c r="O32" s="61" t="s">
        <v>23</v>
      </c>
    </row>
    <row r="33" spans="2:15" ht="127.9" customHeight="1">
      <c r="B33" s="62">
        <v>1</v>
      </c>
      <c r="C33" s="18" t="s">
        <v>37</v>
      </c>
      <c r="D33" s="9" t="s">
        <v>51</v>
      </c>
      <c r="E33" s="12">
        <v>1300</v>
      </c>
      <c r="F33" s="12">
        <v>1</v>
      </c>
      <c r="G33" s="13">
        <f t="shared" ref="G33:G40" si="8">CEILING(E33/F33,1)</f>
        <v>1300</v>
      </c>
      <c r="H33" s="17"/>
      <c r="I33" s="17">
        <f t="shared" ref="I33:I40" si="9">H33*L33+H33</f>
        <v>0</v>
      </c>
      <c r="J33" s="17">
        <f t="shared" ref="J33:J40" si="10">ROUND(G33*H33,2)</f>
        <v>0</v>
      </c>
      <c r="K33" s="17">
        <f t="shared" ref="K33:K40" si="11">ROUND(G33*I33,2)</f>
        <v>0</v>
      </c>
      <c r="L33" s="63"/>
      <c r="M33" s="64"/>
      <c r="N33" s="12"/>
      <c r="O33" s="10"/>
    </row>
    <row r="34" spans="2:15" ht="121.15" customHeight="1">
      <c r="B34" s="62">
        <v>2</v>
      </c>
      <c r="C34" s="19" t="s">
        <v>38</v>
      </c>
      <c r="D34" s="9" t="s">
        <v>51</v>
      </c>
      <c r="E34" s="12">
        <v>400</v>
      </c>
      <c r="F34" s="12">
        <v>1</v>
      </c>
      <c r="G34" s="13">
        <f t="shared" si="8"/>
        <v>400</v>
      </c>
      <c r="H34" s="17"/>
      <c r="I34" s="17">
        <f t="shared" si="9"/>
        <v>0</v>
      </c>
      <c r="J34" s="17">
        <f t="shared" si="10"/>
        <v>0</v>
      </c>
      <c r="K34" s="17">
        <f t="shared" si="11"/>
        <v>0</v>
      </c>
      <c r="L34" s="63"/>
      <c r="M34" s="64"/>
      <c r="N34" s="12"/>
      <c r="O34" s="10"/>
    </row>
    <row r="35" spans="2:15" ht="136.15" customHeight="1">
      <c r="B35" s="62">
        <v>3</v>
      </c>
      <c r="C35" s="19" t="s">
        <v>39</v>
      </c>
      <c r="D35" s="9" t="s">
        <v>51</v>
      </c>
      <c r="E35" s="12">
        <v>40</v>
      </c>
      <c r="F35" s="12">
        <v>1</v>
      </c>
      <c r="G35" s="13">
        <f t="shared" si="8"/>
        <v>40</v>
      </c>
      <c r="H35" s="17"/>
      <c r="I35" s="17">
        <f t="shared" si="9"/>
        <v>0</v>
      </c>
      <c r="J35" s="17">
        <f t="shared" si="10"/>
        <v>0</v>
      </c>
      <c r="K35" s="17">
        <f t="shared" si="11"/>
        <v>0</v>
      </c>
      <c r="L35" s="63"/>
      <c r="M35" s="64"/>
      <c r="N35" s="12"/>
      <c r="O35" s="10"/>
    </row>
    <row r="36" spans="2:15" ht="130.9" customHeight="1">
      <c r="B36" s="62">
        <v>4</v>
      </c>
      <c r="C36" s="19" t="s">
        <v>43</v>
      </c>
      <c r="D36" s="9" t="s">
        <v>51</v>
      </c>
      <c r="E36" s="12">
        <v>300</v>
      </c>
      <c r="F36" s="12">
        <v>1</v>
      </c>
      <c r="G36" s="13">
        <f t="shared" si="8"/>
        <v>300</v>
      </c>
      <c r="H36" s="17"/>
      <c r="I36" s="17">
        <f t="shared" si="9"/>
        <v>0</v>
      </c>
      <c r="J36" s="17">
        <f t="shared" si="10"/>
        <v>0</v>
      </c>
      <c r="K36" s="17">
        <f t="shared" si="11"/>
        <v>0</v>
      </c>
      <c r="L36" s="63"/>
      <c r="M36" s="64"/>
      <c r="N36" s="12"/>
      <c r="O36" s="10"/>
    </row>
    <row r="37" spans="2:15" ht="155.44999999999999" customHeight="1">
      <c r="B37" s="62">
        <v>5</v>
      </c>
      <c r="C37" s="19" t="s">
        <v>44</v>
      </c>
      <c r="D37" s="9" t="s">
        <v>51</v>
      </c>
      <c r="E37" s="12">
        <v>400</v>
      </c>
      <c r="F37" s="12">
        <v>1</v>
      </c>
      <c r="G37" s="13">
        <f t="shared" si="8"/>
        <v>400</v>
      </c>
      <c r="H37" s="17"/>
      <c r="I37" s="17">
        <f t="shared" si="9"/>
        <v>0</v>
      </c>
      <c r="J37" s="17">
        <f t="shared" si="10"/>
        <v>0</v>
      </c>
      <c r="K37" s="17">
        <f t="shared" si="11"/>
        <v>0</v>
      </c>
      <c r="L37" s="63"/>
      <c r="M37" s="64"/>
      <c r="N37" s="12"/>
      <c r="O37" s="10"/>
    </row>
    <row r="38" spans="2:15" ht="122.45" customHeight="1">
      <c r="B38" s="62">
        <v>6</v>
      </c>
      <c r="C38" s="65" t="s">
        <v>40</v>
      </c>
      <c r="D38" s="9" t="s">
        <v>51</v>
      </c>
      <c r="E38" s="12">
        <v>120</v>
      </c>
      <c r="F38" s="12">
        <v>1</v>
      </c>
      <c r="G38" s="13">
        <f t="shared" si="8"/>
        <v>120</v>
      </c>
      <c r="H38" s="17"/>
      <c r="I38" s="17">
        <f t="shared" si="9"/>
        <v>0</v>
      </c>
      <c r="J38" s="17">
        <f t="shared" si="10"/>
        <v>0</v>
      </c>
      <c r="K38" s="17">
        <f t="shared" si="11"/>
        <v>0</v>
      </c>
      <c r="L38" s="63"/>
      <c r="M38" s="64"/>
      <c r="N38" s="12"/>
      <c r="O38" s="10"/>
    </row>
    <row r="39" spans="2:15" ht="103.15" customHeight="1">
      <c r="B39" s="62">
        <v>7</v>
      </c>
      <c r="C39" s="66" t="s">
        <v>41</v>
      </c>
      <c r="D39" s="9" t="s">
        <v>51</v>
      </c>
      <c r="E39" s="12">
        <v>100</v>
      </c>
      <c r="F39" s="12">
        <v>1</v>
      </c>
      <c r="G39" s="13">
        <f t="shared" si="8"/>
        <v>100</v>
      </c>
      <c r="H39" s="17"/>
      <c r="I39" s="17">
        <f t="shared" si="9"/>
        <v>0</v>
      </c>
      <c r="J39" s="17">
        <f t="shared" si="10"/>
        <v>0</v>
      </c>
      <c r="K39" s="17">
        <f t="shared" si="11"/>
        <v>0</v>
      </c>
      <c r="L39" s="63"/>
      <c r="M39" s="12"/>
      <c r="N39" s="12"/>
      <c r="O39" s="10"/>
    </row>
    <row r="40" spans="2:15" ht="153.6" customHeight="1">
      <c r="B40" s="62">
        <v>8</v>
      </c>
      <c r="C40" s="67" t="s">
        <v>42</v>
      </c>
      <c r="D40" s="9" t="s">
        <v>51</v>
      </c>
      <c r="E40" s="12">
        <v>50</v>
      </c>
      <c r="F40" s="12">
        <v>1</v>
      </c>
      <c r="G40" s="13">
        <f t="shared" si="8"/>
        <v>50</v>
      </c>
      <c r="H40" s="17"/>
      <c r="I40" s="17">
        <f t="shared" si="9"/>
        <v>0</v>
      </c>
      <c r="J40" s="17">
        <f t="shared" si="10"/>
        <v>0</v>
      </c>
      <c r="K40" s="17">
        <f t="shared" si="11"/>
        <v>0</v>
      </c>
      <c r="L40" s="63"/>
      <c r="M40" s="64"/>
      <c r="N40" s="12"/>
      <c r="O40" s="10"/>
    </row>
    <row r="41" spans="2:15">
      <c r="B41" s="68" t="s">
        <v>12</v>
      </c>
      <c r="C41" s="69"/>
      <c r="D41" s="70"/>
      <c r="E41" s="69"/>
      <c r="F41" s="69"/>
      <c r="G41" s="69"/>
      <c r="H41" s="69"/>
      <c r="I41" s="71"/>
      <c r="J41" s="5">
        <f>SUM(J33:J40)</f>
        <v>0</v>
      </c>
      <c r="K41" s="5">
        <f>SUM(K33:K40)</f>
        <v>0</v>
      </c>
      <c r="L41" s="53"/>
      <c r="M41" s="51"/>
      <c r="N41" s="51"/>
      <c r="O41" s="52"/>
    </row>
    <row r="42" spans="2:15">
      <c r="B42" s="37"/>
      <c r="C42" s="53"/>
      <c r="D42" s="53"/>
      <c r="E42" s="53"/>
      <c r="F42" s="53"/>
      <c r="G42" s="53"/>
      <c r="H42" s="53"/>
      <c r="I42" s="53"/>
      <c r="J42" s="72" t="s">
        <v>13</v>
      </c>
      <c r="K42" s="73">
        <f>K41-J41</f>
        <v>0</v>
      </c>
      <c r="L42" s="53"/>
      <c r="M42" s="51"/>
      <c r="N42" s="51"/>
      <c r="O42" s="52"/>
    </row>
    <row r="43" spans="2:15">
      <c r="B43" s="74"/>
      <c r="C43" s="75"/>
      <c r="D43" s="75"/>
      <c r="E43" s="75"/>
      <c r="F43" s="75"/>
      <c r="G43" s="75"/>
      <c r="H43" s="75"/>
      <c r="I43" s="75"/>
      <c r="J43" s="75"/>
      <c r="K43" s="54"/>
      <c r="L43" s="54"/>
      <c r="M43" s="54"/>
      <c r="N43" s="51"/>
      <c r="O43" s="52"/>
    </row>
    <row r="44" spans="2:15"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2"/>
    </row>
    <row r="45" spans="2:15"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2"/>
    </row>
    <row r="46" spans="2:15" ht="15.75">
      <c r="B46" s="33"/>
      <c r="C46" s="23" t="s">
        <v>15</v>
      </c>
      <c r="D46" s="25"/>
      <c r="E46" s="25"/>
      <c r="F46" s="25"/>
      <c r="G46" s="54"/>
      <c r="H46" s="25"/>
      <c r="I46" s="76"/>
      <c r="J46" s="25"/>
      <c r="K46" s="25"/>
      <c r="L46" s="25"/>
      <c r="M46" s="75"/>
      <c r="N46" s="51"/>
      <c r="O46" s="52"/>
    </row>
    <row r="47" spans="2:15">
      <c r="B47" s="33"/>
      <c r="C47" s="24" t="s">
        <v>27</v>
      </c>
      <c r="D47" s="54"/>
      <c r="E47" s="54"/>
      <c r="F47" s="54"/>
      <c r="G47" s="75"/>
      <c r="H47" s="25"/>
      <c r="I47" s="76"/>
      <c r="J47" s="25"/>
      <c r="K47" s="25"/>
      <c r="L47" s="25"/>
      <c r="M47" s="75"/>
      <c r="N47" s="51"/>
      <c r="O47" s="52"/>
    </row>
    <row r="48" spans="2:15">
      <c r="B48" s="33"/>
      <c r="C48" s="24">
        <v>39831000</v>
      </c>
      <c r="D48" s="25"/>
      <c r="E48" s="25"/>
      <c r="F48" s="25"/>
      <c r="G48" s="75"/>
      <c r="H48" s="25"/>
      <c r="I48" s="76"/>
      <c r="J48" s="25"/>
      <c r="K48" s="25"/>
      <c r="L48" s="25"/>
      <c r="M48" s="75"/>
      <c r="N48" s="51"/>
      <c r="O48" s="52"/>
    </row>
    <row r="49" spans="2:15" ht="63" customHeight="1">
      <c r="B49" s="39" t="s">
        <v>1</v>
      </c>
      <c r="C49" s="61" t="s">
        <v>2</v>
      </c>
      <c r="D49" s="61" t="s">
        <v>3</v>
      </c>
      <c r="E49" s="61" t="s">
        <v>4</v>
      </c>
      <c r="F49" s="61" t="s">
        <v>5</v>
      </c>
      <c r="G49" s="61" t="s">
        <v>6</v>
      </c>
      <c r="H49" s="61" t="s">
        <v>7</v>
      </c>
      <c r="I49" s="61" t="s">
        <v>8</v>
      </c>
      <c r="J49" s="61" t="s">
        <v>9</v>
      </c>
      <c r="K49" s="61" t="s">
        <v>10</v>
      </c>
      <c r="L49" s="61" t="s">
        <v>11</v>
      </c>
      <c r="M49" s="61" t="s">
        <v>21</v>
      </c>
      <c r="N49" s="61" t="s">
        <v>22</v>
      </c>
      <c r="O49" s="61" t="s">
        <v>23</v>
      </c>
    </row>
    <row r="50" spans="2:15" ht="97.9" customHeight="1">
      <c r="B50" s="4">
        <v>1</v>
      </c>
      <c r="C50" s="14" t="s">
        <v>67</v>
      </c>
      <c r="D50" s="10" t="s">
        <v>29</v>
      </c>
      <c r="E50" s="15">
        <v>360</v>
      </c>
      <c r="F50" s="16">
        <v>24</v>
      </c>
      <c r="G50" s="13">
        <f t="shared" ref="G50:G55" si="12">CEILING(E50/F50,1)</f>
        <v>15</v>
      </c>
      <c r="H50" s="17"/>
      <c r="I50" s="17">
        <f t="shared" ref="I50:I55" si="13">H50*L50+H50</f>
        <v>0</v>
      </c>
      <c r="J50" s="17">
        <f t="shared" ref="J50:J55" si="14">ROUND(G50*H50,2)</f>
        <v>0</v>
      </c>
      <c r="K50" s="17">
        <f t="shared" ref="K50:K55" si="15">ROUND(G50*I50,2)</f>
        <v>0</v>
      </c>
      <c r="L50" s="77"/>
      <c r="M50" s="12"/>
      <c r="N50" s="12"/>
      <c r="O50" s="10"/>
    </row>
    <row r="51" spans="2:15" ht="123" customHeight="1">
      <c r="B51" s="4">
        <v>2</v>
      </c>
      <c r="C51" s="19" t="s">
        <v>68</v>
      </c>
      <c r="D51" s="10" t="s">
        <v>29</v>
      </c>
      <c r="E51" s="15">
        <v>440</v>
      </c>
      <c r="F51" s="16">
        <v>22</v>
      </c>
      <c r="G51" s="13">
        <f t="shared" si="12"/>
        <v>20</v>
      </c>
      <c r="H51" s="17"/>
      <c r="I51" s="17">
        <f t="shared" si="13"/>
        <v>0</v>
      </c>
      <c r="J51" s="17">
        <f t="shared" si="14"/>
        <v>0</v>
      </c>
      <c r="K51" s="17">
        <f t="shared" si="15"/>
        <v>0</v>
      </c>
      <c r="L51" s="77"/>
      <c r="M51" s="12"/>
      <c r="N51" s="12"/>
      <c r="O51" s="10"/>
    </row>
    <row r="52" spans="2:15" ht="77.45" customHeight="1">
      <c r="B52" s="4">
        <v>3</v>
      </c>
      <c r="C52" s="66" t="s">
        <v>69</v>
      </c>
      <c r="D52" s="10" t="s">
        <v>29</v>
      </c>
      <c r="E52" s="15">
        <v>40</v>
      </c>
      <c r="F52" s="16">
        <v>20</v>
      </c>
      <c r="G52" s="13">
        <f t="shared" si="12"/>
        <v>2</v>
      </c>
      <c r="H52" s="17"/>
      <c r="I52" s="17">
        <f t="shared" si="13"/>
        <v>0</v>
      </c>
      <c r="J52" s="17">
        <f t="shared" si="14"/>
        <v>0</v>
      </c>
      <c r="K52" s="17">
        <f t="shared" si="15"/>
        <v>0</v>
      </c>
      <c r="L52" s="77"/>
      <c r="M52" s="12"/>
      <c r="N52" s="12"/>
      <c r="O52" s="10"/>
    </row>
    <row r="53" spans="2:15" ht="94.9" customHeight="1">
      <c r="B53" s="4">
        <v>4</v>
      </c>
      <c r="C53" s="78" t="s">
        <v>70</v>
      </c>
      <c r="D53" s="10" t="s">
        <v>29</v>
      </c>
      <c r="E53" s="15">
        <v>360</v>
      </c>
      <c r="F53" s="16">
        <v>20</v>
      </c>
      <c r="G53" s="13">
        <f t="shared" si="12"/>
        <v>18</v>
      </c>
      <c r="H53" s="17"/>
      <c r="I53" s="17">
        <f t="shared" si="13"/>
        <v>0</v>
      </c>
      <c r="J53" s="17">
        <f t="shared" si="14"/>
        <v>0</v>
      </c>
      <c r="K53" s="17">
        <f t="shared" si="15"/>
        <v>0</v>
      </c>
      <c r="L53" s="77"/>
      <c r="M53" s="12"/>
      <c r="N53" s="12"/>
      <c r="O53" s="10"/>
    </row>
    <row r="54" spans="2:15" ht="71.25" customHeight="1">
      <c r="B54" s="4">
        <v>5</v>
      </c>
      <c r="C54" s="78" t="s">
        <v>58</v>
      </c>
      <c r="D54" s="11" t="s">
        <v>29</v>
      </c>
      <c r="E54" s="15">
        <v>60</v>
      </c>
      <c r="F54" s="16">
        <v>15</v>
      </c>
      <c r="G54" s="13">
        <f t="shared" si="12"/>
        <v>4</v>
      </c>
      <c r="H54" s="17"/>
      <c r="I54" s="17">
        <f t="shared" si="13"/>
        <v>0</v>
      </c>
      <c r="J54" s="17">
        <f t="shared" si="14"/>
        <v>0</v>
      </c>
      <c r="K54" s="17">
        <f t="shared" si="15"/>
        <v>0</v>
      </c>
      <c r="L54" s="77"/>
      <c r="M54" s="79"/>
      <c r="N54" s="79"/>
      <c r="O54" s="11"/>
    </row>
    <row r="55" spans="2:15" ht="60.6" customHeight="1">
      <c r="B55" s="4">
        <v>6</v>
      </c>
      <c r="C55" s="78" t="s">
        <v>59</v>
      </c>
      <c r="D55" s="10" t="s">
        <v>29</v>
      </c>
      <c r="E55" s="15">
        <v>45</v>
      </c>
      <c r="F55" s="16">
        <v>15</v>
      </c>
      <c r="G55" s="13">
        <f t="shared" si="12"/>
        <v>3</v>
      </c>
      <c r="H55" s="17"/>
      <c r="I55" s="17">
        <f t="shared" si="13"/>
        <v>0</v>
      </c>
      <c r="J55" s="17">
        <f t="shared" si="14"/>
        <v>0</v>
      </c>
      <c r="K55" s="17">
        <f t="shared" si="15"/>
        <v>0</v>
      </c>
      <c r="L55" s="77"/>
      <c r="M55" s="12"/>
      <c r="N55" s="12"/>
      <c r="O55" s="10"/>
    </row>
    <row r="56" spans="2:15">
      <c r="B56" s="20" t="s">
        <v>12</v>
      </c>
      <c r="C56" s="80"/>
      <c r="D56" s="80"/>
      <c r="E56" s="80"/>
      <c r="F56" s="80"/>
      <c r="G56" s="80"/>
      <c r="H56" s="81"/>
      <c r="I56" s="80"/>
      <c r="J56" s="5">
        <f>SUM(J50:J55)</f>
        <v>0</v>
      </c>
      <c r="K56" s="5">
        <f>SUM(K50:K55)</f>
        <v>0</v>
      </c>
      <c r="L56" s="75"/>
      <c r="M56" s="75"/>
      <c r="N56" s="51"/>
      <c r="O56" s="52"/>
    </row>
    <row r="57" spans="2:15">
      <c r="B57" s="1"/>
      <c r="C57" s="82"/>
      <c r="D57" s="83"/>
      <c r="E57" s="83"/>
      <c r="F57" s="83"/>
      <c r="G57" s="83"/>
      <c r="H57" s="84"/>
      <c r="I57" s="83"/>
      <c r="J57" s="85" t="s">
        <v>13</v>
      </c>
      <c r="K57" s="56">
        <f>K56-J56</f>
        <v>0</v>
      </c>
      <c r="L57" s="75"/>
      <c r="M57" s="75"/>
      <c r="N57" s="51"/>
      <c r="O57" s="52"/>
    </row>
    <row r="58" spans="2:15"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2"/>
    </row>
    <row r="59" spans="2:15">
      <c r="B59" s="86"/>
      <c r="C59" s="25"/>
      <c r="D59" s="25"/>
      <c r="E59" s="25"/>
      <c r="F59" s="25"/>
      <c r="G59" s="25"/>
      <c r="H59" s="25"/>
      <c r="I59" s="54"/>
      <c r="J59" s="54"/>
      <c r="K59" s="54"/>
      <c r="L59" s="54"/>
      <c r="M59" s="54"/>
      <c r="N59" s="51"/>
      <c r="O59" s="52"/>
    </row>
    <row r="60" spans="2:15">
      <c r="B60" s="86"/>
      <c r="C60" s="25"/>
      <c r="D60" s="25"/>
      <c r="E60" s="25"/>
      <c r="F60" s="25"/>
      <c r="G60" s="25"/>
      <c r="H60" s="25"/>
      <c r="I60" s="25"/>
      <c r="J60" s="87"/>
      <c r="K60" s="59"/>
      <c r="L60" s="75"/>
      <c r="M60" s="51"/>
      <c r="N60" s="51"/>
      <c r="O60" s="52"/>
    </row>
    <row r="61" spans="2:15" ht="15.75">
      <c r="C61" s="6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2"/>
    </row>
    <row r="62" spans="2:15" ht="15.75">
      <c r="B62" s="33"/>
      <c r="C62" s="23" t="s">
        <v>0</v>
      </c>
      <c r="D62" s="25"/>
      <c r="E62" s="25"/>
      <c r="F62" s="25"/>
      <c r="G62" s="54"/>
      <c r="H62" s="25"/>
      <c r="I62" s="76"/>
      <c r="J62" s="25"/>
      <c r="K62" s="25"/>
      <c r="L62" s="25"/>
      <c r="M62" s="75"/>
      <c r="N62" s="51"/>
      <c r="O62" s="52"/>
    </row>
    <row r="63" spans="2:15">
      <c r="B63" s="33"/>
      <c r="C63" s="24" t="s">
        <v>26</v>
      </c>
      <c r="D63" s="54"/>
      <c r="E63" s="54"/>
      <c r="F63" s="54"/>
      <c r="G63" s="75"/>
      <c r="H63" s="25"/>
      <c r="I63" s="76"/>
      <c r="J63" s="25"/>
      <c r="K63" s="25"/>
      <c r="L63" s="25"/>
      <c r="M63" s="75"/>
      <c r="N63" s="51"/>
      <c r="O63" s="52"/>
    </row>
    <row r="64" spans="2:15">
      <c r="B64" s="33"/>
      <c r="C64" s="24">
        <v>39800000</v>
      </c>
      <c r="D64" s="25"/>
      <c r="E64" s="25"/>
      <c r="F64" s="25"/>
      <c r="G64" s="75"/>
      <c r="H64" s="25"/>
      <c r="I64" s="76"/>
      <c r="J64" s="25"/>
      <c r="K64" s="25"/>
      <c r="L64" s="25"/>
      <c r="M64" s="75"/>
      <c r="N64" s="51"/>
      <c r="O64" s="52"/>
    </row>
    <row r="65" spans="2:15" ht="68.25" customHeight="1">
      <c r="B65" s="39" t="s">
        <v>1</v>
      </c>
      <c r="C65" s="61" t="s">
        <v>2</v>
      </c>
      <c r="D65" s="61" t="s">
        <v>3</v>
      </c>
      <c r="E65" s="61" t="s">
        <v>4</v>
      </c>
      <c r="F65" s="61" t="s">
        <v>5</v>
      </c>
      <c r="G65" s="61" t="s">
        <v>6</v>
      </c>
      <c r="H65" s="61" t="s">
        <v>7</v>
      </c>
      <c r="I65" s="61" t="s">
        <v>8</v>
      </c>
      <c r="J65" s="61" t="s">
        <v>9</v>
      </c>
      <c r="K65" s="61" t="s">
        <v>10</v>
      </c>
      <c r="L65" s="61" t="s">
        <v>11</v>
      </c>
      <c r="M65" s="61" t="s">
        <v>21</v>
      </c>
      <c r="N65" s="61" t="s">
        <v>22</v>
      </c>
      <c r="O65" s="61" t="s">
        <v>23</v>
      </c>
    </row>
    <row r="66" spans="2:15" ht="105" customHeight="1">
      <c r="B66" s="4">
        <v>1</v>
      </c>
      <c r="C66" s="14" t="s">
        <v>52</v>
      </c>
      <c r="D66" s="9" t="s">
        <v>51</v>
      </c>
      <c r="E66" s="15">
        <v>50</v>
      </c>
      <c r="F66" s="16">
        <v>1</v>
      </c>
      <c r="G66" s="13">
        <f t="shared" ref="G66:G71" si="16">CEILING(E66/F66,1)</f>
        <v>50</v>
      </c>
      <c r="H66" s="17"/>
      <c r="I66" s="17">
        <f t="shared" ref="I66:I71" si="17">H66*L66+H66</f>
        <v>0</v>
      </c>
      <c r="J66" s="17">
        <f t="shared" ref="J66:J71" si="18">ROUND(G66*H66,2)</f>
        <v>0</v>
      </c>
      <c r="K66" s="17">
        <f t="shared" ref="K66:K71" si="19">ROUND(G66*I66,2)</f>
        <v>0</v>
      </c>
      <c r="L66" s="77"/>
      <c r="M66" s="98"/>
      <c r="N66" s="45"/>
      <c r="O66" s="46"/>
    </row>
    <row r="67" spans="2:15" ht="90">
      <c r="B67" s="4">
        <v>2</v>
      </c>
      <c r="C67" s="18" t="s">
        <v>53</v>
      </c>
      <c r="D67" s="9" t="s">
        <v>51</v>
      </c>
      <c r="E67" s="15">
        <v>50</v>
      </c>
      <c r="F67" s="16">
        <v>1</v>
      </c>
      <c r="G67" s="13">
        <f t="shared" si="16"/>
        <v>50</v>
      </c>
      <c r="H67" s="17"/>
      <c r="I67" s="17">
        <f t="shared" si="17"/>
        <v>0</v>
      </c>
      <c r="J67" s="17">
        <f t="shared" si="18"/>
        <v>0</v>
      </c>
      <c r="K67" s="17">
        <f t="shared" si="19"/>
        <v>0</v>
      </c>
      <c r="L67" s="77"/>
      <c r="M67" s="98"/>
      <c r="N67" s="45"/>
      <c r="O67" s="46"/>
    </row>
    <row r="68" spans="2:15" ht="90">
      <c r="B68" s="4">
        <v>3</v>
      </c>
      <c r="C68" s="19" t="s">
        <v>54</v>
      </c>
      <c r="D68" s="9" t="s">
        <v>51</v>
      </c>
      <c r="E68" s="15">
        <v>210</v>
      </c>
      <c r="F68" s="16">
        <v>1</v>
      </c>
      <c r="G68" s="13">
        <f t="shared" si="16"/>
        <v>210</v>
      </c>
      <c r="H68" s="17"/>
      <c r="I68" s="17">
        <f t="shared" si="17"/>
        <v>0</v>
      </c>
      <c r="J68" s="17">
        <f t="shared" si="18"/>
        <v>0</v>
      </c>
      <c r="K68" s="17">
        <f t="shared" si="19"/>
        <v>0</v>
      </c>
      <c r="L68" s="77"/>
      <c r="M68" s="98"/>
      <c r="N68" s="45"/>
      <c r="O68" s="46"/>
    </row>
    <row r="69" spans="2:15" ht="105">
      <c r="B69" s="4">
        <v>4</v>
      </c>
      <c r="C69" s="19" t="s">
        <v>55</v>
      </c>
      <c r="D69" s="9" t="s">
        <v>51</v>
      </c>
      <c r="E69" s="15">
        <v>200</v>
      </c>
      <c r="F69" s="16">
        <v>1</v>
      </c>
      <c r="G69" s="13">
        <f t="shared" si="16"/>
        <v>200</v>
      </c>
      <c r="H69" s="17"/>
      <c r="I69" s="17">
        <f t="shared" si="17"/>
        <v>0</v>
      </c>
      <c r="J69" s="17">
        <f t="shared" si="18"/>
        <v>0</v>
      </c>
      <c r="K69" s="17">
        <f t="shared" si="19"/>
        <v>0</v>
      </c>
      <c r="L69" s="77"/>
      <c r="M69" s="98"/>
      <c r="N69" s="45"/>
      <c r="O69" s="46"/>
    </row>
    <row r="70" spans="2:15" ht="105">
      <c r="B70" s="4">
        <v>5</v>
      </c>
      <c r="C70" s="18" t="s">
        <v>56</v>
      </c>
      <c r="D70" s="9" t="s">
        <v>51</v>
      </c>
      <c r="E70" s="15">
        <v>540</v>
      </c>
      <c r="F70" s="16">
        <v>1</v>
      </c>
      <c r="G70" s="13">
        <f t="shared" si="16"/>
        <v>540</v>
      </c>
      <c r="H70" s="17"/>
      <c r="I70" s="17">
        <f t="shared" si="17"/>
        <v>0</v>
      </c>
      <c r="J70" s="17">
        <f t="shared" si="18"/>
        <v>0</v>
      </c>
      <c r="K70" s="17">
        <f t="shared" si="19"/>
        <v>0</v>
      </c>
      <c r="L70" s="77"/>
      <c r="M70" s="98"/>
      <c r="N70" s="45"/>
      <c r="O70" s="46"/>
    </row>
    <row r="71" spans="2:15" ht="73.5" customHeight="1">
      <c r="B71" s="4">
        <v>6</v>
      </c>
      <c r="C71" s="19" t="s">
        <v>57</v>
      </c>
      <c r="D71" s="9" t="s">
        <v>51</v>
      </c>
      <c r="E71" s="15">
        <v>100</v>
      </c>
      <c r="F71" s="16">
        <v>1</v>
      </c>
      <c r="G71" s="13">
        <f t="shared" si="16"/>
        <v>100</v>
      </c>
      <c r="H71" s="17"/>
      <c r="I71" s="17">
        <f t="shared" si="17"/>
        <v>0</v>
      </c>
      <c r="J71" s="17">
        <f t="shared" si="18"/>
        <v>0</v>
      </c>
      <c r="K71" s="17">
        <f t="shared" si="19"/>
        <v>0</v>
      </c>
      <c r="L71" s="77"/>
      <c r="M71" s="98"/>
      <c r="N71" s="45"/>
      <c r="O71" s="46"/>
    </row>
    <row r="72" spans="2:15">
      <c r="B72" s="20" t="s">
        <v>12</v>
      </c>
      <c r="C72" s="21"/>
      <c r="D72" s="21"/>
      <c r="E72" s="21"/>
      <c r="F72" s="21"/>
      <c r="G72" s="21"/>
      <c r="H72" s="22"/>
      <c r="I72" s="21"/>
      <c r="J72" s="99">
        <f>SUM(J66:J71)</f>
        <v>0</v>
      </c>
      <c r="K72" s="99">
        <f>SUM(K66:K71)</f>
        <v>0</v>
      </c>
      <c r="L72" s="74"/>
      <c r="M72" s="74"/>
    </row>
    <row r="73" spans="2:15">
      <c r="B73" s="1"/>
      <c r="C73" s="1"/>
      <c r="D73" s="100"/>
      <c r="E73" s="100"/>
      <c r="F73" s="100"/>
      <c r="G73" s="100"/>
      <c r="H73" s="101"/>
      <c r="I73" s="100"/>
      <c r="J73" s="102" t="s">
        <v>13</v>
      </c>
      <c r="K73" s="103">
        <f>K72-J72</f>
        <v>0</v>
      </c>
      <c r="L73" s="74"/>
      <c r="M73" s="74"/>
    </row>
    <row r="77" spans="2:15" ht="15.75">
      <c r="B77" s="37"/>
      <c r="C77" s="104" t="s">
        <v>16</v>
      </c>
      <c r="D77" s="60"/>
      <c r="E77" s="53"/>
      <c r="F77" s="53"/>
      <c r="G77" s="53"/>
      <c r="H77" s="53"/>
      <c r="I77" s="53"/>
      <c r="J77" s="53"/>
      <c r="K77" s="53"/>
      <c r="L77" s="53"/>
      <c r="M77" s="51"/>
      <c r="N77" s="51"/>
      <c r="O77" s="52"/>
    </row>
    <row r="78" spans="2:15">
      <c r="B78" s="37"/>
      <c r="C78" s="105" t="s">
        <v>116</v>
      </c>
      <c r="D78" s="60"/>
      <c r="E78" s="53"/>
      <c r="F78" s="53"/>
      <c r="G78" s="53"/>
      <c r="H78" s="53"/>
      <c r="I78" s="53"/>
      <c r="J78" s="53"/>
      <c r="K78" s="53"/>
      <c r="L78" s="53"/>
      <c r="M78" s="51"/>
      <c r="N78" s="51"/>
      <c r="O78" s="52"/>
    </row>
    <row r="79" spans="2:15">
      <c r="B79" s="37"/>
      <c r="C79" s="107">
        <v>39830000</v>
      </c>
      <c r="D79" s="60"/>
      <c r="E79" s="53"/>
      <c r="F79" s="53"/>
      <c r="G79" s="53"/>
      <c r="H79" s="53"/>
      <c r="I79" s="53"/>
      <c r="J79" s="53"/>
      <c r="K79" s="53"/>
      <c r="L79" s="53"/>
      <c r="M79" s="51"/>
      <c r="N79" s="51"/>
      <c r="O79" s="52"/>
    </row>
    <row r="80" spans="2:15" ht="57">
      <c r="B80" s="39" t="s">
        <v>1</v>
      </c>
      <c r="C80" s="61" t="s">
        <v>2</v>
      </c>
      <c r="D80" s="61" t="s">
        <v>3</v>
      </c>
      <c r="E80" s="61" t="s">
        <v>4</v>
      </c>
      <c r="F80" s="61" t="s">
        <v>5</v>
      </c>
      <c r="G80" s="61" t="s">
        <v>6</v>
      </c>
      <c r="H80" s="61" t="s">
        <v>7</v>
      </c>
      <c r="I80" s="61" t="s">
        <v>8</v>
      </c>
      <c r="J80" s="61" t="s">
        <v>9</v>
      </c>
      <c r="K80" s="61" t="s">
        <v>10</v>
      </c>
      <c r="L80" s="61" t="s">
        <v>11</v>
      </c>
      <c r="M80" s="61" t="s">
        <v>21</v>
      </c>
      <c r="N80" s="61" t="s">
        <v>22</v>
      </c>
      <c r="O80" s="61" t="s">
        <v>23</v>
      </c>
    </row>
    <row r="81" spans="2:15" ht="45">
      <c r="B81" s="106">
        <v>1</v>
      </c>
      <c r="C81" s="88" t="s">
        <v>91</v>
      </c>
      <c r="D81" s="10" t="s">
        <v>17</v>
      </c>
      <c r="E81" s="89">
        <v>400</v>
      </c>
      <c r="F81" s="90">
        <v>1</v>
      </c>
      <c r="G81" s="13">
        <f t="shared" ref="G81:G105" si="20">CEILING(E81/F81,1)</f>
        <v>400</v>
      </c>
      <c r="H81" s="17"/>
      <c r="I81" s="17">
        <f t="shared" ref="I81:I105" si="21">H81*L81+H81</f>
        <v>0</v>
      </c>
      <c r="J81" s="17">
        <f t="shared" ref="J81:J105" si="22">ROUND(G81*H81,2)</f>
        <v>0</v>
      </c>
      <c r="K81" s="17">
        <f t="shared" ref="K81:K105" si="23">ROUND(G81*I81,2)</f>
        <v>0</v>
      </c>
      <c r="L81" s="63"/>
      <c r="M81" s="45"/>
      <c r="N81" s="91"/>
      <c r="O81" s="46"/>
    </row>
    <row r="82" spans="2:15" ht="45">
      <c r="B82" s="106">
        <v>2</v>
      </c>
      <c r="C82" s="19" t="s">
        <v>61</v>
      </c>
      <c r="D82" s="10" t="s">
        <v>62</v>
      </c>
      <c r="E82" s="89">
        <v>240</v>
      </c>
      <c r="F82" s="90">
        <v>1</v>
      </c>
      <c r="G82" s="13">
        <f t="shared" si="20"/>
        <v>240</v>
      </c>
      <c r="H82" s="17"/>
      <c r="I82" s="17">
        <f t="shared" si="21"/>
        <v>0</v>
      </c>
      <c r="J82" s="17">
        <f t="shared" si="22"/>
        <v>0</v>
      </c>
      <c r="K82" s="17">
        <f t="shared" si="23"/>
        <v>0</v>
      </c>
      <c r="L82" s="63"/>
      <c r="M82" s="45"/>
      <c r="N82" s="91"/>
      <c r="O82" s="46"/>
    </row>
    <row r="83" spans="2:15" ht="45">
      <c r="B83" s="106">
        <v>3</v>
      </c>
      <c r="C83" s="19" t="s">
        <v>63</v>
      </c>
      <c r="D83" s="10" t="s">
        <v>17</v>
      </c>
      <c r="E83" s="89">
        <v>57</v>
      </c>
      <c r="F83" s="90">
        <v>1</v>
      </c>
      <c r="G83" s="13">
        <f t="shared" si="20"/>
        <v>57</v>
      </c>
      <c r="H83" s="17"/>
      <c r="I83" s="17">
        <f t="shared" si="21"/>
        <v>0</v>
      </c>
      <c r="J83" s="17">
        <f t="shared" si="22"/>
        <v>0</v>
      </c>
      <c r="K83" s="17">
        <f t="shared" si="23"/>
        <v>0</v>
      </c>
      <c r="L83" s="63"/>
      <c r="M83" s="45"/>
      <c r="N83" s="91"/>
      <c r="O83" s="46"/>
    </row>
    <row r="84" spans="2:15" ht="60">
      <c r="B84" s="106">
        <v>4</v>
      </c>
      <c r="C84" s="19" t="s">
        <v>64</v>
      </c>
      <c r="D84" s="10" t="s">
        <v>17</v>
      </c>
      <c r="E84" s="89">
        <v>28</v>
      </c>
      <c r="F84" s="90">
        <v>1</v>
      </c>
      <c r="G84" s="13">
        <f t="shared" si="20"/>
        <v>28</v>
      </c>
      <c r="H84" s="17"/>
      <c r="I84" s="17">
        <f t="shared" si="21"/>
        <v>0</v>
      </c>
      <c r="J84" s="17">
        <f t="shared" si="22"/>
        <v>0</v>
      </c>
      <c r="K84" s="17">
        <f t="shared" si="23"/>
        <v>0</v>
      </c>
      <c r="L84" s="63"/>
      <c r="M84" s="45"/>
      <c r="N84" s="91"/>
      <c r="O84" s="46"/>
    </row>
    <row r="85" spans="2:15" ht="60">
      <c r="B85" s="106">
        <v>5</v>
      </c>
      <c r="C85" s="92" t="s">
        <v>65</v>
      </c>
      <c r="D85" s="10" t="s">
        <v>62</v>
      </c>
      <c r="E85" s="89">
        <v>200</v>
      </c>
      <c r="F85" s="90">
        <v>1</v>
      </c>
      <c r="G85" s="13">
        <f t="shared" si="20"/>
        <v>200</v>
      </c>
      <c r="H85" s="17"/>
      <c r="I85" s="17">
        <f t="shared" si="21"/>
        <v>0</v>
      </c>
      <c r="J85" s="17">
        <f t="shared" si="22"/>
        <v>0</v>
      </c>
      <c r="K85" s="17">
        <f t="shared" si="23"/>
        <v>0</v>
      </c>
      <c r="L85" s="63"/>
      <c r="M85" s="45"/>
      <c r="N85" s="91"/>
      <c r="O85" s="46"/>
    </row>
    <row r="86" spans="2:15" ht="45">
      <c r="B86" s="106">
        <v>6</v>
      </c>
      <c r="C86" s="92" t="s">
        <v>92</v>
      </c>
      <c r="D86" s="10" t="s">
        <v>62</v>
      </c>
      <c r="E86" s="89">
        <v>60</v>
      </c>
      <c r="F86" s="90">
        <v>1</v>
      </c>
      <c r="G86" s="13">
        <f t="shared" si="20"/>
        <v>60</v>
      </c>
      <c r="H86" s="17"/>
      <c r="I86" s="17">
        <f t="shared" si="21"/>
        <v>0</v>
      </c>
      <c r="J86" s="17">
        <f t="shared" si="22"/>
        <v>0</v>
      </c>
      <c r="K86" s="17">
        <f t="shared" si="23"/>
        <v>0</v>
      </c>
      <c r="L86" s="63"/>
      <c r="M86" s="45"/>
      <c r="N86" s="91"/>
      <c r="O86" s="46"/>
    </row>
    <row r="87" spans="2:15" ht="45">
      <c r="B87" s="106">
        <v>7</v>
      </c>
      <c r="C87" s="19" t="s">
        <v>71</v>
      </c>
      <c r="D87" s="10" t="s">
        <v>17</v>
      </c>
      <c r="E87" s="89">
        <v>40</v>
      </c>
      <c r="F87" s="90">
        <v>1</v>
      </c>
      <c r="G87" s="13">
        <f t="shared" si="20"/>
        <v>40</v>
      </c>
      <c r="H87" s="17"/>
      <c r="I87" s="17">
        <f t="shared" si="21"/>
        <v>0</v>
      </c>
      <c r="J87" s="17">
        <f t="shared" si="22"/>
        <v>0</v>
      </c>
      <c r="K87" s="17">
        <f t="shared" si="23"/>
        <v>0</v>
      </c>
      <c r="L87" s="63"/>
      <c r="M87" s="45"/>
      <c r="N87" s="91"/>
      <c r="O87" s="46"/>
    </row>
    <row r="88" spans="2:15" ht="45">
      <c r="B88" s="106">
        <v>8</v>
      </c>
      <c r="C88" s="19" t="s">
        <v>93</v>
      </c>
      <c r="D88" s="10" t="s">
        <v>62</v>
      </c>
      <c r="E88" s="89">
        <v>270</v>
      </c>
      <c r="F88" s="90">
        <v>1</v>
      </c>
      <c r="G88" s="13">
        <f t="shared" si="20"/>
        <v>270</v>
      </c>
      <c r="H88" s="17"/>
      <c r="I88" s="17">
        <f t="shared" si="21"/>
        <v>0</v>
      </c>
      <c r="J88" s="17">
        <f t="shared" si="22"/>
        <v>0</v>
      </c>
      <c r="K88" s="17">
        <f t="shared" si="23"/>
        <v>0</v>
      </c>
      <c r="L88" s="63"/>
      <c r="M88" s="45"/>
      <c r="N88" s="45"/>
      <c r="O88" s="46"/>
    </row>
    <row r="89" spans="2:15" ht="45">
      <c r="B89" s="106">
        <v>9</v>
      </c>
      <c r="C89" s="18" t="s">
        <v>94</v>
      </c>
      <c r="D89" s="10" t="s">
        <v>17</v>
      </c>
      <c r="E89" s="89">
        <v>300</v>
      </c>
      <c r="F89" s="90">
        <v>1</v>
      </c>
      <c r="G89" s="13">
        <f t="shared" si="20"/>
        <v>300</v>
      </c>
      <c r="H89" s="17"/>
      <c r="I89" s="17">
        <f t="shared" si="21"/>
        <v>0</v>
      </c>
      <c r="J89" s="17">
        <f t="shared" si="22"/>
        <v>0</v>
      </c>
      <c r="K89" s="17">
        <f t="shared" si="23"/>
        <v>0</v>
      </c>
      <c r="L89" s="63"/>
      <c r="M89" s="45"/>
      <c r="N89" s="91"/>
      <c r="O89" s="46"/>
    </row>
    <row r="90" spans="2:15" ht="30">
      <c r="B90" s="106">
        <v>10</v>
      </c>
      <c r="C90" s="19" t="s">
        <v>95</v>
      </c>
      <c r="D90" s="10" t="s">
        <v>17</v>
      </c>
      <c r="E90" s="89">
        <v>30</v>
      </c>
      <c r="F90" s="90">
        <v>1</v>
      </c>
      <c r="G90" s="13">
        <f t="shared" si="20"/>
        <v>30</v>
      </c>
      <c r="H90" s="17"/>
      <c r="I90" s="17">
        <f t="shared" si="21"/>
        <v>0</v>
      </c>
      <c r="J90" s="17">
        <f t="shared" si="22"/>
        <v>0</v>
      </c>
      <c r="K90" s="17">
        <f t="shared" si="23"/>
        <v>0</v>
      </c>
      <c r="L90" s="63"/>
      <c r="M90" s="45"/>
      <c r="N90" s="91"/>
      <c r="O90" s="46"/>
    </row>
    <row r="91" spans="2:15" ht="45">
      <c r="B91" s="106">
        <v>11</v>
      </c>
      <c r="C91" s="19" t="s">
        <v>72</v>
      </c>
      <c r="D91" s="10" t="s">
        <v>17</v>
      </c>
      <c r="E91" s="12">
        <v>20</v>
      </c>
      <c r="F91" s="90">
        <v>1</v>
      </c>
      <c r="G91" s="13">
        <f t="shared" si="20"/>
        <v>20</v>
      </c>
      <c r="H91" s="17"/>
      <c r="I91" s="17">
        <f t="shared" si="21"/>
        <v>0</v>
      </c>
      <c r="J91" s="17">
        <f t="shared" si="22"/>
        <v>0</v>
      </c>
      <c r="K91" s="17">
        <f t="shared" si="23"/>
        <v>0</v>
      </c>
      <c r="L91" s="63"/>
      <c r="M91" s="93"/>
      <c r="N91" s="91"/>
      <c r="O91" s="46"/>
    </row>
    <row r="92" spans="2:15" ht="45">
      <c r="B92" s="106">
        <v>12</v>
      </c>
      <c r="C92" s="19" t="s">
        <v>73</v>
      </c>
      <c r="D92" s="10" t="s">
        <v>17</v>
      </c>
      <c r="E92" s="12">
        <v>60</v>
      </c>
      <c r="F92" s="90">
        <v>1</v>
      </c>
      <c r="G92" s="13">
        <f t="shared" si="20"/>
        <v>60</v>
      </c>
      <c r="H92" s="17"/>
      <c r="I92" s="17">
        <f t="shared" si="21"/>
        <v>0</v>
      </c>
      <c r="J92" s="17">
        <f t="shared" si="22"/>
        <v>0</v>
      </c>
      <c r="K92" s="17">
        <f t="shared" si="23"/>
        <v>0</v>
      </c>
      <c r="L92" s="63"/>
      <c r="M92" s="93"/>
      <c r="N92" s="91"/>
      <c r="O92" s="46"/>
    </row>
    <row r="93" spans="2:15" ht="30">
      <c r="B93" s="106">
        <v>13</v>
      </c>
      <c r="C93" s="18" t="s">
        <v>98</v>
      </c>
      <c r="D93" s="10" t="s">
        <v>62</v>
      </c>
      <c r="E93" s="12">
        <v>430</v>
      </c>
      <c r="F93" s="90">
        <v>1</v>
      </c>
      <c r="G93" s="13">
        <f t="shared" si="20"/>
        <v>430</v>
      </c>
      <c r="H93" s="17"/>
      <c r="I93" s="17">
        <f t="shared" si="21"/>
        <v>0</v>
      </c>
      <c r="J93" s="17">
        <f t="shared" si="22"/>
        <v>0</v>
      </c>
      <c r="K93" s="17">
        <f t="shared" si="23"/>
        <v>0</v>
      </c>
      <c r="L93" s="63"/>
      <c r="M93" s="93"/>
      <c r="N93" s="91"/>
      <c r="O93" s="46"/>
    </row>
    <row r="94" spans="2:15" ht="30">
      <c r="B94" s="106">
        <v>14</v>
      </c>
      <c r="C94" s="19" t="s">
        <v>99</v>
      </c>
      <c r="D94" s="10" t="s">
        <v>62</v>
      </c>
      <c r="E94" s="12">
        <v>6</v>
      </c>
      <c r="F94" s="90">
        <v>1</v>
      </c>
      <c r="G94" s="13">
        <f t="shared" si="20"/>
        <v>6</v>
      </c>
      <c r="H94" s="17"/>
      <c r="I94" s="17">
        <f t="shared" si="21"/>
        <v>0</v>
      </c>
      <c r="J94" s="17">
        <f t="shared" si="22"/>
        <v>0</v>
      </c>
      <c r="K94" s="17">
        <f t="shared" si="23"/>
        <v>0</v>
      </c>
      <c r="L94" s="63"/>
      <c r="M94" s="93"/>
      <c r="N94" s="91"/>
      <c r="O94" s="46"/>
    </row>
    <row r="95" spans="2:15" ht="45">
      <c r="B95" s="106">
        <v>15</v>
      </c>
      <c r="C95" s="18" t="s">
        <v>103</v>
      </c>
      <c r="D95" s="10" t="s">
        <v>18</v>
      </c>
      <c r="E95" s="12">
        <v>36</v>
      </c>
      <c r="F95" s="90">
        <v>1</v>
      </c>
      <c r="G95" s="13">
        <f t="shared" si="20"/>
        <v>36</v>
      </c>
      <c r="H95" s="17"/>
      <c r="I95" s="17">
        <f t="shared" si="21"/>
        <v>0</v>
      </c>
      <c r="J95" s="17">
        <f t="shared" si="22"/>
        <v>0</v>
      </c>
      <c r="K95" s="17">
        <f t="shared" si="23"/>
        <v>0</v>
      </c>
      <c r="L95" s="63"/>
      <c r="M95" s="93"/>
      <c r="N95" s="91"/>
      <c r="O95" s="46"/>
    </row>
    <row r="96" spans="2:15" ht="60">
      <c r="B96" s="106">
        <v>16</v>
      </c>
      <c r="C96" s="18" t="s">
        <v>74</v>
      </c>
      <c r="D96" s="10" t="s">
        <v>18</v>
      </c>
      <c r="E96" s="12">
        <v>50</v>
      </c>
      <c r="F96" s="90">
        <v>1</v>
      </c>
      <c r="G96" s="13">
        <f t="shared" si="20"/>
        <v>50</v>
      </c>
      <c r="H96" s="17"/>
      <c r="I96" s="17">
        <f t="shared" si="21"/>
        <v>0</v>
      </c>
      <c r="J96" s="17">
        <f t="shared" si="22"/>
        <v>0</v>
      </c>
      <c r="K96" s="17">
        <f t="shared" si="23"/>
        <v>0</v>
      </c>
      <c r="L96" s="63"/>
      <c r="M96" s="93"/>
      <c r="N96" s="91"/>
      <c r="O96" s="46"/>
    </row>
    <row r="97" spans="2:15" ht="45">
      <c r="B97" s="106">
        <v>17</v>
      </c>
      <c r="C97" s="94" t="s">
        <v>75</v>
      </c>
      <c r="D97" s="10" t="s">
        <v>60</v>
      </c>
      <c r="E97" s="12">
        <v>60</v>
      </c>
      <c r="F97" s="90">
        <v>1</v>
      </c>
      <c r="G97" s="13">
        <f t="shared" si="20"/>
        <v>60</v>
      </c>
      <c r="H97" s="17"/>
      <c r="I97" s="17">
        <f t="shared" si="21"/>
        <v>0</v>
      </c>
      <c r="J97" s="17">
        <f t="shared" si="22"/>
        <v>0</v>
      </c>
      <c r="K97" s="17">
        <f t="shared" si="23"/>
        <v>0</v>
      </c>
      <c r="L97" s="63"/>
      <c r="M97" s="93"/>
      <c r="N97" s="91"/>
      <c r="O97" s="46"/>
    </row>
    <row r="98" spans="2:15" ht="45">
      <c r="B98" s="106">
        <v>18</v>
      </c>
      <c r="C98" s="18" t="s">
        <v>104</v>
      </c>
      <c r="D98" s="10" t="s">
        <v>17</v>
      </c>
      <c r="E98" s="12">
        <v>22</v>
      </c>
      <c r="F98" s="90">
        <v>1</v>
      </c>
      <c r="G98" s="13">
        <f t="shared" si="20"/>
        <v>22</v>
      </c>
      <c r="H98" s="17"/>
      <c r="I98" s="17">
        <f t="shared" si="21"/>
        <v>0</v>
      </c>
      <c r="J98" s="17">
        <f t="shared" si="22"/>
        <v>0</v>
      </c>
      <c r="K98" s="17">
        <f t="shared" si="23"/>
        <v>0</v>
      </c>
      <c r="L98" s="63"/>
      <c r="M98" s="93"/>
      <c r="N98" s="91"/>
      <c r="O98" s="46"/>
    </row>
    <row r="99" spans="2:15" ht="45">
      <c r="B99" s="106">
        <v>19</v>
      </c>
      <c r="C99" s="66" t="s">
        <v>105</v>
      </c>
      <c r="D99" s="10" t="s">
        <v>17</v>
      </c>
      <c r="E99" s="12">
        <v>18</v>
      </c>
      <c r="F99" s="90">
        <v>1</v>
      </c>
      <c r="G99" s="13">
        <f t="shared" si="20"/>
        <v>18</v>
      </c>
      <c r="H99" s="17"/>
      <c r="I99" s="17">
        <f t="shared" si="21"/>
        <v>0</v>
      </c>
      <c r="J99" s="17">
        <f t="shared" si="22"/>
        <v>0</v>
      </c>
      <c r="K99" s="17">
        <f t="shared" si="23"/>
        <v>0</v>
      </c>
      <c r="L99" s="63"/>
      <c r="M99" s="93"/>
      <c r="N99" s="91"/>
      <c r="O99" s="46"/>
    </row>
    <row r="100" spans="2:15" ht="30">
      <c r="B100" s="106">
        <v>20</v>
      </c>
      <c r="C100" s="18" t="s">
        <v>106</v>
      </c>
      <c r="D100" s="10" t="s">
        <v>17</v>
      </c>
      <c r="E100" s="12">
        <v>36</v>
      </c>
      <c r="F100" s="90">
        <v>1</v>
      </c>
      <c r="G100" s="13">
        <f t="shared" si="20"/>
        <v>36</v>
      </c>
      <c r="H100" s="17"/>
      <c r="I100" s="17">
        <f t="shared" si="21"/>
        <v>0</v>
      </c>
      <c r="J100" s="17">
        <f t="shared" si="22"/>
        <v>0</v>
      </c>
      <c r="K100" s="17">
        <f t="shared" si="23"/>
        <v>0</v>
      </c>
      <c r="L100" s="63"/>
      <c r="M100" s="93"/>
      <c r="N100" s="91"/>
      <c r="O100" s="46"/>
    </row>
    <row r="101" spans="2:15" ht="45">
      <c r="B101" s="106">
        <v>21</v>
      </c>
      <c r="C101" s="19" t="s">
        <v>107</v>
      </c>
      <c r="D101" s="10" t="s">
        <v>62</v>
      </c>
      <c r="E101" s="12">
        <v>22</v>
      </c>
      <c r="F101" s="90">
        <v>1</v>
      </c>
      <c r="G101" s="13">
        <f t="shared" si="20"/>
        <v>22</v>
      </c>
      <c r="H101" s="17"/>
      <c r="I101" s="17">
        <f t="shared" si="21"/>
        <v>0</v>
      </c>
      <c r="J101" s="17">
        <f t="shared" si="22"/>
        <v>0</v>
      </c>
      <c r="K101" s="17">
        <f t="shared" si="23"/>
        <v>0</v>
      </c>
      <c r="L101" s="63"/>
      <c r="M101" s="93"/>
      <c r="N101" s="91"/>
      <c r="O101" s="46"/>
    </row>
    <row r="102" spans="2:15" ht="45">
      <c r="B102" s="106">
        <v>22</v>
      </c>
      <c r="C102" s="19" t="s">
        <v>108</v>
      </c>
      <c r="D102" s="10" t="s">
        <v>62</v>
      </c>
      <c r="E102" s="12">
        <v>50</v>
      </c>
      <c r="F102" s="90">
        <v>1</v>
      </c>
      <c r="G102" s="13">
        <f t="shared" si="20"/>
        <v>50</v>
      </c>
      <c r="H102" s="17"/>
      <c r="I102" s="17">
        <f t="shared" si="21"/>
        <v>0</v>
      </c>
      <c r="J102" s="17">
        <f t="shared" si="22"/>
        <v>0</v>
      </c>
      <c r="K102" s="17">
        <f t="shared" si="23"/>
        <v>0</v>
      </c>
      <c r="L102" s="63"/>
      <c r="M102" s="93"/>
      <c r="N102" s="91"/>
      <c r="O102" s="46"/>
    </row>
    <row r="103" spans="2:15" ht="45">
      <c r="B103" s="106">
        <v>23</v>
      </c>
      <c r="C103" s="19" t="s">
        <v>109</v>
      </c>
      <c r="D103" s="10" t="s">
        <v>62</v>
      </c>
      <c r="E103" s="12">
        <v>40</v>
      </c>
      <c r="F103" s="90">
        <v>1</v>
      </c>
      <c r="G103" s="13">
        <f t="shared" si="20"/>
        <v>40</v>
      </c>
      <c r="H103" s="17"/>
      <c r="I103" s="17">
        <f t="shared" si="21"/>
        <v>0</v>
      </c>
      <c r="J103" s="17">
        <f t="shared" si="22"/>
        <v>0</v>
      </c>
      <c r="K103" s="17">
        <f t="shared" si="23"/>
        <v>0</v>
      </c>
      <c r="L103" s="63"/>
      <c r="M103" s="93"/>
      <c r="N103" s="91"/>
      <c r="O103" s="46"/>
    </row>
    <row r="104" spans="2:15" ht="45">
      <c r="B104" s="106">
        <v>24</v>
      </c>
      <c r="C104" s="19" t="s">
        <v>89</v>
      </c>
      <c r="D104" s="10" t="s">
        <v>66</v>
      </c>
      <c r="E104" s="12">
        <v>200</v>
      </c>
      <c r="F104" s="90">
        <v>1</v>
      </c>
      <c r="G104" s="13">
        <f t="shared" si="20"/>
        <v>200</v>
      </c>
      <c r="H104" s="17"/>
      <c r="I104" s="17">
        <f t="shared" si="21"/>
        <v>0</v>
      </c>
      <c r="J104" s="17">
        <f t="shared" si="22"/>
        <v>0</v>
      </c>
      <c r="K104" s="17">
        <f t="shared" si="23"/>
        <v>0</v>
      </c>
      <c r="L104" s="63"/>
      <c r="M104" s="93"/>
      <c r="N104" s="91"/>
      <c r="O104" s="46"/>
    </row>
    <row r="105" spans="2:15" ht="45">
      <c r="B105" s="106">
        <v>25</v>
      </c>
      <c r="C105" s="19" t="s">
        <v>90</v>
      </c>
      <c r="D105" s="10" t="s">
        <v>60</v>
      </c>
      <c r="E105" s="12">
        <v>22</v>
      </c>
      <c r="F105" s="90">
        <v>1</v>
      </c>
      <c r="G105" s="13">
        <f t="shared" si="20"/>
        <v>22</v>
      </c>
      <c r="H105" s="17"/>
      <c r="I105" s="17">
        <f t="shared" si="21"/>
        <v>0</v>
      </c>
      <c r="J105" s="17">
        <f t="shared" si="22"/>
        <v>0</v>
      </c>
      <c r="K105" s="17">
        <f t="shared" si="23"/>
        <v>0</v>
      </c>
      <c r="L105" s="63"/>
      <c r="M105" s="93"/>
      <c r="N105" s="91"/>
      <c r="O105" s="46"/>
    </row>
    <row r="106" spans="2:15">
      <c r="B106" s="68" t="s">
        <v>12</v>
      </c>
      <c r="C106" s="69"/>
      <c r="D106" s="70"/>
      <c r="E106" s="69"/>
      <c r="F106" s="69"/>
      <c r="G106" s="69"/>
      <c r="H106" s="69"/>
      <c r="I106" s="71"/>
      <c r="J106" s="5">
        <f>SUM(J81:J105)</f>
        <v>0</v>
      </c>
      <c r="K106" s="5">
        <f>SUM(K81:K105)</f>
        <v>0</v>
      </c>
      <c r="L106" s="53"/>
      <c r="M106" s="51"/>
      <c r="N106" s="51"/>
      <c r="O106" s="52"/>
    </row>
    <row r="107" spans="2:15">
      <c r="B107" s="37"/>
      <c r="C107" s="53"/>
      <c r="D107" s="53"/>
      <c r="E107" s="53"/>
      <c r="F107" s="53"/>
      <c r="G107" s="53"/>
      <c r="H107" s="53"/>
      <c r="I107" s="53"/>
      <c r="J107" s="72" t="s">
        <v>13</v>
      </c>
      <c r="K107" s="73">
        <f>K106-J106</f>
        <v>0</v>
      </c>
      <c r="L107" s="53"/>
      <c r="M107" s="51"/>
      <c r="N107" s="51"/>
      <c r="O107" s="52"/>
    </row>
    <row r="108" spans="2:15">
      <c r="B108" s="37"/>
      <c r="C108" s="53"/>
      <c r="D108" s="53"/>
      <c r="E108" s="53"/>
      <c r="F108" s="53"/>
      <c r="G108" s="53"/>
      <c r="H108" s="53"/>
      <c r="I108" s="53"/>
      <c r="J108" s="95"/>
      <c r="K108" s="96"/>
      <c r="L108" s="53"/>
      <c r="M108" s="51"/>
      <c r="N108" s="51"/>
      <c r="O108" s="52"/>
    </row>
    <row r="109" spans="2:15" ht="30">
      <c r="C109" s="97" t="s">
        <v>112</v>
      </c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2"/>
    </row>
    <row r="111" spans="2:15">
      <c r="B111" s="108"/>
      <c r="C111" s="108"/>
    </row>
    <row r="112" spans="2:15">
      <c r="B112" s="108"/>
      <c r="C112" s="108"/>
    </row>
    <row r="113" spans="2:15" ht="15.75">
      <c r="B113" s="109"/>
      <c r="C113" s="104" t="s">
        <v>110</v>
      </c>
      <c r="D113" s="60"/>
      <c r="E113" s="53"/>
      <c r="F113" s="53"/>
      <c r="G113" s="53"/>
      <c r="H113" s="53"/>
      <c r="I113" s="53"/>
      <c r="J113" s="53"/>
      <c r="K113" s="53"/>
      <c r="L113" s="53"/>
      <c r="M113" s="51"/>
      <c r="N113" s="51"/>
      <c r="O113" s="52"/>
    </row>
    <row r="114" spans="2:15">
      <c r="B114" s="109"/>
      <c r="C114" s="105" t="s">
        <v>115</v>
      </c>
      <c r="D114" s="60"/>
      <c r="E114" s="53"/>
      <c r="F114" s="53"/>
      <c r="G114" s="53"/>
      <c r="H114" s="53"/>
      <c r="I114" s="53"/>
      <c r="J114" s="53"/>
      <c r="K114" s="53"/>
      <c r="L114" s="53"/>
      <c r="M114" s="51"/>
      <c r="N114" s="51"/>
      <c r="O114" s="52"/>
    </row>
    <row r="115" spans="2:15">
      <c r="B115" s="109"/>
      <c r="C115" s="107">
        <v>33760000</v>
      </c>
      <c r="D115" s="60"/>
      <c r="E115" s="53"/>
      <c r="F115" s="53"/>
      <c r="G115" s="53"/>
      <c r="H115" s="53"/>
      <c r="I115" s="53"/>
      <c r="J115" s="53"/>
      <c r="K115" s="53"/>
      <c r="L115" s="53"/>
      <c r="M115" s="51"/>
      <c r="N115" s="51"/>
      <c r="O115" s="52"/>
    </row>
    <row r="116" spans="2:15" ht="57">
      <c r="B116" s="110" t="s">
        <v>1</v>
      </c>
      <c r="C116" s="111" t="s">
        <v>2</v>
      </c>
      <c r="D116" s="61" t="s">
        <v>3</v>
      </c>
      <c r="E116" s="61" t="s">
        <v>4</v>
      </c>
      <c r="F116" s="61" t="s">
        <v>5</v>
      </c>
      <c r="G116" s="61" t="s">
        <v>6</v>
      </c>
      <c r="H116" s="61" t="s">
        <v>7</v>
      </c>
      <c r="I116" s="61" t="s">
        <v>8</v>
      </c>
      <c r="J116" s="61" t="s">
        <v>9</v>
      </c>
      <c r="K116" s="61" t="s">
        <v>10</v>
      </c>
      <c r="L116" s="61" t="s">
        <v>11</v>
      </c>
      <c r="M116" s="61" t="s">
        <v>21</v>
      </c>
      <c r="N116" s="61" t="s">
        <v>22</v>
      </c>
      <c r="O116" s="61" t="s">
        <v>23</v>
      </c>
    </row>
    <row r="117" spans="2:15" ht="30">
      <c r="B117" s="106">
        <v>1</v>
      </c>
      <c r="C117" s="112" t="s">
        <v>96</v>
      </c>
      <c r="D117" s="10" t="s">
        <v>62</v>
      </c>
      <c r="E117" s="89">
        <v>800</v>
      </c>
      <c r="F117" s="90">
        <v>1</v>
      </c>
      <c r="G117" s="13">
        <f t="shared" ref="G117:G121" si="24">CEILING(E117/F117,1)</f>
        <v>800</v>
      </c>
      <c r="H117" s="17"/>
      <c r="I117" s="17">
        <f t="shared" ref="I117:I121" si="25">H117*L117+H117</f>
        <v>0</v>
      </c>
      <c r="J117" s="17">
        <f t="shared" ref="J117:J121" si="26">ROUND(G117*H117,2)</f>
        <v>0</v>
      </c>
      <c r="K117" s="17">
        <f t="shared" ref="K117:K121" si="27">ROUND(G117*I117,2)</f>
        <v>0</v>
      </c>
      <c r="L117" s="63"/>
      <c r="M117" s="45"/>
      <c r="N117" s="91"/>
      <c r="O117" s="46"/>
    </row>
    <row r="118" spans="2:15" ht="45">
      <c r="B118" s="106">
        <v>2</v>
      </c>
      <c r="C118" s="112" t="s">
        <v>97</v>
      </c>
      <c r="D118" s="10" t="s">
        <v>62</v>
      </c>
      <c r="E118" s="12">
        <v>30</v>
      </c>
      <c r="F118" s="90">
        <v>1</v>
      </c>
      <c r="G118" s="13">
        <f t="shared" si="24"/>
        <v>30</v>
      </c>
      <c r="H118" s="17"/>
      <c r="I118" s="17">
        <f t="shared" si="25"/>
        <v>0</v>
      </c>
      <c r="J118" s="17">
        <f t="shared" si="26"/>
        <v>0</v>
      </c>
      <c r="K118" s="17">
        <f t="shared" si="27"/>
        <v>0</v>
      </c>
      <c r="L118" s="63"/>
      <c r="M118" s="93"/>
      <c r="N118" s="91"/>
      <c r="O118" s="46"/>
    </row>
    <row r="119" spans="2:15" ht="45">
      <c r="B119" s="106">
        <v>3</v>
      </c>
      <c r="C119" s="112" t="s">
        <v>100</v>
      </c>
      <c r="D119" s="10" t="s">
        <v>62</v>
      </c>
      <c r="E119" s="12">
        <v>250</v>
      </c>
      <c r="F119" s="90">
        <v>1</v>
      </c>
      <c r="G119" s="13">
        <f t="shared" si="24"/>
        <v>250</v>
      </c>
      <c r="H119" s="17"/>
      <c r="I119" s="17">
        <f t="shared" si="25"/>
        <v>0</v>
      </c>
      <c r="J119" s="17">
        <f t="shared" si="26"/>
        <v>0</v>
      </c>
      <c r="K119" s="17">
        <f t="shared" si="27"/>
        <v>0</v>
      </c>
      <c r="L119" s="63"/>
      <c r="M119" s="93"/>
      <c r="N119" s="91"/>
      <c r="O119" s="46"/>
    </row>
    <row r="120" spans="2:15" ht="45">
      <c r="B120" s="106">
        <v>4</v>
      </c>
      <c r="C120" s="112" t="s">
        <v>101</v>
      </c>
      <c r="D120" s="10" t="s">
        <v>18</v>
      </c>
      <c r="E120" s="12">
        <v>1800</v>
      </c>
      <c r="F120" s="90">
        <v>1</v>
      </c>
      <c r="G120" s="13">
        <f t="shared" si="24"/>
        <v>1800</v>
      </c>
      <c r="H120" s="17"/>
      <c r="I120" s="17">
        <f t="shared" si="25"/>
        <v>0</v>
      </c>
      <c r="J120" s="17">
        <f t="shared" si="26"/>
        <v>0</v>
      </c>
      <c r="K120" s="17">
        <f t="shared" si="27"/>
        <v>0</v>
      </c>
      <c r="L120" s="63"/>
      <c r="M120" s="93"/>
      <c r="N120" s="91"/>
      <c r="O120" s="46"/>
    </row>
    <row r="121" spans="2:15" ht="60">
      <c r="B121" s="106">
        <v>5</v>
      </c>
      <c r="C121" s="112" t="s">
        <v>102</v>
      </c>
      <c r="D121" s="10" t="s">
        <v>18</v>
      </c>
      <c r="E121" s="12">
        <v>120</v>
      </c>
      <c r="F121" s="90">
        <v>1</v>
      </c>
      <c r="G121" s="13">
        <f t="shared" si="24"/>
        <v>120</v>
      </c>
      <c r="H121" s="17"/>
      <c r="I121" s="17">
        <f t="shared" si="25"/>
        <v>0</v>
      </c>
      <c r="J121" s="17">
        <f t="shared" si="26"/>
        <v>0</v>
      </c>
      <c r="K121" s="17">
        <f t="shared" si="27"/>
        <v>0</v>
      </c>
      <c r="L121" s="63"/>
      <c r="M121" s="93"/>
      <c r="N121" s="91"/>
      <c r="O121" s="46"/>
    </row>
    <row r="122" spans="2:15">
      <c r="B122" s="68" t="s">
        <v>12</v>
      </c>
      <c r="C122" s="69"/>
      <c r="D122" s="70"/>
      <c r="E122" s="69"/>
      <c r="F122" s="69"/>
      <c r="G122" s="69"/>
      <c r="H122" s="69"/>
      <c r="I122" s="71"/>
      <c r="J122" s="5">
        <f>SUM(J117:J121)</f>
        <v>0</v>
      </c>
      <c r="K122" s="5">
        <f>SUM(K117:K121)</f>
        <v>0</v>
      </c>
      <c r="L122" s="53"/>
      <c r="M122" s="51"/>
      <c r="N122" s="51"/>
      <c r="O122" s="52"/>
    </row>
    <row r="123" spans="2:15">
      <c r="B123" s="37"/>
      <c r="C123" s="53"/>
      <c r="D123" s="53"/>
      <c r="E123" s="53"/>
      <c r="F123" s="53"/>
      <c r="G123" s="53"/>
      <c r="H123" s="53"/>
      <c r="I123" s="53"/>
      <c r="J123" s="72" t="s">
        <v>13</v>
      </c>
      <c r="K123" s="73">
        <f>K122-J122</f>
        <v>0</v>
      </c>
      <c r="L123" s="53"/>
      <c r="M123" s="51"/>
      <c r="N123" s="51"/>
      <c r="O123" s="52"/>
    </row>
    <row r="124" spans="2:15">
      <c r="B124" s="37"/>
      <c r="C124" s="53"/>
      <c r="D124" s="53"/>
      <c r="E124" s="53"/>
      <c r="F124" s="53"/>
      <c r="G124" s="53"/>
      <c r="H124" s="53"/>
      <c r="I124" s="53"/>
      <c r="J124" s="95"/>
      <c r="K124" s="96"/>
      <c r="L124" s="53"/>
      <c r="M124" s="51"/>
      <c r="N124" s="51"/>
      <c r="O124" s="52"/>
    </row>
    <row r="125" spans="2:15" ht="30">
      <c r="C125" s="97" t="s">
        <v>113</v>
      </c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2"/>
    </row>
    <row r="129" spans="2:15" ht="15.75">
      <c r="B129" s="109"/>
      <c r="C129" s="104" t="s">
        <v>111</v>
      </c>
      <c r="D129" s="60"/>
      <c r="E129" s="53"/>
      <c r="F129" s="53"/>
      <c r="G129" s="53"/>
      <c r="H129" s="53"/>
      <c r="I129" s="53"/>
      <c r="J129" s="53"/>
      <c r="K129" s="53"/>
      <c r="L129" s="53"/>
      <c r="M129" s="51"/>
      <c r="N129" s="51"/>
      <c r="O129" s="52"/>
    </row>
    <row r="130" spans="2:15">
      <c r="B130" s="109"/>
      <c r="C130" s="105" t="s">
        <v>114</v>
      </c>
      <c r="D130" s="60"/>
      <c r="E130" s="53"/>
      <c r="F130" s="53"/>
      <c r="G130" s="53"/>
      <c r="H130" s="53"/>
      <c r="I130" s="53"/>
      <c r="J130" s="53"/>
      <c r="K130" s="53"/>
      <c r="L130" s="53"/>
      <c r="M130" s="51"/>
      <c r="N130" s="51"/>
      <c r="O130" s="52"/>
    </row>
    <row r="131" spans="2:15">
      <c r="B131" s="109"/>
      <c r="C131" s="107">
        <v>19520000</v>
      </c>
      <c r="D131" s="60"/>
      <c r="E131" s="53"/>
      <c r="F131" s="53"/>
      <c r="G131" s="53"/>
      <c r="H131" s="53"/>
      <c r="I131" s="53"/>
      <c r="J131" s="53"/>
      <c r="K131" s="53"/>
      <c r="L131" s="53"/>
      <c r="M131" s="51"/>
      <c r="N131" s="51"/>
      <c r="O131" s="52"/>
    </row>
    <row r="132" spans="2:15" ht="57">
      <c r="B132" s="110" t="s">
        <v>1</v>
      </c>
      <c r="C132" s="111" t="s">
        <v>2</v>
      </c>
      <c r="D132" s="61" t="s">
        <v>3</v>
      </c>
      <c r="E132" s="61" t="s">
        <v>4</v>
      </c>
      <c r="F132" s="61" t="s">
        <v>5</v>
      </c>
      <c r="G132" s="61" t="s">
        <v>6</v>
      </c>
      <c r="H132" s="61" t="s">
        <v>7</v>
      </c>
      <c r="I132" s="61" t="s">
        <v>8</v>
      </c>
      <c r="J132" s="61" t="s">
        <v>9</v>
      </c>
      <c r="K132" s="61" t="s">
        <v>10</v>
      </c>
      <c r="L132" s="61" t="s">
        <v>11</v>
      </c>
      <c r="M132" s="61" t="s">
        <v>21</v>
      </c>
      <c r="N132" s="61" t="s">
        <v>22</v>
      </c>
      <c r="O132" s="61" t="s">
        <v>23</v>
      </c>
    </row>
    <row r="133" spans="2:15" ht="30">
      <c r="B133" s="106">
        <v>1</v>
      </c>
      <c r="C133" s="113" t="s">
        <v>85</v>
      </c>
      <c r="D133" s="10" t="s">
        <v>28</v>
      </c>
      <c r="E133" s="12">
        <v>2800</v>
      </c>
      <c r="F133" s="90">
        <v>1</v>
      </c>
      <c r="G133" s="13">
        <f t="shared" ref="G133:G145" si="28">CEILING(E133/F133,1)</f>
        <v>2800</v>
      </c>
      <c r="H133" s="17"/>
      <c r="I133" s="17">
        <f t="shared" ref="I133:I145" si="29">H133*L133+H133</f>
        <v>0</v>
      </c>
      <c r="J133" s="17">
        <f t="shared" ref="J133:J145" si="30">ROUND(G133*H133,2)</f>
        <v>0</v>
      </c>
      <c r="K133" s="17">
        <f t="shared" ref="K133:K145" si="31">ROUND(G133*I133,2)</f>
        <v>0</v>
      </c>
      <c r="L133" s="63"/>
      <c r="M133" s="93"/>
      <c r="N133" s="91"/>
      <c r="O133" s="46"/>
    </row>
    <row r="134" spans="2:15" ht="30">
      <c r="B134" s="106">
        <v>2</v>
      </c>
      <c r="C134" s="112" t="s">
        <v>86</v>
      </c>
      <c r="D134" s="10" t="s">
        <v>28</v>
      </c>
      <c r="E134" s="12">
        <v>2200</v>
      </c>
      <c r="F134" s="90">
        <v>1</v>
      </c>
      <c r="G134" s="13">
        <f t="shared" si="28"/>
        <v>2200</v>
      </c>
      <c r="H134" s="17"/>
      <c r="I134" s="17">
        <f t="shared" si="29"/>
        <v>0</v>
      </c>
      <c r="J134" s="17">
        <f t="shared" si="30"/>
        <v>0</v>
      </c>
      <c r="K134" s="17">
        <f t="shared" si="31"/>
        <v>0</v>
      </c>
      <c r="L134" s="63"/>
      <c r="M134" s="93"/>
      <c r="N134" s="91"/>
      <c r="O134" s="46"/>
    </row>
    <row r="135" spans="2:15" ht="30">
      <c r="B135" s="106">
        <v>3</v>
      </c>
      <c r="C135" s="112" t="s">
        <v>76</v>
      </c>
      <c r="D135" s="10" t="s">
        <v>28</v>
      </c>
      <c r="E135" s="12">
        <v>50</v>
      </c>
      <c r="F135" s="90">
        <v>1</v>
      </c>
      <c r="G135" s="13">
        <f t="shared" si="28"/>
        <v>50</v>
      </c>
      <c r="H135" s="17"/>
      <c r="I135" s="17">
        <f t="shared" si="29"/>
        <v>0</v>
      </c>
      <c r="J135" s="17">
        <f t="shared" si="30"/>
        <v>0</v>
      </c>
      <c r="K135" s="17">
        <f t="shared" si="31"/>
        <v>0</v>
      </c>
      <c r="L135" s="63"/>
      <c r="M135" s="93"/>
      <c r="N135" s="91"/>
      <c r="O135" s="46"/>
    </row>
    <row r="136" spans="2:15" ht="30">
      <c r="B136" s="106">
        <v>4</v>
      </c>
      <c r="C136" s="112" t="s">
        <v>77</v>
      </c>
      <c r="D136" s="10" t="s">
        <v>28</v>
      </c>
      <c r="E136" s="12">
        <v>400</v>
      </c>
      <c r="F136" s="90">
        <v>1</v>
      </c>
      <c r="G136" s="13">
        <f t="shared" si="28"/>
        <v>400</v>
      </c>
      <c r="H136" s="17"/>
      <c r="I136" s="17">
        <f t="shared" si="29"/>
        <v>0</v>
      </c>
      <c r="J136" s="17">
        <f t="shared" si="30"/>
        <v>0</v>
      </c>
      <c r="K136" s="17">
        <f t="shared" si="31"/>
        <v>0</v>
      </c>
      <c r="L136" s="63"/>
      <c r="M136" s="93"/>
      <c r="N136" s="91"/>
      <c r="O136" s="46"/>
    </row>
    <row r="137" spans="2:15" ht="30">
      <c r="B137" s="106">
        <v>5</v>
      </c>
      <c r="C137" s="112" t="s">
        <v>87</v>
      </c>
      <c r="D137" s="10" t="s">
        <v>28</v>
      </c>
      <c r="E137" s="12">
        <v>600</v>
      </c>
      <c r="F137" s="90">
        <v>1</v>
      </c>
      <c r="G137" s="13">
        <f t="shared" si="28"/>
        <v>600</v>
      </c>
      <c r="H137" s="17"/>
      <c r="I137" s="17">
        <f t="shared" si="29"/>
        <v>0</v>
      </c>
      <c r="J137" s="17">
        <f t="shared" si="30"/>
        <v>0</v>
      </c>
      <c r="K137" s="17">
        <f t="shared" si="31"/>
        <v>0</v>
      </c>
      <c r="L137" s="63"/>
      <c r="M137" s="93"/>
      <c r="N137" s="91"/>
      <c r="O137" s="46"/>
    </row>
    <row r="138" spans="2:15" ht="30">
      <c r="B138" s="106">
        <v>6</v>
      </c>
      <c r="C138" s="114" t="s">
        <v>88</v>
      </c>
      <c r="D138" s="10" t="s">
        <v>28</v>
      </c>
      <c r="E138" s="12">
        <v>1400</v>
      </c>
      <c r="F138" s="90">
        <v>1</v>
      </c>
      <c r="G138" s="13">
        <f t="shared" si="28"/>
        <v>1400</v>
      </c>
      <c r="H138" s="17"/>
      <c r="I138" s="17">
        <f t="shared" si="29"/>
        <v>0</v>
      </c>
      <c r="J138" s="17">
        <f t="shared" si="30"/>
        <v>0</v>
      </c>
      <c r="K138" s="17">
        <f t="shared" si="31"/>
        <v>0</v>
      </c>
      <c r="L138" s="63"/>
      <c r="M138" s="93"/>
      <c r="N138" s="91"/>
      <c r="O138" s="46"/>
    </row>
    <row r="139" spans="2:15" ht="30">
      <c r="B139" s="106">
        <v>7</v>
      </c>
      <c r="C139" s="114" t="s">
        <v>78</v>
      </c>
      <c r="D139" s="10" t="s">
        <v>28</v>
      </c>
      <c r="E139" s="12">
        <v>40</v>
      </c>
      <c r="F139" s="90">
        <v>1</v>
      </c>
      <c r="G139" s="13">
        <f t="shared" si="28"/>
        <v>40</v>
      </c>
      <c r="H139" s="17"/>
      <c r="I139" s="17">
        <f t="shared" si="29"/>
        <v>0</v>
      </c>
      <c r="J139" s="17">
        <f t="shared" si="30"/>
        <v>0</v>
      </c>
      <c r="K139" s="17">
        <f t="shared" si="31"/>
        <v>0</v>
      </c>
      <c r="L139" s="63"/>
      <c r="M139" s="93"/>
      <c r="N139" s="91"/>
      <c r="O139" s="46"/>
    </row>
    <row r="140" spans="2:15" ht="30">
      <c r="B140" s="106">
        <v>8</v>
      </c>
      <c r="C140" s="114" t="s">
        <v>79</v>
      </c>
      <c r="D140" s="10" t="s">
        <v>28</v>
      </c>
      <c r="E140" s="12">
        <v>52</v>
      </c>
      <c r="F140" s="90">
        <v>1</v>
      </c>
      <c r="G140" s="13">
        <f t="shared" si="28"/>
        <v>52</v>
      </c>
      <c r="H140" s="17"/>
      <c r="I140" s="17">
        <f t="shared" si="29"/>
        <v>0</v>
      </c>
      <c r="J140" s="17">
        <f t="shared" si="30"/>
        <v>0</v>
      </c>
      <c r="K140" s="17">
        <f t="shared" si="31"/>
        <v>0</v>
      </c>
      <c r="L140" s="63"/>
      <c r="M140" s="93"/>
      <c r="N140" s="91"/>
      <c r="O140" s="46"/>
    </row>
    <row r="141" spans="2:15" ht="30">
      <c r="B141" s="106">
        <v>9</v>
      </c>
      <c r="C141" s="114" t="s">
        <v>80</v>
      </c>
      <c r="D141" s="10" t="s">
        <v>28</v>
      </c>
      <c r="E141" s="12">
        <v>3200</v>
      </c>
      <c r="F141" s="90">
        <v>1</v>
      </c>
      <c r="G141" s="13">
        <f t="shared" si="28"/>
        <v>3200</v>
      </c>
      <c r="H141" s="17"/>
      <c r="I141" s="17">
        <f t="shared" si="29"/>
        <v>0</v>
      </c>
      <c r="J141" s="17">
        <f t="shared" si="30"/>
        <v>0</v>
      </c>
      <c r="K141" s="17">
        <f t="shared" si="31"/>
        <v>0</v>
      </c>
      <c r="L141" s="63"/>
      <c r="M141" s="93"/>
      <c r="N141" s="91"/>
      <c r="O141" s="46"/>
    </row>
    <row r="142" spans="2:15" ht="30">
      <c r="B142" s="106">
        <v>10</v>
      </c>
      <c r="C142" s="114" t="s">
        <v>81</v>
      </c>
      <c r="D142" s="10" t="s">
        <v>28</v>
      </c>
      <c r="E142" s="12">
        <v>1400</v>
      </c>
      <c r="F142" s="90">
        <v>1</v>
      </c>
      <c r="G142" s="13">
        <f t="shared" si="28"/>
        <v>1400</v>
      </c>
      <c r="H142" s="17"/>
      <c r="I142" s="17">
        <f t="shared" si="29"/>
        <v>0</v>
      </c>
      <c r="J142" s="17">
        <f t="shared" si="30"/>
        <v>0</v>
      </c>
      <c r="K142" s="17">
        <f t="shared" si="31"/>
        <v>0</v>
      </c>
      <c r="L142" s="63"/>
      <c r="M142" s="93"/>
      <c r="N142" s="91"/>
      <c r="O142" s="46"/>
    </row>
    <row r="143" spans="2:15" ht="30">
      <c r="B143" s="106">
        <v>11</v>
      </c>
      <c r="C143" s="114" t="s">
        <v>82</v>
      </c>
      <c r="D143" s="10" t="s">
        <v>28</v>
      </c>
      <c r="E143" s="12">
        <v>50</v>
      </c>
      <c r="F143" s="90">
        <v>1</v>
      </c>
      <c r="G143" s="13">
        <f t="shared" si="28"/>
        <v>50</v>
      </c>
      <c r="H143" s="17"/>
      <c r="I143" s="17">
        <f t="shared" si="29"/>
        <v>0</v>
      </c>
      <c r="J143" s="17">
        <f t="shared" si="30"/>
        <v>0</v>
      </c>
      <c r="K143" s="17">
        <f t="shared" si="31"/>
        <v>0</v>
      </c>
      <c r="L143" s="63"/>
      <c r="M143" s="93"/>
      <c r="N143" s="91"/>
      <c r="O143" s="46"/>
    </row>
    <row r="144" spans="2:15" ht="30">
      <c r="B144" s="106">
        <v>12</v>
      </c>
      <c r="C144" s="114" t="s">
        <v>83</v>
      </c>
      <c r="D144" s="10" t="s">
        <v>28</v>
      </c>
      <c r="E144" s="12">
        <v>50</v>
      </c>
      <c r="F144" s="90">
        <v>1</v>
      </c>
      <c r="G144" s="13">
        <f t="shared" si="28"/>
        <v>50</v>
      </c>
      <c r="H144" s="17"/>
      <c r="I144" s="17">
        <f t="shared" si="29"/>
        <v>0</v>
      </c>
      <c r="J144" s="17">
        <f t="shared" si="30"/>
        <v>0</v>
      </c>
      <c r="K144" s="17">
        <f t="shared" si="31"/>
        <v>0</v>
      </c>
      <c r="L144" s="63"/>
      <c r="M144" s="93"/>
      <c r="N144" s="91"/>
      <c r="O144" s="46"/>
    </row>
    <row r="145" spans="2:15" ht="30">
      <c r="B145" s="106">
        <v>13</v>
      </c>
      <c r="C145" s="114" t="s">
        <v>84</v>
      </c>
      <c r="D145" s="10" t="s">
        <v>28</v>
      </c>
      <c r="E145" s="12">
        <v>200</v>
      </c>
      <c r="F145" s="90">
        <v>1</v>
      </c>
      <c r="G145" s="13">
        <f t="shared" si="28"/>
        <v>200</v>
      </c>
      <c r="H145" s="17"/>
      <c r="I145" s="17">
        <f t="shared" si="29"/>
        <v>0</v>
      </c>
      <c r="J145" s="17">
        <f t="shared" si="30"/>
        <v>0</v>
      </c>
      <c r="K145" s="17">
        <f t="shared" si="31"/>
        <v>0</v>
      </c>
      <c r="L145" s="63"/>
      <c r="M145" s="93"/>
      <c r="N145" s="91"/>
      <c r="O145" s="46"/>
    </row>
    <row r="146" spans="2:15">
      <c r="B146" s="68" t="s">
        <v>12</v>
      </c>
      <c r="C146" s="69"/>
      <c r="D146" s="70"/>
      <c r="E146" s="69"/>
      <c r="F146" s="69"/>
      <c r="G146" s="69"/>
      <c r="H146" s="69"/>
      <c r="I146" s="71"/>
      <c r="J146" s="5">
        <f>SUM(J133:J145)</f>
        <v>0</v>
      </c>
      <c r="K146" s="5">
        <f>SUM(K133:K145)</f>
        <v>0</v>
      </c>
      <c r="L146" s="53"/>
      <c r="M146" s="51"/>
      <c r="N146" s="51"/>
      <c r="O146" s="52"/>
    </row>
    <row r="147" spans="2:15">
      <c r="B147" s="37"/>
      <c r="C147" s="53"/>
      <c r="D147" s="53"/>
      <c r="E147" s="53"/>
      <c r="F147" s="53"/>
      <c r="G147" s="53"/>
      <c r="H147" s="53"/>
      <c r="I147" s="53"/>
      <c r="J147" s="72" t="s">
        <v>13</v>
      </c>
      <c r="K147" s="73">
        <f>K146-J146</f>
        <v>0</v>
      </c>
      <c r="L147" s="53"/>
      <c r="M147" s="51"/>
      <c r="N147" s="51"/>
      <c r="O147" s="52"/>
    </row>
    <row r="148" spans="2:15">
      <c r="B148" s="37"/>
      <c r="C148" s="53"/>
      <c r="D148" s="53"/>
      <c r="E148" s="53"/>
      <c r="F148" s="53"/>
      <c r="G148" s="53"/>
      <c r="H148" s="53"/>
      <c r="I148" s="53"/>
      <c r="J148" s="95"/>
      <c r="K148" s="96"/>
      <c r="L148" s="53"/>
      <c r="M148" s="51"/>
      <c r="N148" s="51"/>
      <c r="O148" s="52"/>
    </row>
    <row r="149" spans="2:15" ht="15.75">
      <c r="C149" s="116" t="s">
        <v>118</v>
      </c>
    </row>
    <row r="150" spans="2:15" ht="15.75">
      <c r="C150" s="117" t="s">
        <v>119</v>
      </c>
    </row>
    <row r="151" spans="2:15" ht="15.75">
      <c r="C151" s="117" t="s">
        <v>120</v>
      </c>
    </row>
  </sheetData>
  <conditionalFormatting sqref="G14:K22 G81:K105 G117:K121 G133:K145">
    <cfRule type="expression" dxfId="3" priority="10" stopIfTrue="1">
      <formula>ISERROR(G14)</formula>
    </cfRule>
  </conditionalFormatting>
  <conditionalFormatting sqref="G33:K40">
    <cfRule type="expression" dxfId="2" priority="8" stopIfTrue="1">
      <formula>ISERROR(G33)</formula>
    </cfRule>
  </conditionalFormatting>
  <conditionalFormatting sqref="G50:K55">
    <cfRule type="expression" dxfId="1" priority="6" stopIfTrue="1">
      <formula>ISERROR(G50)</formula>
    </cfRule>
  </conditionalFormatting>
  <conditionalFormatting sqref="G66:K71">
    <cfRule type="expression" dxfId="0" priority="14" stopIfTrue="1">
      <formula>ISERROR(G66)</formula>
    </cfRule>
  </conditionalFormatting>
  <printOptions horizontalCentered="1"/>
  <pageMargins left="0.31496062992125984" right="0.31496062992125984" top="0.55118110236220474" bottom="0.55118110236220474" header="0.31496062992125984" footer="0.31496062992125984"/>
  <pageSetup paperSize="9" scale="50" orientation="landscape" r:id="rId1"/>
  <headerFooter>
    <oddFooter>Strona &amp;P z &amp;N</oddFooter>
  </headerFooter>
  <rowBreaks count="3" manualBreakCount="3">
    <brk id="27" max="14" man="1"/>
    <brk id="61" max="14" man="1"/>
    <brk id="11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Plazińska</dc:creator>
  <cp:lastModifiedBy>user</cp:lastModifiedBy>
  <cp:lastPrinted>2024-03-28T12:25:29Z</cp:lastPrinted>
  <dcterms:created xsi:type="dcterms:W3CDTF">2021-03-02T07:51:30Z</dcterms:created>
  <dcterms:modified xsi:type="dcterms:W3CDTF">2024-03-28T12:53:41Z</dcterms:modified>
</cp:coreProperties>
</file>