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8028dred\Downloads\"/>
    </mc:Choice>
  </mc:AlternateContent>
  <xr:revisionPtr revIDLastSave="0" documentId="13_ncr:1_{9FDFEA5A-26AE-4BD4-B531-C045C5B053A9}" xr6:coauthVersionLast="47" xr6:coauthVersionMax="47" xr10:uidLastSave="{00000000-0000-0000-0000-000000000000}"/>
  <workbookProtection workbookAlgorithmName="SHA-512" workbookHashValue="BxM64jvi/X99l6Vo/PQikflDmxyTX4oc5cBF8uTXSft4Vw+i0cZl3nwJGlY/OPA8W+nlhwJarCJaNWHPt03jqQ==" workbookSaltValue="w1X0HD/Og0sfwa0aQz9piA==" workbookSpinCount="100000" lockStructure="1"/>
  <bookViews>
    <workbookView xWindow="-120" yWindow="-120" windowWidth="29040" windowHeight="15720" xr2:uid="{166B848A-FD42-444A-89F3-88FC7B83C065}"/>
  </bookViews>
  <sheets>
    <sheet name="Arkusz1" sheetId="1" r:id="rId1"/>
  </sheets>
  <definedNames>
    <definedName name="_xlnm.Print_Area" localSheetId="0">Arkusz1!$A$1:$H$18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5" i="1"/>
  <c r="H5" i="1" s="1"/>
  <c r="F6" i="1" l="1"/>
  <c r="H6" i="1" s="1"/>
  <c r="F7" i="1"/>
  <c r="H7" i="1" s="1"/>
  <c r="F8" i="1"/>
  <c r="H8" i="1" s="1"/>
  <c r="F4" i="1"/>
  <c r="F18" i="1" l="1"/>
  <c r="H4" i="1"/>
  <c r="H18" i="1" s="1"/>
</calcChain>
</file>

<file path=xl/sharedStrings.xml><?xml version="1.0" encoding="utf-8"?>
<sst xmlns="http://schemas.openxmlformats.org/spreadsheetml/2006/main" count="54" uniqueCount="28">
  <si>
    <t>Lp.</t>
  </si>
  <si>
    <t>Przedmiot zamówienia</t>
  </si>
  <si>
    <t>J. m.</t>
  </si>
  <si>
    <t>Ilość</t>
  </si>
  <si>
    <t>Cena jednostkowa netto [zł]</t>
  </si>
  <si>
    <t>Wartość netto [zł]</t>
  </si>
  <si>
    <t>Stawka podatku VAT [%]</t>
  </si>
  <si>
    <t>Wartość brutto [zł]</t>
  </si>
  <si>
    <t>-</t>
  </si>
  <si>
    <t>szt.</t>
  </si>
  <si>
    <t>Adres dostaw: Zwartowo 25, 84-210 Choczewo</t>
  </si>
  <si>
    <t>SUMA</t>
  </si>
  <si>
    <t>X</t>
  </si>
  <si>
    <r>
      <rPr>
        <b/>
        <sz val="12"/>
        <color theme="1"/>
        <rFont val="Calibri"/>
        <family val="2"/>
        <charset val="238"/>
        <scheme val="minor"/>
      </rPr>
      <t>Formularz cenowy - część nr 2</t>
    </r>
    <r>
      <rPr>
        <sz val="11"/>
        <color theme="1"/>
        <rFont val="Calibri"/>
        <family val="2"/>
        <charset val="238"/>
        <scheme val="minor"/>
      </rPr>
      <t xml:space="preserve">
Dostawa zastawy stołowej dla Ośrodka Szkolenia Służby Więziennej w Suchej 
Oddział Zamiwejscowy w Zwartowie</t>
    </r>
  </si>
  <si>
    <t xml:space="preserve">Talerz obiadowy 24 cm - Lubiana Afrodyta </t>
  </si>
  <si>
    <t>Półmisek owalny 24 cm - Lubiana Afrodyta</t>
  </si>
  <si>
    <t>Filiżanka 250 ml - Lubiana Afrodyta</t>
  </si>
  <si>
    <t xml:space="preserve">Szklanka niska grande-s 310 ml - Pasabahce </t>
  </si>
  <si>
    <t>Dzbanek szklany 1,45 l - Pasabahce</t>
  </si>
  <si>
    <t>Szklanka niska pasabahce KARAT 300 ml</t>
  </si>
  <si>
    <t>Szklanka wysoka pasabahce KARAT 330 ml</t>
  </si>
  <si>
    <t>Karafka do wody 940 ml pasabahce "timeless"</t>
  </si>
  <si>
    <t>Kieliszki do szampana krosno 200 ml harmony collection "champagne flute"</t>
  </si>
  <si>
    <t>Wiaderko na lód ze szczypcami "kinghoffer" LUGO srebrne 1,3 l</t>
  </si>
  <si>
    <t>Widelec stołowy AMEFA ELEGANCE</t>
  </si>
  <si>
    <t>Nóż stołowy AMEFA ELEGANCE</t>
  </si>
  <si>
    <t xml:space="preserve">Wazon szklany "twister" 5x5x20 cm </t>
  </si>
  <si>
    <t>Szklanka do piwa pasabahce "weissenbeer" 520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</si>
</sst>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10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0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164" fontId="0" fillId="0" borderId="11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2F659-EC6D-4817-8025-EE44AD159C7F}">
  <dimension ref="A1:AA18"/>
  <sheetViews>
    <sheetView tabSelected="1" topLeftCell="A2" zoomScaleNormal="100" workbookViewId="0">
      <selection activeCell="E16" sqref="E16"/>
    </sheetView>
  </sheetViews>
  <sheetFormatPr defaultRowHeight="15" x14ac:dyDescent="0.25"/>
  <cols>
    <col min="1" max="1" width="5.7109375" style="3" customWidth="1"/>
    <col min="2" max="2" width="28.5703125" customWidth="1"/>
    <col min="3" max="4" width="5.7109375" style="3" customWidth="1"/>
    <col min="5" max="6" width="12.85546875" style="3" customWidth="1"/>
    <col min="7" max="7" width="12.85546875" style="5" customWidth="1"/>
    <col min="8" max="8" width="13" style="6" customWidth="1"/>
  </cols>
  <sheetData>
    <row r="1" spans="1:27" ht="45" customHeight="1" x14ac:dyDescent="0.25">
      <c r="A1" s="26" t="s">
        <v>13</v>
      </c>
      <c r="B1" s="27"/>
      <c r="C1" s="27"/>
      <c r="D1" s="27"/>
      <c r="E1" s="27"/>
      <c r="F1" s="27"/>
      <c r="G1" s="27"/>
      <c r="H1" s="27"/>
    </row>
    <row r="2" spans="1:27" ht="15" customHeight="1" thickBot="1" x14ac:dyDescent="0.3">
      <c r="A2" s="28" t="s">
        <v>10</v>
      </c>
      <c r="B2" s="28"/>
      <c r="C2" s="28"/>
      <c r="D2" s="28"/>
      <c r="E2" s="28"/>
      <c r="F2" s="28"/>
      <c r="G2" s="28"/>
      <c r="H2" s="28"/>
    </row>
    <row r="3" spans="1:27" ht="45" x14ac:dyDescent="0.25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4" t="s">
        <v>6</v>
      </c>
      <c r="H3" s="15" t="s">
        <v>7</v>
      </c>
      <c r="AA3" s="1"/>
    </row>
    <row r="4" spans="1:27" ht="30" customHeight="1" x14ac:dyDescent="0.25">
      <c r="A4" s="16">
        <v>1</v>
      </c>
      <c r="B4" s="18" t="s">
        <v>14</v>
      </c>
      <c r="C4" s="2" t="s">
        <v>9</v>
      </c>
      <c r="D4" s="2">
        <v>24</v>
      </c>
      <c r="E4" s="7"/>
      <c r="F4" s="4">
        <f>D4*E4</f>
        <v>0</v>
      </c>
      <c r="G4" s="8" t="s">
        <v>8</v>
      </c>
      <c r="H4" s="17">
        <f>IFERROR(F4*(1+G4),F4)</f>
        <v>0</v>
      </c>
      <c r="AA4" s="1"/>
    </row>
    <row r="5" spans="1:27" ht="30" customHeight="1" x14ac:dyDescent="0.25">
      <c r="A5" s="16">
        <v>2</v>
      </c>
      <c r="B5" s="18" t="s">
        <v>15</v>
      </c>
      <c r="C5" s="2" t="s">
        <v>9</v>
      </c>
      <c r="D5" s="2">
        <v>18</v>
      </c>
      <c r="E5" s="7"/>
      <c r="F5" s="4">
        <f t="shared" ref="F5:F7" si="0">D5*E5</f>
        <v>0</v>
      </c>
      <c r="G5" s="8" t="s">
        <v>8</v>
      </c>
      <c r="H5" s="17">
        <f t="shared" ref="H5:H7" si="1">IFERROR(F5*(1+G5),F5)</f>
        <v>0</v>
      </c>
      <c r="AA5" s="1"/>
    </row>
    <row r="6" spans="1:27" ht="30" customHeight="1" x14ac:dyDescent="0.25">
      <c r="A6" s="16">
        <v>3</v>
      </c>
      <c r="B6" s="18" t="s">
        <v>16</v>
      </c>
      <c r="C6" s="2" t="s">
        <v>9</v>
      </c>
      <c r="D6" s="2">
        <v>72</v>
      </c>
      <c r="E6" s="7"/>
      <c r="F6" s="4">
        <f t="shared" si="0"/>
        <v>0</v>
      </c>
      <c r="G6" s="8" t="s">
        <v>8</v>
      </c>
      <c r="H6" s="17">
        <f t="shared" si="1"/>
        <v>0</v>
      </c>
      <c r="AA6" s="1"/>
    </row>
    <row r="7" spans="1:27" ht="30" customHeight="1" x14ac:dyDescent="0.25">
      <c r="A7" s="16">
        <v>4</v>
      </c>
      <c r="B7" s="18" t="s">
        <v>17</v>
      </c>
      <c r="C7" s="2" t="s">
        <v>9</v>
      </c>
      <c r="D7" s="2">
        <v>60</v>
      </c>
      <c r="E7" s="7"/>
      <c r="F7" s="4">
        <f t="shared" si="0"/>
        <v>0</v>
      </c>
      <c r="G7" s="8" t="s">
        <v>8</v>
      </c>
      <c r="H7" s="17">
        <f t="shared" si="1"/>
        <v>0</v>
      </c>
      <c r="AA7" s="1"/>
    </row>
    <row r="8" spans="1:27" ht="30" customHeight="1" x14ac:dyDescent="0.25">
      <c r="A8" s="16">
        <v>5</v>
      </c>
      <c r="B8" s="18" t="s">
        <v>18</v>
      </c>
      <c r="C8" s="2" t="s">
        <v>9</v>
      </c>
      <c r="D8" s="2">
        <v>6</v>
      </c>
      <c r="E8" s="7"/>
      <c r="F8" s="4">
        <f>D8*E8</f>
        <v>0</v>
      </c>
      <c r="G8" s="8" t="s">
        <v>8</v>
      </c>
      <c r="H8" s="17">
        <f>IFERROR(F8*(1+G8),F8)</f>
        <v>0</v>
      </c>
      <c r="AA8" s="1"/>
    </row>
    <row r="9" spans="1:27" ht="30" customHeight="1" x14ac:dyDescent="0.25">
      <c r="A9" s="16">
        <v>6</v>
      </c>
      <c r="B9" s="18" t="s">
        <v>19</v>
      </c>
      <c r="C9" s="19" t="s">
        <v>9</v>
      </c>
      <c r="D9" s="2">
        <v>150</v>
      </c>
      <c r="E9" s="7"/>
      <c r="F9" s="4">
        <f t="shared" ref="F9:F17" si="2">D9*E9</f>
        <v>0</v>
      </c>
      <c r="G9" s="8" t="s">
        <v>8</v>
      </c>
      <c r="H9" s="17">
        <f t="shared" ref="H9:H17" si="3">IFERROR(F9*(1+G9),F9)</f>
        <v>0</v>
      </c>
      <c r="AA9" s="1"/>
    </row>
    <row r="10" spans="1:27" ht="30" customHeight="1" x14ac:dyDescent="0.25">
      <c r="A10" s="16">
        <v>7</v>
      </c>
      <c r="B10" s="18" t="s">
        <v>20</v>
      </c>
      <c r="C10" s="19" t="s">
        <v>9</v>
      </c>
      <c r="D10" s="2">
        <v>150</v>
      </c>
      <c r="E10" s="7"/>
      <c r="F10" s="4">
        <f t="shared" si="2"/>
        <v>0</v>
      </c>
      <c r="G10" s="8" t="s">
        <v>8</v>
      </c>
      <c r="H10" s="17">
        <f t="shared" si="3"/>
        <v>0</v>
      </c>
      <c r="AA10" s="1"/>
    </row>
    <row r="11" spans="1:27" ht="30" customHeight="1" x14ac:dyDescent="0.25">
      <c r="A11" s="16">
        <v>8</v>
      </c>
      <c r="B11" s="18" t="s">
        <v>21</v>
      </c>
      <c r="C11" s="19" t="s">
        <v>9</v>
      </c>
      <c r="D11" s="2">
        <v>24</v>
      </c>
      <c r="E11" s="7"/>
      <c r="F11" s="4">
        <f t="shared" si="2"/>
        <v>0</v>
      </c>
      <c r="G11" s="8" t="s">
        <v>8</v>
      </c>
      <c r="H11" s="17">
        <f t="shared" si="3"/>
        <v>0</v>
      </c>
      <c r="AA11" s="1"/>
    </row>
    <row r="12" spans="1:27" ht="30" customHeight="1" x14ac:dyDescent="0.25">
      <c r="A12" s="16">
        <v>9</v>
      </c>
      <c r="B12" s="18" t="s">
        <v>27</v>
      </c>
      <c r="C12" s="19" t="s">
        <v>9</v>
      </c>
      <c r="D12" s="2">
        <v>24</v>
      </c>
      <c r="E12" s="7"/>
      <c r="F12" s="4">
        <f t="shared" si="2"/>
        <v>0</v>
      </c>
      <c r="G12" s="8" t="s">
        <v>8</v>
      </c>
      <c r="H12" s="17">
        <f t="shared" si="3"/>
        <v>0</v>
      </c>
      <c r="AA12" s="1"/>
    </row>
    <row r="13" spans="1:27" ht="30" customHeight="1" x14ac:dyDescent="0.25">
      <c r="A13" s="16">
        <v>10</v>
      </c>
      <c r="B13" s="18" t="s">
        <v>22</v>
      </c>
      <c r="C13" s="19" t="s">
        <v>9</v>
      </c>
      <c r="D13" s="2">
        <v>102</v>
      </c>
      <c r="E13" s="7"/>
      <c r="F13" s="4">
        <f t="shared" si="2"/>
        <v>0</v>
      </c>
      <c r="G13" s="8" t="s">
        <v>8</v>
      </c>
      <c r="H13" s="17">
        <f t="shared" si="3"/>
        <v>0</v>
      </c>
      <c r="AA13" s="1"/>
    </row>
    <row r="14" spans="1:27" ht="30" customHeight="1" x14ac:dyDescent="0.25">
      <c r="A14" s="16">
        <v>11</v>
      </c>
      <c r="B14" s="18" t="s">
        <v>23</v>
      </c>
      <c r="C14" s="19" t="s">
        <v>9</v>
      </c>
      <c r="D14" s="2">
        <v>12</v>
      </c>
      <c r="E14" s="7"/>
      <c r="F14" s="4">
        <f t="shared" si="2"/>
        <v>0</v>
      </c>
      <c r="G14" s="8" t="s">
        <v>8</v>
      </c>
      <c r="H14" s="17">
        <f t="shared" si="3"/>
        <v>0</v>
      </c>
      <c r="AA14" s="1"/>
    </row>
    <row r="15" spans="1:27" ht="30" customHeight="1" x14ac:dyDescent="0.25">
      <c r="A15" s="16">
        <v>12</v>
      </c>
      <c r="B15" s="18" t="s">
        <v>24</v>
      </c>
      <c r="C15" s="19" t="s">
        <v>9</v>
      </c>
      <c r="D15" s="2">
        <v>130</v>
      </c>
      <c r="E15" s="7"/>
      <c r="F15" s="4">
        <f t="shared" si="2"/>
        <v>0</v>
      </c>
      <c r="G15" s="8" t="s">
        <v>8</v>
      </c>
      <c r="H15" s="17">
        <f t="shared" si="3"/>
        <v>0</v>
      </c>
      <c r="AA15" s="1"/>
    </row>
    <row r="16" spans="1:27" ht="30" customHeight="1" x14ac:dyDescent="0.25">
      <c r="A16" s="16">
        <v>13</v>
      </c>
      <c r="B16" s="18" t="s">
        <v>25</v>
      </c>
      <c r="C16" s="19" t="s">
        <v>9</v>
      </c>
      <c r="D16" s="2">
        <v>110</v>
      </c>
      <c r="E16" s="7"/>
      <c r="F16" s="4">
        <f t="shared" si="2"/>
        <v>0</v>
      </c>
      <c r="G16" s="8" t="s">
        <v>8</v>
      </c>
      <c r="H16" s="17">
        <f t="shared" si="3"/>
        <v>0</v>
      </c>
      <c r="AA16" s="1"/>
    </row>
    <row r="17" spans="1:27" ht="30" customHeight="1" thickBot="1" x14ac:dyDescent="0.3">
      <c r="A17" s="20">
        <v>14</v>
      </c>
      <c r="B17" s="24" t="s">
        <v>26</v>
      </c>
      <c r="C17" s="21" t="s">
        <v>9</v>
      </c>
      <c r="D17" s="22">
        <v>20</v>
      </c>
      <c r="E17" s="25"/>
      <c r="F17" s="23">
        <f t="shared" si="2"/>
        <v>0</v>
      </c>
      <c r="G17" s="8" t="s">
        <v>8</v>
      </c>
      <c r="H17" s="17">
        <f t="shared" si="3"/>
        <v>0</v>
      </c>
      <c r="AA17" s="1"/>
    </row>
    <row r="18" spans="1:27" ht="30" customHeight="1" thickBot="1" x14ac:dyDescent="0.3">
      <c r="A18" s="29" t="s">
        <v>11</v>
      </c>
      <c r="B18" s="30"/>
      <c r="C18" s="30"/>
      <c r="D18" s="30"/>
      <c r="E18" s="30"/>
      <c r="F18" s="9">
        <f>SUM(F4:F17)</f>
        <v>0</v>
      </c>
      <c r="G18" s="10" t="s">
        <v>12</v>
      </c>
      <c r="H18" s="11">
        <f>SUM(H4:H17)</f>
        <v>0</v>
      </c>
    </row>
  </sheetData>
  <sheetProtection algorithmName="SHA-512" hashValue="OUHf9sbu6AJ4e+E34B+Lz0IXn3FMqgjykl5kwxJFBys+Nm95djeU1/agEG2fysf0zvvx+2bmtsvxXdYZNT54Lw==" saltValue="HaPaXqZq2rQ7O+udeBxetg==" spinCount="100000" sheet="1" objects="1" scenarios="1"/>
  <protectedRanges>
    <protectedRange sqref="E4:E16" name="Rozstęp1"/>
  </protectedRanges>
  <mergeCells count="3">
    <mergeCell ref="A1:H1"/>
    <mergeCell ref="A2:H2"/>
    <mergeCell ref="A18:E18"/>
  </mergeCells>
  <dataValidations count="1">
    <dataValidation type="list" allowBlank="1" showInputMessage="1" showErrorMessage="1" promptTitle="VAT" prompt="Wybierz jedną z stawek VAT" sqref="G4:G17" xr:uid="{6BC7EAD8-61BB-43D2-990D-30B43A4BD64A}">
      <formula1>"-,0%,5%,7%,8%,23%,nie podlega,zw."</formula1>
    </dataValidation>
  </dataValidation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Redlarski</dc:creator>
  <cp:lastModifiedBy>Dominik Redlarski</cp:lastModifiedBy>
  <cp:lastPrinted>2024-05-27T07:43:04Z</cp:lastPrinted>
  <dcterms:created xsi:type="dcterms:W3CDTF">2024-05-09T12:06:20Z</dcterms:created>
  <dcterms:modified xsi:type="dcterms:W3CDTF">2024-05-31T07:22:11Z</dcterms:modified>
</cp:coreProperties>
</file>