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Zadanie nr 1" sheetId="2" r:id="rId1"/>
    <sheet name="Zadanie nr 2" sheetId="1" r:id="rId2"/>
    <sheet name="Zadanie nr 3" sheetId="3" r:id="rId3"/>
    <sheet name="Zadanie nr 4" sheetId="4" r:id="rId4"/>
    <sheet name="Zadanie nr 5" sheetId="5" r:id="rId5"/>
    <sheet name="Zadanie nr 6" sheetId="6" r:id="rId6"/>
    <sheet name="Zadanie nr 7" sheetId="7" r:id="rId7"/>
    <sheet name="Zadanie nr 8" sheetId="8" r:id="rId8"/>
    <sheet name="Zadanie nr 9" sheetId="9" r:id="rId9"/>
    <sheet name="Zadanie nr 10" sheetId="10" r:id="rId10"/>
    <sheet name="Zadanie nr 11" sheetId="11" r:id="rId11"/>
    <sheet name="Zadanie nr 12" sheetId="12" r:id="rId12"/>
    <sheet name="Zadanie nr 13" sheetId="13" r:id="rId13"/>
    <sheet name="Zadanie nr 14" sheetId="14" r:id="rId14"/>
    <sheet name="Zadanie nr 15" sheetId="15" r:id="rId15"/>
    <sheet name="Zadanie nr 16" sheetId="16" r:id="rId16"/>
    <sheet name="Zadanie nr 17" sheetId="17" r:id="rId17"/>
    <sheet name="Zadanie nr 18" sheetId="18" r:id="rId18"/>
    <sheet name="Zadanie nr 19" sheetId="19" r:id="rId19"/>
    <sheet name="Zadanie nr 20" sheetId="20" r:id="rId20"/>
    <sheet name="Zadanie nr 21" sheetId="21" r:id="rId21"/>
  </sheets>
  <definedNames>
    <definedName name="_xlnm._FilterDatabase" localSheetId="1" hidden="1">'Zadanie nr 2'!$A$9:$I$349</definedName>
    <definedName name="_xlnm._FilterDatabase" localSheetId="2" hidden="1">'Zadanie nr 3'!$A$7:$I$95</definedName>
    <definedName name="_xlnm.Print_Area" localSheetId="10">'Zadanie nr 11'!$A$1:$I$55</definedName>
    <definedName name="_xlnm.Print_Area" localSheetId="2">'Zadanie nr 3'!$A$1:$I$95</definedName>
    <definedName name="_xlnm.Print_Titles" localSheetId="10">'Zadanie nr 11'!$6:$6</definedName>
    <definedName name="_xlnm.Print_Titles" localSheetId="1">'Zadanie nr 2'!$8:$8</definedName>
    <definedName name="_xlnm.Print_Titles" localSheetId="2">'Zadanie nr 3'!$6:$6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1" l="1"/>
  <c r="H11" i="21" s="1"/>
  <c r="H12" i="21" s="1"/>
  <c r="F11" i="20"/>
  <c r="H11" i="20" s="1"/>
  <c r="H12" i="20" s="1"/>
  <c r="F11" i="19"/>
  <c r="H11" i="19" s="1"/>
  <c r="H12" i="19" s="1"/>
  <c r="F11" i="18"/>
  <c r="H11" i="18" s="1"/>
  <c r="H13" i="18" s="1"/>
  <c r="F12" i="18"/>
  <c r="H12" i="18" s="1"/>
  <c r="F11" i="17"/>
  <c r="H11" i="17" s="1"/>
  <c r="H12" i="17" s="1"/>
  <c r="F11" i="16"/>
  <c r="H11" i="16" s="1"/>
  <c r="H12" i="16" s="1"/>
  <c r="F12" i="16"/>
  <c r="F11" i="15"/>
  <c r="H11" i="15" s="1"/>
  <c r="F12" i="15"/>
  <c r="H12" i="15" s="1"/>
  <c r="F13" i="15"/>
  <c r="F11" i="14"/>
  <c r="H11" i="14" s="1"/>
  <c r="F12" i="14"/>
  <c r="H12" i="14" s="1"/>
  <c r="F13" i="14"/>
  <c r="H13" i="14" s="1"/>
  <c r="F14" i="14"/>
  <c r="F11" i="13"/>
  <c r="H11" i="13" s="1"/>
  <c r="H12" i="13" s="1"/>
  <c r="F12" i="13"/>
  <c r="F11" i="12"/>
  <c r="H11" i="12" s="1"/>
  <c r="H12" i="12" s="1"/>
  <c r="F12" i="12"/>
  <c r="F8" i="11"/>
  <c r="H8" i="11" s="1"/>
  <c r="F9" i="11"/>
  <c r="H9" i="11" s="1"/>
  <c r="F10" i="11"/>
  <c r="H10" i="11" s="1"/>
  <c r="F11" i="11"/>
  <c r="H11" i="11" s="1"/>
  <c r="F12" i="11"/>
  <c r="H12" i="11" s="1"/>
  <c r="F13" i="11"/>
  <c r="H13" i="11" s="1"/>
  <c r="F14" i="11"/>
  <c r="H14" i="11" s="1"/>
  <c r="F15" i="11"/>
  <c r="H15" i="11" s="1"/>
  <c r="F16" i="11"/>
  <c r="H16" i="11" s="1"/>
  <c r="F17" i="11"/>
  <c r="H17" i="11" s="1"/>
  <c r="F18" i="11"/>
  <c r="H18" i="11" s="1"/>
  <c r="F19" i="11"/>
  <c r="H19" i="11" s="1"/>
  <c r="F20" i="11"/>
  <c r="H20" i="11" s="1"/>
  <c r="F21" i="11"/>
  <c r="H21" i="11" s="1"/>
  <c r="F22" i="11"/>
  <c r="H22" i="11" s="1"/>
  <c r="F23" i="11"/>
  <c r="H23" i="11" s="1"/>
  <c r="F24" i="11"/>
  <c r="H24" i="11" s="1"/>
  <c r="F25" i="11"/>
  <c r="H25" i="11" s="1"/>
  <c r="F26" i="11"/>
  <c r="H26" i="11" s="1"/>
  <c r="F27" i="11"/>
  <c r="H27" i="11" s="1"/>
  <c r="F28" i="11"/>
  <c r="H28" i="11" s="1"/>
  <c r="F29" i="11"/>
  <c r="H29" i="11" s="1"/>
  <c r="F30" i="11"/>
  <c r="H30" i="11" s="1"/>
  <c r="F31" i="11"/>
  <c r="H31" i="11" s="1"/>
  <c r="F32" i="11"/>
  <c r="H32" i="11" s="1"/>
  <c r="F33" i="11"/>
  <c r="H33" i="11" s="1"/>
  <c r="F34" i="11"/>
  <c r="H34" i="11" s="1"/>
  <c r="F35" i="11"/>
  <c r="H35" i="11" s="1"/>
  <c r="F36" i="11"/>
  <c r="H36" i="11" s="1"/>
  <c r="F37" i="11"/>
  <c r="H37" i="11" s="1"/>
  <c r="F38" i="11"/>
  <c r="H38" i="11" s="1"/>
  <c r="F39" i="11"/>
  <c r="H39" i="11" s="1"/>
  <c r="F40" i="11"/>
  <c r="H40" i="11" s="1"/>
  <c r="F41" i="11"/>
  <c r="H41" i="11" s="1"/>
  <c r="F42" i="11"/>
  <c r="H42" i="11" s="1"/>
  <c r="F43" i="11"/>
  <c r="H43" i="11" s="1"/>
  <c r="F44" i="11"/>
  <c r="H44" i="11" s="1"/>
  <c r="F45" i="11"/>
  <c r="H45" i="11" s="1"/>
  <c r="F46" i="11"/>
  <c r="H46" i="11" s="1"/>
  <c r="F47" i="11"/>
  <c r="H47" i="11" s="1"/>
  <c r="F48" i="11"/>
  <c r="H48" i="11" s="1"/>
  <c r="F49" i="11"/>
  <c r="H49" i="11" s="1"/>
  <c r="F50" i="11"/>
  <c r="H50" i="11" s="1"/>
  <c r="F51" i="11"/>
  <c r="H51" i="11" s="1"/>
  <c r="F52" i="11"/>
  <c r="F11" i="10"/>
  <c r="H11" i="10" s="1"/>
  <c r="H12" i="10" s="1"/>
  <c r="F11" i="9"/>
  <c r="H11" i="9" s="1"/>
  <c r="F12" i="9"/>
  <c r="H12" i="9"/>
  <c r="F13" i="9"/>
  <c r="H13" i="9" s="1"/>
  <c r="F14" i="9"/>
  <c r="H14" i="9"/>
  <c r="F15" i="9"/>
  <c r="H15" i="9" s="1"/>
  <c r="F16" i="9"/>
  <c r="H16" i="9"/>
  <c r="F17" i="9"/>
  <c r="F11" i="8"/>
  <c r="H11" i="8" s="1"/>
  <c r="H12" i="8" s="1"/>
  <c r="F11" i="7"/>
  <c r="H11" i="7" s="1"/>
  <c r="H13" i="7" s="1"/>
  <c r="F12" i="7"/>
  <c r="H12" i="7"/>
  <c r="F13" i="7"/>
  <c r="F11" i="6"/>
  <c r="H11" i="6" s="1"/>
  <c r="H13" i="6" s="1"/>
  <c r="F12" i="6"/>
  <c r="H12" i="6"/>
  <c r="F13" i="6"/>
  <c r="F11" i="5"/>
  <c r="H11" i="5" s="1"/>
  <c r="F12" i="5"/>
  <c r="H12" i="5" s="1"/>
  <c r="F13" i="5"/>
  <c r="H13" i="5" s="1"/>
  <c r="F14" i="5"/>
  <c r="H14" i="5" s="1"/>
  <c r="F15" i="5"/>
  <c r="F11" i="4"/>
  <c r="H11" i="4" s="1"/>
  <c r="H12" i="4" s="1"/>
  <c r="F8" i="3"/>
  <c r="H8" i="3" s="1"/>
  <c r="F9" i="3"/>
  <c r="H9" i="3"/>
  <c r="F10" i="3"/>
  <c r="H10" i="3" s="1"/>
  <c r="F11" i="3"/>
  <c r="H11" i="3"/>
  <c r="F12" i="3"/>
  <c r="H12" i="3" s="1"/>
  <c r="F13" i="3"/>
  <c r="H13" i="3"/>
  <c r="F14" i="3"/>
  <c r="H14" i="3" s="1"/>
  <c r="F15" i="3"/>
  <c r="H15" i="3"/>
  <c r="F16" i="3"/>
  <c r="H16" i="3" s="1"/>
  <c r="F17" i="3"/>
  <c r="H17" i="3"/>
  <c r="F18" i="3"/>
  <c r="H18" i="3" s="1"/>
  <c r="F19" i="3"/>
  <c r="H19" i="3"/>
  <c r="F20" i="3"/>
  <c r="H20" i="3" s="1"/>
  <c r="F21" i="3"/>
  <c r="H21" i="3"/>
  <c r="F22" i="3"/>
  <c r="H22" i="3" s="1"/>
  <c r="F23" i="3"/>
  <c r="H23" i="3"/>
  <c r="F24" i="3"/>
  <c r="H24" i="3" s="1"/>
  <c r="F25" i="3"/>
  <c r="H25" i="3"/>
  <c r="F26" i="3"/>
  <c r="H26" i="3" s="1"/>
  <c r="F27" i="3"/>
  <c r="H27" i="3"/>
  <c r="F28" i="3"/>
  <c r="H28" i="3" s="1"/>
  <c r="F29" i="3"/>
  <c r="H29" i="3"/>
  <c r="F30" i="3"/>
  <c r="H30" i="3" s="1"/>
  <c r="F31" i="3"/>
  <c r="H31" i="3"/>
  <c r="F32" i="3"/>
  <c r="H32" i="3" s="1"/>
  <c r="F33" i="3"/>
  <c r="H33" i="3"/>
  <c r="F34" i="3"/>
  <c r="H34" i="3" s="1"/>
  <c r="F35" i="3"/>
  <c r="H35" i="3"/>
  <c r="F36" i="3"/>
  <c r="H36" i="3" s="1"/>
  <c r="F37" i="3"/>
  <c r="H37" i="3"/>
  <c r="F38" i="3"/>
  <c r="H38" i="3" s="1"/>
  <c r="F39" i="3"/>
  <c r="H39" i="3"/>
  <c r="F40" i="3"/>
  <c r="H40" i="3" s="1"/>
  <c r="F41" i="3"/>
  <c r="H41" i="3"/>
  <c r="F42" i="3"/>
  <c r="H42" i="3" s="1"/>
  <c r="F43" i="3"/>
  <c r="H43" i="3"/>
  <c r="F44" i="3"/>
  <c r="H44" i="3" s="1"/>
  <c r="F45" i="3"/>
  <c r="H45" i="3"/>
  <c r="F46" i="3"/>
  <c r="H46" i="3" s="1"/>
  <c r="F47" i="3"/>
  <c r="H47" i="3" s="1"/>
  <c r="F48" i="3"/>
  <c r="H48" i="3" s="1"/>
  <c r="F49" i="3"/>
  <c r="H49" i="3"/>
  <c r="F50" i="3"/>
  <c r="H50" i="3" s="1"/>
  <c r="F51" i="3"/>
  <c r="H51" i="3"/>
  <c r="F52" i="3"/>
  <c r="H52" i="3" s="1"/>
  <c r="F53" i="3"/>
  <c r="H53" i="3"/>
  <c r="F54" i="3"/>
  <c r="H54" i="3" s="1"/>
  <c r="F55" i="3"/>
  <c r="H55" i="3"/>
  <c r="F56" i="3"/>
  <c r="H56" i="3" s="1"/>
  <c r="F57" i="3"/>
  <c r="H57" i="3"/>
  <c r="F58" i="3"/>
  <c r="H58" i="3" s="1"/>
  <c r="F59" i="3"/>
  <c r="H59" i="3"/>
  <c r="F60" i="3"/>
  <c r="H60" i="3" s="1"/>
  <c r="F61" i="3"/>
  <c r="H61" i="3"/>
  <c r="F62" i="3"/>
  <c r="H62" i="3" s="1"/>
  <c r="F63" i="3"/>
  <c r="H63" i="3"/>
  <c r="F64" i="3"/>
  <c r="H64" i="3" s="1"/>
  <c r="F65" i="3"/>
  <c r="H65" i="3"/>
  <c r="F66" i="3"/>
  <c r="H66" i="3" s="1"/>
  <c r="F67" i="3"/>
  <c r="H67" i="3"/>
  <c r="F68" i="3"/>
  <c r="H68" i="3" s="1"/>
  <c r="F69" i="3"/>
  <c r="H69" i="3"/>
  <c r="F70" i="3"/>
  <c r="H70" i="3" s="1"/>
  <c r="F71" i="3"/>
  <c r="H71" i="3"/>
  <c r="F72" i="3"/>
  <c r="H72" i="3" s="1"/>
  <c r="F73" i="3"/>
  <c r="H73" i="3"/>
  <c r="F74" i="3"/>
  <c r="H74" i="3" s="1"/>
  <c r="F75" i="3"/>
  <c r="H75" i="3"/>
  <c r="F76" i="3"/>
  <c r="H76" i="3" s="1"/>
  <c r="F77" i="3"/>
  <c r="H77" i="3"/>
  <c r="F78" i="3"/>
  <c r="H78" i="3" s="1"/>
  <c r="F79" i="3"/>
  <c r="H79" i="3"/>
  <c r="F80" i="3"/>
  <c r="H80" i="3" s="1"/>
  <c r="F81" i="3"/>
  <c r="H81" i="3"/>
  <c r="F82" i="3"/>
  <c r="H82" i="3" s="1"/>
  <c r="F83" i="3"/>
  <c r="H83" i="3"/>
  <c r="F84" i="3"/>
  <c r="H84" i="3" s="1"/>
  <c r="F85" i="3"/>
  <c r="H85" i="3"/>
  <c r="F86" i="3"/>
  <c r="H86" i="3" s="1"/>
  <c r="F87" i="3"/>
  <c r="H87" i="3"/>
  <c r="F88" i="3"/>
  <c r="H88" i="3" s="1"/>
  <c r="F89" i="3"/>
  <c r="H89" i="3"/>
  <c r="F90" i="3"/>
  <c r="H90" i="3" s="1"/>
  <c r="F91" i="3"/>
  <c r="H91" i="3"/>
  <c r="F92" i="3"/>
  <c r="H92" i="3" s="1"/>
  <c r="F11" i="2"/>
  <c r="H11" i="2" s="1"/>
  <c r="F12" i="2"/>
  <c r="H12" i="2" s="1"/>
  <c r="F13" i="2"/>
  <c r="H13" i="2" s="1"/>
  <c r="F14" i="2"/>
  <c r="H14" i="2" s="1"/>
  <c r="F15" i="2"/>
  <c r="F12" i="21" l="1"/>
  <c r="F12" i="20"/>
  <c r="F12" i="19"/>
  <c r="F13" i="18"/>
  <c r="F12" i="17"/>
  <c r="H13" i="15"/>
  <c r="H14" i="14"/>
  <c r="H52" i="11"/>
  <c r="F12" i="10"/>
  <c r="H17" i="9"/>
  <c r="F12" i="8"/>
  <c r="H15" i="5"/>
  <c r="F12" i="4"/>
  <c r="H93" i="3"/>
  <c r="F93" i="3"/>
  <c r="H15" i="2"/>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alcChain>
</file>

<file path=xl/sharedStrings.xml><?xml version="1.0" encoding="utf-8"?>
<sst xmlns="http://schemas.openxmlformats.org/spreadsheetml/2006/main" count="1407" uniqueCount="592">
  <si>
    <t>(podpis i pieczęć Wykonawcy)</t>
  </si>
  <si>
    <t>……………………………………..</t>
  </si>
  <si>
    <t>BRUTTO:</t>
  </si>
  <si>
    <t>NETTO:</t>
  </si>
  <si>
    <t>RAZEM WARTOŚĆ:</t>
  </si>
  <si>
    <t>op.</t>
  </si>
  <si>
    <t>Dexamethasonum a 1 mg po 20 tabletek</t>
  </si>
  <si>
    <t>Kalii iodidum a 100mcg jodu po 100 tabletek</t>
  </si>
  <si>
    <t xml:space="preserve">
Spray a 50ml zawierający siloksany, które modyfikują właściwości chemiczne skóry i zaburzają połączenie między opatrunkiem a skórą, dzięki temu umożliwia bezbolesne usuwanie opatrunków. Przeznaczony do stosowania u niemowląt, dzieci i dorosłych, w tym kobiet w ciąży.
</t>
  </si>
  <si>
    <t>Oktenidyna, cynk, pantenol, vit.B2 i B3, olejek eukaliptusowy, gliceryna, dla dzieci ponizej 1 r.ż.spray a 30 ml</t>
  </si>
  <si>
    <t>szt.</t>
  </si>
  <si>
    <t>Ropivacaini h/chlor 5mg/ml roztwór do wstrzykiwań a 10 ml po 5 amp</t>
  </si>
  <si>
    <t>Ketaminum 10mg/ml roztwór do wstrzykiwań  5 fiolek a 20ml</t>
  </si>
  <si>
    <t>Etomidatum 2mg/ml emulsja do wstrzykiwań a 10 ml x 10 amp</t>
  </si>
  <si>
    <t>Nalbuphini h/chlor 10mg/ml a 10 amp a 2ml</t>
  </si>
  <si>
    <t>Oxycodoni h/chlor + Naloxoni h/chlor (10mg+5mg) a 30 tabl</t>
  </si>
  <si>
    <t>Cholecalciferolum 25mcg( 1000j.m.) a 30 tabletek</t>
  </si>
  <si>
    <t>Calciifediolum 150mcg/ml krople doustne a 10ml</t>
  </si>
  <si>
    <t>Lactobacillus acidophilus+ Estriolum ( 50mg+0,03mg) tabl.dopochwowe x 12 szt</t>
  </si>
  <si>
    <t>Nifuratelum+ Nystatinum (500mg+200 tys.j.m.) a 12 globulek</t>
  </si>
  <si>
    <t>Galantaminum 5mg/ml roztwór do wstrzykiwań a 1ml x 10 amp</t>
  </si>
  <si>
    <t>Tocopherylis acetas 400mg a 30 kapsułek</t>
  </si>
  <si>
    <t>Mesalazinum granulat o przedłuzonym uwalnianiu 1g a 50 saszetek</t>
  </si>
  <si>
    <t>Theophyllinum 300 mg a 30 kapsu o zmodyfikowanym uwalnianiu</t>
  </si>
  <si>
    <t>Hydrocortisonum a 10 mg 60 tabl</t>
  </si>
  <si>
    <t>Mykafungina (w postaci soli sodowej) 50 mg, proszek do sporządzania roztworu do infuzji</t>
  </si>
  <si>
    <t>Hipertoniczny roztwór chlorku sodu do inhalacji ( 3% NaCl) a 5ml x 30 ampułek</t>
  </si>
  <si>
    <t>Clonazepamum 1mg/ml roztwór do wstrzykiwań a  1ml x 10 amp.</t>
  </si>
  <si>
    <t>Heparium natricum 1000jm/g zel a 100g</t>
  </si>
  <si>
    <t>Acetylcysteinum 600mg x 10 tabl. Musujących</t>
  </si>
  <si>
    <t>Azithromycinum 15mg/g gtt.ophtalmicae x 6 pojemników jednodawkowych</t>
  </si>
  <si>
    <t>Alumini acetas tartars gel 1% tuba a 75g</t>
  </si>
  <si>
    <t>Diclofenac natricum 0,075g/3ml x 5 amp</t>
  </si>
  <si>
    <t>Sugammadexum, 100mg/ml, roztwór do wstrzykiwań a 2ml 10 fiolek</t>
  </si>
  <si>
    <t>Morphini sulfas 1mg/ml roztwór do wstrzykiwań a 2ml 10 amp</t>
  </si>
  <si>
    <t>fiol.</t>
  </si>
  <si>
    <t>Fibrinogenum humanum 1g, proszek do sporządzania roztworu do wstrzykiwań lub infuzji</t>
  </si>
  <si>
    <t>Chloroprocaini hydrochloridum roztwór do wstrzykiwań 10mg/ml a 5ml 10 amp</t>
  </si>
  <si>
    <t>Ferri hydroxidum saccharum, 20mg Fe3+/ml  a 5ml  5 amp</t>
  </si>
  <si>
    <t>Sylibi mariani fructus extractum siccum 35mg x 60 tabletek drażowanych</t>
  </si>
  <si>
    <t>Prednisonum a 20mg x 20 tabletek</t>
  </si>
  <si>
    <t>Immunoglobulinum humanum hepatitidis B roztwór do wstrzykiwań 180j.m./ml 1 fiolka a 1ml</t>
  </si>
  <si>
    <t>Ropivacaini hydrochloridum roztwór do wstrzykiwań 2mg/ml a 5 ampułek x 10 ml</t>
  </si>
  <si>
    <t>Spir.Vini 70%  a 500 g</t>
  </si>
  <si>
    <t>Budesonidum 0,250mg/ml x 20 pojemników a 2ml</t>
  </si>
  <si>
    <t>Dietetyczny środek spożywczy specjalnego przeznaczenia medycznego, 36 kapsułek  typu twistt off, 1 kapsułka zawiera 800jm (20 mcg) witaminy D</t>
  </si>
  <si>
    <t>Hydroxyzinum  a 25 mg x 30 tab</t>
  </si>
  <si>
    <t>Acyclovirum, proszek do sporządzania roztworu do infuzji, 1 fiolka zawiera 274,4 mg soli sodowej acycloviru, co odpowiada 250 mg acycloviru, opakowanie x 5 fiolek</t>
  </si>
  <si>
    <t>Argenti nitras, krople do oczu, roztwór 10mg/ml, opakowanie zawiera 50 pipetek a  0,5 ml</t>
  </si>
  <si>
    <t>Czopki glicerolowe 1g x 10 szt</t>
  </si>
  <si>
    <t>Maść sporządzona z wyciągu płynnego z kłącza pięciornika, sulfobituminianu amonu, tlenku cynku, opakowanie 20g</t>
  </si>
  <si>
    <t>Dexamethasonum +Tobramycinum (1mg + 3mg)/ml, zawiesina do oczu, butelka 5ml</t>
  </si>
  <si>
    <t>Opatrunek  antybakteryjny w żelu na rany, skaleczenia, oparzenia. Stwarza optymalne środowisko do leczenia rany, nawilża ją, oczyszcza i dezynfekuje. W składzie zawiera hydroksyetylocelulozę, dichlorowodorek octenidyny. Opakowanie 20ml</t>
  </si>
  <si>
    <t>Glyceroli trinitras, maść, 20mg/g, tuba a 30g</t>
  </si>
  <si>
    <t>Wazelina biała apteczna a 100g</t>
  </si>
  <si>
    <t>Roztwór wodny jodu (Iodum + Kalii iodidum 10mg +20mg)/g, butelka a 40g</t>
  </si>
  <si>
    <t>Phytomenadionum roztwór do wstrzykiwań 10mg/ml, 5 amp a 1ml</t>
  </si>
  <si>
    <t>Distigmini bromidum, 5 mg x 20 tabletek</t>
  </si>
  <si>
    <t>Promazini hydrochloridum a 100 mg  x 60 tabletek drażowanych</t>
  </si>
  <si>
    <t>Promazini hydrochloridum a 50 mg  x 60 tabletek drażowanych</t>
  </si>
  <si>
    <t>Perazinum  100 mg x 30 tab</t>
  </si>
  <si>
    <t>Thiamazolum  a 5 mg  x 50 tabletek</t>
  </si>
  <si>
    <t>Glucosum, substancja, opakowanie a 75 g</t>
  </si>
  <si>
    <t>Roztwór 3% Hydrogenii peroxidum, butelka a 1000g</t>
  </si>
  <si>
    <t>Puder płynny wysuszający sporządzony z 25 cz.talku, 25 cz. Tlenku cynku, 25 cz wody, 25 cz.86% glicerolu, opakowanie a 100g</t>
  </si>
  <si>
    <t>Propylthiouracilum a 50mg x 90 tabletek</t>
  </si>
  <si>
    <t>Lactobacillus  rhamnosus, x 10 kapsułek dopochwowych</t>
  </si>
  <si>
    <t>Acyclovirum, tabletki powlekane a 400mg opakowanie a 30 tabletek</t>
  </si>
  <si>
    <t>Acyclovirum, krem 50mg/g, tuba a 5g</t>
  </si>
  <si>
    <t>Erythromycini cyclocarbonas, żel 25mg/g, tuba 30g</t>
  </si>
  <si>
    <t>Crotamitonum 100mg/g, maść, tuba a 40g</t>
  </si>
  <si>
    <t>Paraffinum perliquidum soft, emulsja do kąpieli dla niemowląt opakowanie a 500ml</t>
  </si>
  <si>
    <t>Ofloxacinum, maść oczna, 3mg/g, tuba a 3 g</t>
  </si>
  <si>
    <t>Kalium hypermanganicum, substancja, 5g</t>
  </si>
  <si>
    <t>Pepthidini hydrochloridum 50mg/ml, 10 amp a 2 ml</t>
  </si>
  <si>
    <t>Pyoctaninum 1% roztwór wodny, 20g</t>
  </si>
  <si>
    <t>Pyoctaninum 1% roztwór spirytusowy, 20ml</t>
  </si>
  <si>
    <t>Benzyna apteczna a 1 litr</t>
  </si>
  <si>
    <t>Żel do miejscowego znieczulania błon sluzowych, z dodatkiem preparatu antyseptycznego. 100ml preparatu zawiera 2g chlorowodorku lidocainy, 50mg chlorheksydyny. Opakowanie 25 ampułkostrzykawek a 5 ml. Preparat zapewnia kompletne miejscowe znieczulenie w cewnikowaniu w przebiegu zabiegów endoskopowych.</t>
  </si>
  <si>
    <t>Zioła Świetlik fix x 30 saszetek</t>
  </si>
  <si>
    <t>Zawiesina do oczu i uszu poj. 5 ml . 1ml zawiera 2,5mg neomycyny, 0,025mg gramicydyny i 1mg octanu fludrohydrokortyzonu</t>
  </si>
  <si>
    <t>Wzmacniacz do pokarmu kobiecego  pulver 2,1 g saszetki x 50</t>
  </si>
  <si>
    <t>Woda utleniona 3% a 100ml</t>
  </si>
  <si>
    <t>Vitaminum F 20% ung 30g</t>
  </si>
  <si>
    <t>Vit B comp x 50 tab</t>
  </si>
  <si>
    <t>Verapamili hydrochloridum a 40mg x 20 tab</t>
  </si>
  <si>
    <t>Vaccinum tetani adsorbatum  amp a 0,5 ml x 1 sztuki</t>
  </si>
  <si>
    <t>Urapidilum 5mg/ml x 5 amp a 5ml</t>
  </si>
  <si>
    <t>Troxerutinum 50mg/ml a 10ml gutt opht</t>
  </si>
  <si>
    <t>Tropicamidum 10 mg/ml gutt 2 x 5ml</t>
  </si>
  <si>
    <t>Trimetazidini dihydrochloridum, tabletki o zmodyfikowanym uwalnianiu a 35 mg x 60 sztuk</t>
  </si>
  <si>
    <t>Trandolaprilum 2mg x 28 tab</t>
  </si>
  <si>
    <t>Tocoferolum liq 0,3g/ml a 10ml</t>
  </si>
  <si>
    <t>Tobramycinum gutt opht 3mg/ml a 5 ml</t>
  </si>
  <si>
    <t>Tobramycinum  ung opht 3mg/g a 3,5 g</t>
  </si>
  <si>
    <t>Thiethylperazini dimaleas 6,5mg x 6 supp</t>
  </si>
  <si>
    <t>Thiaminum a 3mg x 50 tab</t>
  </si>
  <si>
    <t>Theophylinum 20mg/ml x 5 amp</t>
  </si>
  <si>
    <t>Tabletki dopochwowe  zawierają 250mg metronidazolu i 100mg chlorchinoldolu' x 10 tdp.</t>
  </si>
  <si>
    <t>Tabletki do ssania zawierają 5mg chlorowodorku chlorheksydyny i 50mg vitC x 20 tab.</t>
  </si>
  <si>
    <t>Suxamethoni chloridum 200mg x 10 fiol</t>
  </si>
  <si>
    <t>Sulfathiazolum argentum 20mg/g, krem 40g</t>
  </si>
  <si>
    <t>Spirytus kamforowy 10% 800g</t>
  </si>
  <si>
    <t>Spironolactonum a 25mg x 100 tab</t>
  </si>
  <si>
    <t>Simeticonum 40mg x 100 kaps</t>
  </si>
  <si>
    <t>Saszetki zawierające 500mg chlorowodorku benzydaminy w postaci proszku, pakowane x 10 szt</t>
  </si>
  <si>
    <t>Salbutamolum 0,5mg/ml x 10 amp</t>
  </si>
  <si>
    <t>Rusci aculeati extractum siccum a  150 mg x 30 kapsułek</t>
  </si>
  <si>
    <t xml:space="preserve">Rocuroni bromidum 50mg/5ml x 10 fiolek </t>
  </si>
  <si>
    <t>Retinolum 50 000jm/ml  a 10ml</t>
  </si>
  <si>
    <t xml:space="preserve">Ranitydinum 50 mg/2ml  x 5 ampułek </t>
  </si>
  <si>
    <t>Qunaprilum 20mg x 30 tabletek</t>
  </si>
  <si>
    <t>Quinaprilum 10 mg x 30 tabletek</t>
  </si>
  <si>
    <t>Pyridoxinum a 0,05g x 50 tab</t>
  </si>
  <si>
    <t>Pyridoxini hydrochloridum 25 mg/ml  x 5 amp a 2 ml</t>
  </si>
  <si>
    <t>Pyrantelum 250mg x 3 tab</t>
  </si>
  <si>
    <t>Proxymetacainum 0,5% gutt opht 15ml</t>
  </si>
  <si>
    <t>Propranololi h/chlor 0,01 x 50 tab</t>
  </si>
  <si>
    <t>Progesteronum 50mg ling x 30 tab</t>
  </si>
  <si>
    <t>Progesteronum 0,05g x 30 tdp</t>
  </si>
  <si>
    <t>Probiotyk- Dietetyczny środek spożywczy specjalnego przeznaczenia medycznego, krople dla niemowląt  i dzieci o pojemności 5ml. 5 kropli zawiera 5 miliardów żywych  kultur bakterii Lactobacillus rhamnose GG</t>
  </si>
  <si>
    <t>Preparat w aerozolu do utrwalania rozmazów cytologicznych do badań diagnostycznych pojemność 150ml</t>
  </si>
  <si>
    <t>Preparat antyseptyczny w postaci wodnego roztworu polimeru organicznego ze związanym kompleksowo jodem, przeznaczony do odkażania skóry i błon śluzowych aktywny wobec B, Tbc, V ,F,S a 30 ml</t>
  </si>
  <si>
    <t>Phytomenadionum a 10mg x 30 tabletek drażowanych</t>
  </si>
  <si>
    <t>Phenylephrinum 100mg/ml a 10ml</t>
  </si>
  <si>
    <t>Phenylbutazonum a 250 mg x 5 supp</t>
  </si>
  <si>
    <t>Phenobarbitaum 15mg x 10 tab</t>
  </si>
  <si>
    <t>Perindoprilum argininum 10 mg x 30 tabletek</t>
  </si>
  <si>
    <t>Perindoprilum argininum  5 mg x  30 tabletek</t>
  </si>
  <si>
    <t>Perazinum 25 mg x 20 tab</t>
  </si>
  <si>
    <t xml:space="preserve">Pentoxiphyllinum 100mg/5ml x 5 amp </t>
  </si>
  <si>
    <t>Paracetamolum a 10mg/ml x 50ml  a 10 fiolek</t>
  </si>
  <si>
    <t>Paracetamolum a 50mg x 10 supp</t>
  </si>
  <si>
    <t>Paracetamolum a 500mg x 10 supp</t>
  </si>
  <si>
    <t>Paracetamolum a 10mg/ml x 100ml a 10 fiolek</t>
  </si>
  <si>
    <t>Pantoprazolum proszek do sporządzania roztworu do wstrzykiwań 40mg  x 1 fiolek</t>
  </si>
  <si>
    <t>Pancreatinum a 10 000j x 20 kaps. 1 kapsułka zawiera 150mg pankreatyny z trzustek wieprzowych w postaci minimikrosfer opornych na działanie soku żołądkowego o aktywności; lipaza 10 000 j FIP, amylaza 8000j FIP, proteazy 600j FIP</t>
  </si>
  <si>
    <t>Oxymetazolini hydrochloridum 0,01% gutt 5ml dla noworodków</t>
  </si>
  <si>
    <t>Oxycodoni hydrochloridum 10mg/ml x 10 ampułek a 1ml</t>
  </si>
  <si>
    <t>Oxycodoni hydrochloridum, tabletki o przedłużonym uwalnianiu 10 mg x 60 sztuk</t>
  </si>
  <si>
    <t>Ornithini aspartas, roztwór do infuzji, 500mg/ml, 10 amp a 10 ml</t>
  </si>
  <si>
    <t xml:space="preserve">Opatrunek hemostatyczny  80*50*10 mm x 10 szt. Sterylna absorbująca i nierozpuszczalna w wodzie gąbka żelatynowa  </t>
  </si>
  <si>
    <t>Ondansetronum a 4 mg x 10 tabl</t>
  </si>
  <si>
    <t>Ondansetronum, roztwór do wstrzykiwań, 2mg/ml, x 5 amp a 2 ml</t>
  </si>
  <si>
    <t>Oflaxacinum 0,3% gutt opht a 5ml</t>
  </si>
  <si>
    <t>Odżywka w proszku, niekompletna pod względem odżywczym, o dużej zawartości białka mleka i wapnia, o małej zawartości tłuszczu, nie zawiera glutenu. Osmolarność 10% mieszanki–30 mOsmol/l. Puszka 225g</t>
  </si>
  <si>
    <t>Nystatyna a 100 000 IU x 10 tdp</t>
  </si>
  <si>
    <t>Nitrendypinum a 10 mg x 30 tabletek</t>
  </si>
  <si>
    <t>Nitrendipinum a 20mg x 30 tabletek</t>
  </si>
  <si>
    <t>Nifuroksazidum  0,1 x 24 tab</t>
  </si>
  <si>
    <t>Neostigmini metilsulfas, roztwór do wstrzykiwań, 0,5 mg/ml, x 10 amp a 1ml</t>
  </si>
  <si>
    <t>Neomycinum aer 55ml</t>
  </si>
  <si>
    <t>Neomycinum 0,5% ung opht 3g</t>
  </si>
  <si>
    <t>Natrium chloratum 0,9% 10ml x 50 ampułki w systemie bezigłowym</t>
  </si>
  <si>
    <t>Natri picosulfas +Magnesi oxidum leve +Acidum citricum anhydricum(0,01g+3,5g+10,97g)/saszetkę x 50 saszetek</t>
  </si>
  <si>
    <t>Natamycinum a 25 mg x 20 tdp</t>
  </si>
  <si>
    <t>Naloxoni hydrochloridum 400mcg/ml x 10 amp</t>
  </si>
  <si>
    <t>Mupirocinum ung 15 g</t>
  </si>
  <si>
    <t>Morphini sulfas  0,01g/ml x 10 ampułek</t>
  </si>
  <si>
    <t>Misoprostolum 200mcg x 30 tab</t>
  </si>
  <si>
    <t>Milrinonum, roztwór do wstrzykiwań, 1mg/ml  x 10 ampułek a 10ml</t>
  </si>
  <si>
    <t>Metronidazolum żel, 10mg/g, tuba 15g</t>
  </si>
  <si>
    <t>Metoprololi tartras, roztwór do wstrzykiwań  dawka 1mg/ml, 5 amp a 5ml</t>
  </si>
  <si>
    <t>Methylprednisolonum, proszek i rozpuszczlnik a 500mg x 1 fiolka proszku + rozpuszczalnik</t>
  </si>
  <si>
    <t>Methyldopum 250mg x 50 tab</t>
  </si>
  <si>
    <t>Maść tranowa 20g</t>
  </si>
  <si>
    <t>Magnesi hydroaspartas + Kalii hydroaspartas (17mg Mg +54mg K) x 50 tab</t>
  </si>
  <si>
    <t>Lynesterolum a 5mg 30 tabletek</t>
  </si>
  <si>
    <t>Losartanum  kalicum  a 50 mg x 28 tabletek</t>
  </si>
  <si>
    <t>Lisinoprilum a 10 mg x 28 tabletek</t>
  </si>
  <si>
    <t>Lisinoprilum a 20 mg x 28 tabletek</t>
  </si>
  <si>
    <t>Lidocainum hydrochloridum 2% gel U</t>
  </si>
  <si>
    <t>Lidocainum hydrochloridum 2% gel A</t>
  </si>
  <si>
    <t>Lidocainum 10% aerosol a 38 g</t>
  </si>
  <si>
    <t>Levothyroxinum natricum 25 mcg x 100 tab</t>
  </si>
  <si>
    <t>Levothyroxinum  natricum,150 mcg x 50 tabletek</t>
  </si>
  <si>
    <t>L-Asparginian  L- ornityny 100mg, cholina 35 mg  a 40 tabletek</t>
  </si>
  <si>
    <t>Lactobacillus helveticus R0052 cum lactobacllus rhamnosus R0011x 60  kaps</t>
  </si>
  <si>
    <t>Krem znieczulający 5% a 30g. 1g zawiera 25mg lidokainy i 25mg prylokainy</t>
  </si>
  <si>
    <t>Jałowa, liofilizowana mieszanina witamin rozpuszczalnych w wodzie do przygotowania roztworow do wlewów dożylnych x 10 amp subst liofilizowana</t>
  </si>
  <si>
    <t xml:space="preserve">Isofluranum płyn a 100ml  </t>
  </si>
  <si>
    <t>Iohexalum  Roztwór do wstrzykiwań  647mg/ml a 20ml x 6 fiolek</t>
  </si>
  <si>
    <t>Immunoglobulinum humanum anty Hbs  200jm/ml</t>
  </si>
  <si>
    <t>Ibuprofenum a 200mg x 60 tabletek</t>
  </si>
  <si>
    <t>Hyoscini butylbromidum 20mg/ml x 10 amp</t>
  </si>
  <si>
    <t>Hydroxyzinum 0,01g x 30 tab</t>
  </si>
  <si>
    <t>Hydrocortisonum butyras, krem,1mg/g, tuba a 15 g</t>
  </si>
  <si>
    <t>Hydrocortisonum 100mg 5 fiol subst + 5 fiol rozp</t>
  </si>
  <si>
    <t>Hydrocortisonum, Natamycinum, Neomycinum (10mg, 10 mg, 3 500 I.U.)/g   krem a 15 g</t>
  </si>
  <si>
    <t>Hydrocortisoni acetas  1% krem 15g</t>
  </si>
  <si>
    <t>Hydrochlorothiazidum 12,5 mg x 30 tab</t>
  </si>
  <si>
    <t>Hippocastani corticis extractum siccum + lidocaini hydrochloridum(62,5 mg+5 mg )/g a 30 g ung anal</t>
  </si>
  <si>
    <t>Heparinum natricum 300jm/g, krem a 20g</t>
  </si>
  <si>
    <t>Haloperidolum, krople doustne, 2mg/ml, butelka 10ml</t>
  </si>
  <si>
    <t>Glyceroli trinitras, 0,4mg/dawkę, aerosol, 11g, (200 dawek)</t>
  </si>
  <si>
    <t>Glucosum roztwór do wstrzykiwań 200mg/ml x 50 ampułek a 10 ml</t>
  </si>
  <si>
    <t>Gentamycin 0,3% guttae ophtalmicae 5ml</t>
  </si>
  <si>
    <t>Fluconazolum a 200mg x 7 tabletek</t>
  </si>
  <si>
    <t>Fentanylum 50 mcg /ml  x 50 ampułek a 2ml</t>
  </si>
  <si>
    <t>Fenoteroli hydrobromidum 100mcg/dawkę  aerosol inhalacyjny a 10 ml (200 dawek)</t>
  </si>
  <si>
    <t>Fenoteroli hydrobromidum + Ipratropii bromidum płyn do inhalacji z nebulizatora a 20ml</t>
  </si>
  <si>
    <t>Fenoteroli hydrobromidum + Ipratropii bromidum  N aerosol inhalacyjny  (50 mcg + 21 mcg) / dawkę inhalacyjną (200 dawek)</t>
  </si>
  <si>
    <t>Ethylis chloridum aer a 70g</t>
  </si>
  <si>
    <t>Ethinylestradiolum + Levonorgestrelum 30mcg + 150 mcg  x 21 tab</t>
  </si>
  <si>
    <t>Ethacridini lactas 1mg/g, płyn a 100 ml</t>
  </si>
  <si>
    <t>Etamsylatum a 250 mg x 30 tabletek</t>
  </si>
  <si>
    <t>Etacridini lactas a 100mg x 5 tab</t>
  </si>
  <si>
    <t>Estriolum krem 25g</t>
  </si>
  <si>
    <t>Estriolum 0,5 mg x 15 globulek dopochwowych</t>
  </si>
  <si>
    <t>Estradiolum 1,5 mg  x 6 sztuk (system transdermalny)</t>
  </si>
  <si>
    <t>Estradiolum + Norgestrelum x 21 tab</t>
  </si>
  <si>
    <t>Estradiolum a 1mg x 28 tabletek powlekanych</t>
  </si>
  <si>
    <t>Erytropoetinum 1000jm/0,5ml x 6 amp-strz</t>
  </si>
  <si>
    <t>Erythromycinum 0,5% ung opht a 3,5g</t>
  </si>
  <si>
    <t>Dydrogesteronum 10mg x 20 tab</t>
  </si>
  <si>
    <t>Drotaverini hydrochloridum  0,04g/2ml x 5 amp</t>
  </si>
  <si>
    <t>Dobutamini hydrochloridi 250mg  x 1 fiolka</t>
  </si>
  <si>
    <t>Dinoprostum F 5mg/ml x 5 amp</t>
  </si>
  <si>
    <t xml:space="preserve">Dinatri phosphas dodecahydricus (32,2 mg/ml) + natri dihydrogenophsphas monohydricus 139 mg/ml a 150 ml </t>
  </si>
  <si>
    <t>Dimeticonum gutt a 5 g. 1g kropli zawiera 980 mg dimeticonu</t>
  </si>
  <si>
    <t>Dietetyczny środek spożywczy specjalnego przeznaczenia medycznego 36 kapsułek typu twistt off, 1 kapsułka zawiera 25 mcg Vit K1 i 400jm Vit D3</t>
  </si>
  <si>
    <t>Diclofenacum natricum czopki doodbytnicze a 100mg x 10 sztuk</t>
  </si>
  <si>
    <t>Diazepamum a 5mg x 20 tabletek</t>
  </si>
  <si>
    <t>Diazepamum 5mg/1ml x 5 amp a 2 ml</t>
  </si>
  <si>
    <t>Dexamethasoni natri phoshas 4mg/ml x 10 amp</t>
  </si>
  <si>
    <t>Czopki na dolegliwości towarzyszące żylakom odbytu, zawierające w składzie wyciągi z rumianku, korzenia pokrzyku, ziela zarnowca, kory kasztanowca, kłącza pięciornika, ziela, krwawnika opakowanie x 12 czopków</t>
  </si>
  <si>
    <t>Czopki glicerolowe 2g x 10 szt</t>
  </si>
  <si>
    <t>Cyjanocobalamina, roztwór do wstrzykiwań, 500 mcg/ml x 5 amp a 2 ml</t>
  </si>
  <si>
    <t>Collagenasum ung a 20g</t>
  </si>
  <si>
    <t>Colecalciferolum 15 000jm/ml  gutt a 10ml</t>
  </si>
  <si>
    <t>Clotrimazolum krem 1% 20g</t>
  </si>
  <si>
    <t>Clotrimazolum 0,1 g x 6 tdp</t>
  </si>
  <si>
    <t>Clonidini hydrochloridum 0,075 mg x 50 tabletek</t>
  </si>
  <si>
    <t>Clemastinum 1mg x 30 tab</t>
  </si>
  <si>
    <t>Chlortalidonum 50mg x 20 tabletek</t>
  </si>
  <si>
    <t>Chlorchinaldin ung 20g</t>
  </si>
  <si>
    <t>Węgiel aktywowany 0,2 g x 20 kaps</t>
  </si>
  <si>
    <t>Carbetocinum 100mcg/ml x 5 fiol a 1 ml</t>
  </si>
  <si>
    <t>Captoprilum 25mg x 40 tab</t>
  </si>
  <si>
    <t>Captoprilum 12,5 mg x 30 tab</t>
  </si>
  <si>
    <t>Calci glubionas, Calci lactas sir a 150ml  (bez sztucznych barwników i substancji smakowych)</t>
  </si>
  <si>
    <t>Butyloscopolaminum 10 mg x 6 supp</t>
  </si>
  <si>
    <t>Buteleczki plastikowe z zakraplaczem, sterylne o pojemności 10 ml</t>
  </si>
  <si>
    <t>Bupivacainum hydrochloridum  0,5% x 5 amp a 4ml. Pakowane pojedynczo, sterylne</t>
  </si>
  <si>
    <t>Budesonidum 0,125mg/ml x 20 pojemników a 2ml</t>
  </si>
  <si>
    <t>Bromocriptini mesilas 2.5 mg x 30 tab</t>
  </si>
  <si>
    <t>Bromhexini hydrochloridum 4mg/5ml  a 120ml</t>
  </si>
  <si>
    <t>Bisoprololum a 5 mg, tabletki powlekane x 30 szt</t>
  </si>
  <si>
    <t>Bisoprololum a 10 mg, tabletki powlekane x 30 szt</t>
  </si>
  <si>
    <t>Bioprzyswajalne żelazo (pirofosforan żelazowy) uwalniane w jelitach, a 7 mg x 30 saszetek, do stosowania u noworodków i wcześniaków. Bez dodatkowych składników.</t>
  </si>
  <si>
    <t>Bioprzyswajalne żelazo (pirofosforan żelazowy) uwalniane w jelitach, a 15 mg x 30 saszetek, do stosowania u niemowląt, dzieci i dorosłych</t>
  </si>
  <si>
    <t>Betamethasonum, roztwór do wstrzykiwań  4 mg/ml, 1 ampułka</t>
  </si>
  <si>
    <t>Atracurii besilas , roztwór do wstrzykiwań i infuzji, 10mg/ml a 2,5 ml x 5 amp</t>
  </si>
  <si>
    <t>Atenololum tab 50mg x 30 szt</t>
  </si>
  <si>
    <t>Arnicae et Calendulae infloresc. Extr. Comp. Spissesculinum 20mg/g a 30g ung</t>
  </si>
  <si>
    <t>Aqua pro inj 5ml x  100 ampułek</t>
  </si>
  <si>
    <t>Aqua pro inj 10ml x  100 ampułek</t>
  </si>
  <si>
    <t>Amlodipinum a 5 mg, tabletki x 30 szt</t>
  </si>
  <si>
    <t>Amiodaroni hydrochloridum 50mg/ml a 3ml x 6 amp</t>
  </si>
  <si>
    <t xml:space="preserve">Amiloridi hydrochloridum + hydrochlorothiazyd um (5 mg + 50mg) x 50 tabletek </t>
  </si>
  <si>
    <t>Ambroxoli hydrochlor. 7,5mg/ml a 100ml płyn do inhalacji z nebulizatora</t>
  </si>
  <si>
    <t>Aluminii  hydroxidum + Magnesii hydroxidum (35 mg + 40 mg) /ml . zawiesina doustna a 250ml</t>
  </si>
  <si>
    <t>Alprostadilum VR a 0,5mg/ml a 5amp</t>
  </si>
  <si>
    <t>Allopurinolum 100mg x 50 tab</t>
  </si>
  <si>
    <t>Alantoina,dexpanthenolum ung a 30g</t>
  </si>
  <si>
    <t>Alantoina, acidum boricum, zincum oxydatum, zasypka 100g</t>
  </si>
  <si>
    <t>Adenosinum 3mg/ml a 2ml x 6 fiolek</t>
  </si>
  <si>
    <t>Acidum ursodeoxycholicum a 300 mg x 50 kaps</t>
  </si>
  <si>
    <t>Acidum tranexamicum, tabletki, 500mg, x 20 sztuk</t>
  </si>
  <si>
    <t>Acidum folicum 0,015 x 30 tab</t>
  </si>
  <si>
    <t>Acidum folicum 0,005 x 30 tab</t>
  </si>
  <si>
    <t>Acidum ascorbicum + rutosidum (100mg + 25mg) x 125 tab</t>
  </si>
  <si>
    <t>Acebutololum 200mg x 30 tab</t>
  </si>
  <si>
    <t>Nazwa handlowa, producent
Rodzaj opakowania,
pojemność</t>
  </si>
  <si>
    <t>Łącznie wartość brutto</t>
  </si>
  <si>
    <t>% VAT</t>
  </si>
  <si>
    <t>Łącznie wartość 
netto</t>
  </si>
  <si>
    <t>Cena jednostkowa netto</t>
  </si>
  <si>
    <t>Ilość</t>
  </si>
  <si>
    <t>j.m.</t>
  </si>
  <si>
    <t>Opis przedmiotu zamówienia</t>
  </si>
  <si>
    <t>L.p.</t>
  </si>
  <si>
    <t>ZADANIE NR 2</t>
  </si>
  <si>
    <r>
      <t>Jałowy koncentrat pierwiastków śladowych do dodawania do roztworów aminokwasów lub glukozy podczas całkowitego żywienia pozajelitowego wcześniaków, noworodków i dzieci. Nie zawiera Fe. Osmolarność  38 mosmmol/kg H</t>
    </r>
    <r>
      <rPr>
        <vertAlign val="subscript"/>
        <sz val="10"/>
        <rFont val="Times New Roman"/>
        <family val="1"/>
        <charset val="238"/>
      </rPr>
      <t>2</t>
    </r>
    <r>
      <rPr>
        <sz val="10"/>
        <rFont val="Times New Roman"/>
        <family val="1"/>
        <charset val="238"/>
      </rPr>
      <t>Ox10 fiolek a 10ml</t>
    </r>
  </si>
  <si>
    <r>
      <t>Magnesi hydroaspartas 34 mg Mg</t>
    </r>
    <r>
      <rPr>
        <vertAlign val="superscript"/>
        <sz val="10"/>
        <rFont val="Times New Roman"/>
        <family val="1"/>
        <charset val="238"/>
      </rPr>
      <t>+2</t>
    </r>
    <r>
      <rPr>
        <sz val="10"/>
        <rFont val="Times New Roman"/>
        <family val="1"/>
        <charset val="238"/>
      </rPr>
      <t xml:space="preserve"> x 50 tabletek</t>
    </r>
  </si>
  <si>
    <r>
      <t>Magnesi hydroaspartas 20mg Mg</t>
    </r>
    <r>
      <rPr>
        <vertAlign val="superscript"/>
        <sz val="10"/>
        <rFont val="Times New Roman"/>
        <family val="1"/>
        <charset val="238"/>
      </rPr>
      <t>+2</t>
    </r>
    <r>
      <rPr>
        <sz val="10"/>
        <rFont val="Times New Roman"/>
        <family val="1"/>
        <charset val="238"/>
      </rPr>
      <t xml:space="preserve"> x 50 tab</t>
    </r>
  </si>
  <si>
    <r>
      <t>Calcii Carbonas 400mg Ca</t>
    </r>
    <r>
      <rPr>
        <vertAlign val="superscript"/>
        <sz val="10"/>
        <rFont val="Times New Roman"/>
        <family val="1"/>
        <charset val="238"/>
      </rPr>
      <t xml:space="preserve">2+ </t>
    </r>
    <r>
      <rPr>
        <sz val="10"/>
        <rFont val="Times New Roman"/>
        <family val="1"/>
        <charset val="238"/>
      </rPr>
      <t>a 30 kapsułek</t>
    </r>
  </si>
  <si>
    <t>Dinoprostonum żel dopochwowy, 0,5 mg/3g,      strzykawka 3 g</t>
  </si>
  <si>
    <t>Fluconazolum 2mg/ml  50ml, roztwór do infuzji a 10 szt</t>
  </si>
  <si>
    <t>Ketoprofenum 50mg/ml x 10 amp a 2 ml, I.M i I.V</t>
  </si>
  <si>
    <t>Lactobacillus  rhamnosus GG 6x109, dietetyczny środek spożywczy dla niemowląt (w tym wcześniaków oraz noworodków o niskiej masie urodzeniowej), dzieci i dorosłych a 20 kapsułek</t>
  </si>
  <si>
    <t>Glyceroli trinitras 1mg/ml roztwór do infuzji, 10 amp. a 10 ml</t>
  </si>
  <si>
    <t>Probiotyk – Lactobacillus Rhamnosus GG 3x109 x 30 kapsułek, produkt przeznaczony dla niemowląt , dzieci i dorosłych</t>
  </si>
  <si>
    <t xml:space="preserve">Glucosum roztwór do wstrzykiwań 400mg/ml x 10 ampułek a 10 ml </t>
  </si>
  <si>
    <t>Opatrunek hydrokoloidowy składający się z trzech rodzajów różnych hydrokoloidów: pektyny, żelatyny i karboksymetylocelulozy sodowej, przeznaczony do ran z niewielką ilością wysięku. Rozmiar 15x15cm, 1 op a 10 szt.</t>
  </si>
  <si>
    <r>
      <rPr>
        <b/>
        <sz val="10"/>
        <rFont val="Times New Roman"/>
        <family val="1"/>
        <charset val="238"/>
      </rPr>
      <t>Cienk</t>
    </r>
    <r>
      <rPr>
        <sz val="10"/>
        <rFont val="Times New Roman"/>
        <family val="1"/>
        <charset val="238"/>
      </rPr>
      <t>i opatrunek hydrokoloidowy wykonany z masy hydrokoloidowej, z trzech rodzajów różnych hydrokoloidów: pektyny, żelatyny, karboksymetylocelulozy sodowej, przeznaczony do ran z suchych lub z niewielką ilością wysięku. Rozmiar 15x15cm, 1 op a 5 szt.</t>
    </r>
  </si>
  <si>
    <t>Zawiesina doustna zawierająca żelazo 10mg/1ml a 50 ml, przeznaczona dla noworodków i niemowląt z niską masą urodzeniową, w szczególności wcześniaków.</t>
  </si>
  <si>
    <t>Zawiesina doustna zawierająca witaminy krwiotwórcze: vit.B6 150mcg, vit.B9 50mcg, vit.B12 0,3mcg w postaci zawiesiny w oleju MCT. 1 kropla zawiera aktywną formę folianu 5MTHF. Może być stosowany przez noworodki, niemowlęta, dzieci i dorosłych.</t>
  </si>
  <si>
    <t>Płyn do kąpieli natłuszczający dla dzieci i niemowląt od 1 dnia życia a 370ml, nie zawiera mydła, barwników i konserwantów. Nie pozostawia śladów na wannie. Posiada pozytywną opinię Centrum Zdrowia dziecka.</t>
  </si>
  <si>
    <t>Opatrunek impregnowany solami srebra z użyciem technologii lipidowo-koloidowej, niesamoprzylepny, nieokluzyjny. Wykonany z siateczki poliestrowej. Wymiary 12cmx10cm. 1op a 10 szt.</t>
  </si>
  <si>
    <t>Opatrunek z włókniny charakteryzującej się wysoką chłonnością z matrycą TLC-Ag. Posiada działanie przeciwbakteryjne , przeciwko biofilmowi oraz oczyszczające. Wymiary 10cmx10cm. 1op a 10szt.</t>
  </si>
  <si>
    <t>Colchici seminis extractum siccum 0,5mg a 20 tabletek</t>
  </si>
  <si>
    <t>Budesonidum 0,5mg/ml a 2ml, zawiesina do nebulizacji, 1 op a 20 ampułek, po otwarciu ampułki produkt nadaje się do użycia w ciągu 12 godzin.</t>
  </si>
  <si>
    <t>Kalii dihydrogenophosphas+Natrii hydrogenophosphas+Kalii hydroxidum ( 170,1mg+133,58mg+14mg)/ml, koncentrat do sporządzania roztworu do infuzji, 10 fiolek a 20ml</t>
  </si>
  <si>
    <t>Suchy spray ze srebrem w formie proszku do stosowania miejscowego. Tworzy skuteczną barierę ochronną i wspomaga naturalne procesy odnowy tkanki. Ma zastosowanie szczególnie do ran sączących z wysiękiem. Pojemność 125ml.</t>
  </si>
  <si>
    <t>Clobetasoli propionas 0,5mg/g maść. Opakowanie a 25g.</t>
  </si>
  <si>
    <t>Verapamili hydrochloridum  240mg tabletki o przedłużonym uwalnianiu. Opakowanie a 20 tabletek.</t>
  </si>
  <si>
    <t>Fluticasoni propionas maść 0,05mg/g, opakowanie a 15g.</t>
  </si>
  <si>
    <t>Opatrunek piankowy ze srebrem, nieprzylepny. Posiada półprzepuszczalną błonę. Ma działanie przeciwbakteryjne i dobrze wchłania wysięk. Rozmiar 20cmx10cm, 1 opakowanie a 10 szt.</t>
  </si>
  <si>
    <t>Streptodornasum+Streptokinasum (1250j.m.+15000j.m.). 1 opakowanie a 6 czopków.</t>
  </si>
  <si>
    <t>Lamotriginum 25mg 30 tabletek</t>
  </si>
  <si>
    <t>Acenocoumarolum 4mg 60 tabletek</t>
  </si>
  <si>
    <t>Acidum ascorbicum 0,1g x 25 tab</t>
  </si>
  <si>
    <t>Kalii chloridum prolong 0,75gx 30 tab</t>
  </si>
  <si>
    <t>Wapń (mleczan wapnia). 1 tabletka musująca zawiera 177mg wapnia. 1 op zawiera 14 tabletek musujących.</t>
  </si>
  <si>
    <t>Atosiban 7,5 mg/ml koncentrat do sporządzania roztworu do wlewu. Każda fiolka zawiera 37,5 mg/5ml. Zamawiający wymaga w poz. 231 i 232 produktów leczniczych pochodzących od jednego wytwórcy.</t>
  </si>
  <si>
    <t>Atosiban 7,5 mg/ml koncentrat do sporządzania roztworu do wlewu. Każda fiolka zawiera  6,75 mg/ 0,9 ml. Zamawiający wymaga w poz. 231 i 232 produktów leczniczych pochodzących od jednego wytwórcy.</t>
  </si>
  <si>
    <t>Insulina  ludzka, rekombinowana, neutralna  100jm/ml  a 3ml x 5 wkładów</t>
  </si>
  <si>
    <t>Insulina rekombinowana, ludzka, izofanowa, 100j/ml a 3ml x 5 wkładów</t>
  </si>
  <si>
    <t>Insulina aspart, analog insuliny ludzkiej, otrzymany metodą biotechnologii 100jm/ml   a 3 ml x 5  wkładów</t>
  </si>
  <si>
    <t>Insulina lispro, analog insuliny ludzkiej, otrzymany metodą rekombinacji DNA Escherichia coli 100jm/ml a 3 ml x 5 wkładów</t>
  </si>
  <si>
    <t>Insulina ludzka, rekombinowana, dwufazowa 30/70 100jm / ml  a 3 ml x 5 wkładów</t>
  </si>
  <si>
    <t>Insulinum glargine 300 jm./3ml, roztwór do wstrzykiwań x 10 wkładów</t>
  </si>
  <si>
    <t>Roztwór do wstrzykiwań, insulina ludzka, zmodyfikowana. Formuła zawiera detemir. 100j.m./ml 5 wkładów a 3ml Penfill</t>
  </si>
  <si>
    <t>Igły do insuliny, rozmiar 0,3mmx8mm. 1 op zawiera 20x5 szt.</t>
  </si>
  <si>
    <t>Nystatyna a 2,8 mln jm/5,8g a 28ml gran.</t>
  </si>
  <si>
    <t>Natrii valproas 400mg/4ml proszek+rozpuszczalnik do sporządzania roztworu do wstrzykiwań a 4 amp</t>
  </si>
  <si>
    <t>Furagin  50 mg x 30 tab</t>
  </si>
  <si>
    <t>Oxytocinum 5j.m/ml x 10  amp, lek nie wymaga przechowywania w lodówce</t>
  </si>
  <si>
    <t>Thiamini h/chlor + Pyridoxinum h/chlor+Cyjanocobalaminum ( 50mg+50mg+0,05mg)/ml a 2 ml roztór do wstrzykiwan i.m. a 5 amp</t>
  </si>
  <si>
    <t>Fluticasoni propionas+Salmeterolum (500mcg+50mcg)/dawkę inh. Proszek do inhalacji. X 60 dawek</t>
  </si>
  <si>
    <t>Sterylny, antyseptyczny żel zawierający (w 100g żelu) m.in.:  lidokainę 2g, glukonian chlorheksydyny 0,25g, hydroksybenzoat metylu 0,06g , hydroksybenzoat  propylu 0,025g. Strzykawki o pojemności 6 ml x 25 sztuk, do stosowania u kobiet i dzieci</t>
  </si>
  <si>
    <t>Zakup wraz z dostawą leków na okres do 30.04.2020 - Pakiet B</t>
  </si>
  <si>
    <t>Tropicamidum 5mg/ml krople do oczu 2 butelki a 5 ml</t>
  </si>
  <si>
    <t>Trimebutinum granulat do sporządzania zawiesiny doustnej 7,87mg/g, 1 butelka 250 ml</t>
  </si>
  <si>
    <t>Dietetyczny środek spożywczy specjalnego przeznaczenia medycznego, 96 kapsułek  typu twistt off, 1 kapsułka zawiera 400jm (10 mcg) witaminy D</t>
  </si>
  <si>
    <r>
      <t xml:space="preserve">Dietetyczny środek spożywczy specjalnego przeznaczenia medycznego, mający w składzie bioprzyswajalne żelazo (7 mg) oraz </t>
    </r>
    <r>
      <rPr>
        <b/>
        <sz val="10"/>
        <rFont val="Times New Roman"/>
        <family val="1"/>
        <charset val="238"/>
      </rPr>
      <t xml:space="preserve">składniki wspomagajce procesy krwiotwórcze (vit B6, vit C, kwas foliowy) </t>
    </r>
    <r>
      <rPr>
        <sz val="10"/>
        <rFont val="Times New Roman"/>
        <family val="1"/>
        <charset val="238"/>
      </rPr>
      <t>Opakowanie zawiera 30 saszetek.</t>
    </r>
  </si>
  <si>
    <t>Levothyroxinum natricum 50 mcg x 50 tabletek</t>
  </si>
  <si>
    <t>Paracetamol a 500mg x 1000 tabletek</t>
  </si>
  <si>
    <t>Methotrexatum, roztwór do wstrzykiwań  0,05G/5ml x 1 amp</t>
  </si>
  <si>
    <t>Ketoprofenum  50mg x 20 kapsułki</t>
  </si>
  <si>
    <t>Thiopental sodium 1000mg do podawania dożylnego a 25 amp</t>
  </si>
  <si>
    <t>Dextromethorphani hydrobromidum a 15 mg x 10 tabletek</t>
  </si>
  <si>
    <t>Wyrób medyczny zawierający w składzie azotan srebra 97 części oraz azotan potasu 3 części. W postaci sztyftu. 1 szt</t>
  </si>
  <si>
    <r>
      <t>Toksyna botulinowa typu A w postaci proszku do sporządzania roztworu do wstrzykiwań. Dawka 100j. Allergan kompleksu  neurotoksyny Clostridium  botulinum typu A/fiolkę. W karcie charakterystyki produktu leczniczego  lek musi posiadać</t>
    </r>
    <r>
      <rPr>
        <b/>
        <sz val="10"/>
        <rFont val="Times New Roman"/>
        <family val="1"/>
        <charset val="238"/>
      </rPr>
      <t xml:space="preserve"> wskazania do leczenia zaburzeń czynności pęcherza moczowego.</t>
    </r>
  </si>
  <si>
    <t>Sevofluranum płyn do sporządzania inhalacji parowej 1 butelka a 250ml, butelka PEN (polietylenonaftalen) z fabrycznie zamontowanym adapterem. Wraz z bezpłatnym użyczeniem w okresie obowiązywania umowy 1 szt. parownika kompatybilnego z zaoferowanym lekiem.</t>
  </si>
  <si>
    <t>Prednisonum a 5mg, x 100 tabletek</t>
  </si>
  <si>
    <t>z dnia ………………</t>
  </si>
  <si>
    <t>Etamsylatum, roztwór do wstrzykiwań 125 mg/ml  x 5 ampułek a 2ml</t>
  </si>
  <si>
    <r>
      <t>Ferrosi sulfas  105 mg Fe</t>
    </r>
    <r>
      <rPr>
        <vertAlign val="superscript"/>
        <sz val="10"/>
        <rFont val="Times New Roman"/>
        <family val="1"/>
        <charset val="238"/>
      </rPr>
      <t>2+</t>
    </r>
    <r>
      <rPr>
        <sz val="10"/>
        <rFont val="Times New Roman"/>
        <family val="1"/>
        <charset val="238"/>
      </rPr>
      <t xml:space="preserve">  x 30 tabletek drażowanych o przedłużonym uwanianiu</t>
    </r>
  </si>
  <si>
    <t>Krople poj 10ml. 1ml roztworu=30 kropli, zawiera 5 tys.j.m vitA, 2mg vitB1, 0,8mg  vitB2, 4mg vitB6, 100mg vitC, 25mg cholecalcyferolu, 4mg vitE, 30mg nikotynamidu, 10 mg dekspantenolu.</t>
  </si>
  <si>
    <t>Lactulosum sir 2,5 g/5ml a 150 ml</t>
  </si>
  <si>
    <t>Natri glycerophosphas 216 mg/ml a 20ml  x 10 fiol</t>
  </si>
  <si>
    <t>Natri tetraboras 200mg/g  fl.10g</t>
  </si>
  <si>
    <t>Ferri hydroxydum polysomaltosum 
0,1g/2ml I.M x 50 amp</t>
  </si>
  <si>
    <t>Naphazolini nitras+Sulfathiazolum (1mg+50mg)/ml, krople do nosa, 1 op a 20 ml</t>
  </si>
  <si>
    <t>2% krem o działaniu przeciwbakteryjnym, przeciwgrzybiczym i przeciwdrobnoustrojowym. Głównym składnikiem jest kompleks TIAB (dwutlenek tytanu związany z jonami srebra). W połączeniu z dimetikonem tworzy barierę przeciwdrobnoustrojową na zmiany skórne. Opakowanie a 50ml.</t>
  </si>
  <si>
    <t xml:space="preserve">Załącznik nr ... </t>
  </si>
  <si>
    <t>do umowy nr PN/D/FA/2-…/19</t>
  </si>
  <si>
    <t>……………………………………...………………...……</t>
  </si>
  <si>
    <r>
      <t xml:space="preserve">Wchłanialny sterylny, hemostatyczny opatrunek chirurgiczny (gąbka), ulegający całkowitemu rozkładowi w organizmie. Zbudowany z kolagenu końskiego pokrytego klejem fibrynowym, składający się z fibrynogenu (5,5 mg/cm² ) i trombiny ludzkiej (2,0 j.m./cm²) o wymiarach: </t>
    </r>
    <r>
      <rPr>
        <b/>
        <sz val="14"/>
        <rFont val="Times New Roman"/>
        <family val="1"/>
        <charset val="238"/>
      </rPr>
      <t>3 cm x 2,5 cm</t>
    </r>
    <r>
      <rPr>
        <sz val="14"/>
        <rFont val="Times New Roman"/>
        <family val="1"/>
        <charset val="238"/>
      </rPr>
      <t>. Zaoferowany produkt musi posiadać rejestrację produktu leczniczego.                                          1 opakowanie = 1sztuka.</t>
    </r>
  </si>
  <si>
    <r>
      <t xml:space="preserve">Wchłanialny sterylny, hemostatyczny opatrunek chirurgiczny (gąbka), ulegający całkowitemu rozkładowi w organizmie. Zbudowany z kolagenu końskiego pokrytego klejem fibrynowym, składający się z fibrynogenu (5,5 mg/cm² ) i trombiny ludzkiej (2,0 j.m./cm²) o wymiarach: </t>
    </r>
    <r>
      <rPr>
        <b/>
        <sz val="14"/>
        <rFont val="Times New Roman"/>
        <family val="1"/>
        <charset val="238"/>
      </rPr>
      <t>4,8 cm x 4,8 cm</t>
    </r>
    <r>
      <rPr>
        <sz val="14"/>
        <rFont val="Times New Roman"/>
        <family val="1"/>
        <charset val="238"/>
      </rPr>
      <t>. Zaoferowany produkt musi posiadać rejestrację produktu leczniczego. 1 opakowanie = 2sztuki.</t>
    </r>
  </si>
  <si>
    <r>
      <t>Wchłanialny sterylny, hemostatyczny opatrunek chirurgiczny (gąbka), ulegający całkowitemu rozkładowi w organizmie. Zbudowany z kolagenu końskiego pokrytego klejem fibrynowym, składający się z fibrynogenu (5,5 mg/cm² ) i trombiny ludzkiej (2,0 j.m./cm²) o wymiarach:</t>
    </r>
    <r>
      <rPr>
        <b/>
        <sz val="14"/>
        <rFont val="Times New Roman"/>
        <family val="1"/>
        <charset val="238"/>
      </rPr>
      <t xml:space="preserve"> 4,8 cm x 4,8 cm</t>
    </r>
    <r>
      <rPr>
        <sz val="14"/>
        <rFont val="Times New Roman"/>
        <family val="1"/>
        <charset val="238"/>
      </rPr>
      <t xml:space="preserve">. </t>
    </r>
    <r>
      <rPr>
        <b/>
        <sz val="14"/>
        <rFont val="Times New Roman"/>
        <family val="1"/>
        <charset val="238"/>
      </rPr>
      <t>Rolowana matryca.</t>
    </r>
    <r>
      <rPr>
        <sz val="14"/>
        <rFont val="Times New Roman"/>
        <family val="1"/>
        <charset val="238"/>
      </rPr>
      <t xml:space="preserve"> Zaoferowany produkt musi posiadać rejestrację produktu leczniczego. 1 opakowanie = 1sztuka.</t>
    </r>
  </si>
  <si>
    <r>
      <t xml:space="preserve">Wchłanialny sterylny, hemostatyczny opatrunek chirurgiczny (gąbka), ulegający całkowitemu rozkładowi w organizmie. Zbudowany z kolagenu końskiego pokrytego klejem fibrynowym, składający się z fibrynogenu (5,5 mg/cm² ) i trombiny ludzkiej (2,0 j.m./cm²) o wymiarach: </t>
    </r>
    <r>
      <rPr>
        <b/>
        <sz val="14"/>
        <rFont val="Times New Roman"/>
        <family val="1"/>
        <charset val="238"/>
      </rPr>
      <t>9,5 cm x 4,8 cm</t>
    </r>
    <r>
      <rPr>
        <sz val="14"/>
        <rFont val="Times New Roman"/>
        <family val="1"/>
        <charset val="238"/>
      </rPr>
      <t xml:space="preserve">. </t>
    </r>
    <r>
      <rPr>
        <b/>
        <sz val="14"/>
        <rFont val="Times New Roman"/>
        <family val="1"/>
        <charset val="238"/>
      </rPr>
      <t>Rolowana matryca</t>
    </r>
    <r>
      <rPr>
        <sz val="14"/>
        <rFont val="Times New Roman"/>
        <family val="1"/>
        <charset val="238"/>
      </rPr>
      <t>. Zaoferowany produkt musi posiadać rejestrację produktu leczniczego. 1 opakowanie = 1sztuka.</t>
    </r>
  </si>
  <si>
    <t>Nazwa handlowa</t>
  </si>
  <si>
    <t>Łącznie              wartość brutto</t>
  </si>
  <si>
    <t>Łącznie                 wartość netto</t>
  </si>
  <si>
    <t xml:space="preserve">Ilość </t>
  </si>
  <si>
    <t>Lp.</t>
  </si>
  <si>
    <t>Zakup wraz z dostawą gąbki leczniczej na okres do 30.04.2020 - Pakiet A</t>
  </si>
  <si>
    <t>ZADANIE NR 1</t>
  </si>
  <si>
    <t>z dnia ……………….</t>
  </si>
  <si>
    <t xml:space="preserve">             do umowy nr PN/D/FA/2-.../19</t>
  </si>
  <si>
    <t>Załącznik nr …</t>
  </si>
  <si>
    <t xml:space="preserve">Metamizolum natricum 500mg/ml a 2ml x 5 amp. </t>
  </si>
  <si>
    <t>Lidocaini hydrochloridum roztwór do wstrzykiwań, 10mg/ml, 5 fiolek a 20 ml</t>
  </si>
  <si>
    <t>Mometasoni furoas 1mg/g unguentum a 30g</t>
  </si>
  <si>
    <t>Montelukastum 10mg a 28 tabl powlekanych</t>
  </si>
  <si>
    <t>Betahistini dihydrochloridum 24 mg a 30 tabletek</t>
  </si>
  <si>
    <t>Piracetamum 1200mg a 20 tabletek powlekanych</t>
  </si>
  <si>
    <t>Sertralinum 50 mg a 30 tabletek powlekanych</t>
  </si>
  <si>
    <t>Opipramolum 50 mg a 20 tabletek powlekanych</t>
  </si>
  <si>
    <t>Fluoxetinum a 10 mg x 28 kapsułek</t>
  </si>
  <si>
    <t>Haloperidolum 5mg/ml roztwór do wstrzykiwań x 10 amp a 1ml</t>
  </si>
  <si>
    <t>Indapamidum a 1,5 mg x 30 tabletek powlekanych o powolnym uwalnianiu</t>
  </si>
  <si>
    <t>Cetrizini dihydrochloridum a 10 mg, x 30 tabletek</t>
  </si>
  <si>
    <t>Tramadoli hydrochloridum a 50mg x 20 kapsułek</t>
  </si>
  <si>
    <t>Valsartanum  a 80 mg x 28 tabletek powlekanych</t>
  </si>
  <si>
    <t xml:space="preserve">Valsartanum a 160 mg x 28 tabletek powlekanych </t>
  </si>
  <si>
    <t>Tramadoli hydrochloridum 0,1g/2ml x 5 amp</t>
  </si>
  <si>
    <t>Torasemidum a 10 mg x 30 tabletek</t>
  </si>
  <si>
    <t>Torasemidum  a 5 mg x 30 tabletek</t>
  </si>
  <si>
    <t>Telmisartan a 80 mg x 28 tabl</t>
  </si>
  <si>
    <t>Telmisartan a 40 mg x 28 tabl</t>
  </si>
  <si>
    <t>Sulfacetamidum natrium 10% x 12 minimsów 0,5ml</t>
  </si>
  <si>
    <t>Ranitidinum a 150mg x 60  tab</t>
  </si>
  <si>
    <t>Ramiprilum, 5 mg x 28 tabletek</t>
  </si>
  <si>
    <t>Ramiprilum, 2,5 mg x 28 tabletek</t>
  </si>
  <si>
    <t>Ramiprilum, 10 mg x 28 tabletek</t>
  </si>
  <si>
    <r>
      <t>Propofolum 1% emulsja do wstrzykiwań lub infuzji 10 mg/ml a 20 ml x</t>
    </r>
    <r>
      <rPr>
        <u/>
        <sz val="11"/>
        <rFont val="Times New Roman"/>
        <family val="1"/>
        <charset val="238"/>
      </rPr>
      <t xml:space="preserve"> </t>
    </r>
    <r>
      <rPr>
        <sz val="11"/>
        <rFont val="Times New Roman"/>
        <family val="1"/>
        <charset val="238"/>
      </rPr>
      <t>5</t>
    </r>
    <r>
      <rPr>
        <u/>
        <sz val="11"/>
        <rFont val="Times New Roman"/>
        <family val="1"/>
        <charset val="238"/>
      </rPr>
      <t xml:space="preserve"> fiolek</t>
    </r>
  </si>
  <si>
    <t>Pentoxiphyllinum 20mg/ml a 15 ml x 10 amp</t>
  </si>
  <si>
    <t>Papaverinum hydrochloridum 0,04/2ml x 10 amp</t>
  </si>
  <si>
    <t>Omeprazolum a 20mg x 28 kaps</t>
  </si>
  <si>
    <t>Norepinephrini bitartas 1mg/ml x 10 amp a 1ml</t>
  </si>
  <si>
    <t>Nebivololum a 5 mg  x 28 tabletek</t>
  </si>
  <si>
    <t>Natrium chloratum 10% a 10ml x 100szt</t>
  </si>
  <si>
    <t>Natrium chloratum 0,9% 5ml x 100 ampułek</t>
  </si>
  <si>
    <t>Natrii hydrocarbonas 8,4% 10 amp x 20ml</t>
  </si>
  <si>
    <t>Midazolam 15mg x 100 tab</t>
  </si>
  <si>
    <t>Midazolam 5mg/ml x 10 amp</t>
  </si>
  <si>
    <t>Midazolam 5mg/5ml x 10 amp do podawania noworodkom</t>
  </si>
  <si>
    <t>Metronidazolum a 0,5g x 10 tdp</t>
  </si>
  <si>
    <t>Metronidazolum a 250mg x 20 tab</t>
  </si>
  <si>
    <t>Metronidazolum a 0,1g/20ml x 10 amp</t>
  </si>
  <si>
    <t>Metronidazol 0,5% a 100ml</t>
  </si>
  <si>
    <t>Metoprololum a 50mg x 30 tab</t>
  </si>
  <si>
    <t>Metoprololi succinas a 95 mg x 28 tabletek o przedłużonym uwalnianiu</t>
  </si>
  <si>
    <t>Metoprololi succinas a 47,5 mg x 28 tabletek o przedłużonym uwalnianiu</t>
  </si>
  <si>
    <t>Metoclopramidum hydrochloridum 0,5 % x 5ampułek a 2ml</t>
  </si>
  <si>
    <t>Metoclopramidum hydrochloridum a 10mg x 50tab</t>
  </si>
  <si>
    <t>Metformini hydrochloridum a 500mg x 30 tabletek</t>
  </si>
  <si>
    <t>Metformini hydrochloridum a 1000mg x 30 tabletek</t>
  </si>
  <si>
    <t>Metformini hydrochloridum a 850 mg x 30 tabletek</t>
  </si>
  <si>
    <t xml:space="preserve">Metamizolum natricum 0,5/ml x 5 amp a 5ml. </t>
  </si>
  <si>
    <t>Metamizolum natricum 0,5g  x 6 tabletek</t>
  </si>
  <si>
    <t>Magnesium sulfuricum 20% x 10 amp</t>
  </si>
  <si>
    <t>Loperamidi hydrochloridum a 2 mg x 30 tab</t>
  </si>
  <si>
    <t>Lidocainum hydrochloridum 2% x 10 amp a 2ml</t>
  </si>
  <si>
    <t>Kalii chloridum 15% a 20ml x 10 fiolek</t>
  </si>
  <si>
    <t>Ipratropii bromidum 0,25mg/ml Płyn do inhalacji z nebulizatora a 20ml</t>
  </si>
  <si>
    <t>Heparinum natricum roztwór do wstrzykiwań 25 000 j.m/5ml x10 fiolek a 5 ml</t>
  </si>
  <si>
    <t>Glimepiridum a 2 mg x 30 tabletek</t>
  </si>
  <si>
    <t>Furosemidum 40mg x 30 tab</t>
  </si>
  <si>
    <t>Furosemidum 10mg/ml x 5 amp</t>
  </si>
  <si>
    <t>Fluoxetinum  a 20 mg x 30 tabletek</t>
  </si>
  <si>
    <t>Epinephryna 0,001g/ml x 10amp</t>
  </si>
  <si>
    <t>Ephedrini hydrochloridum 25mg/ml x 10 amp</t>
  </si>
  <si>
    <t>Enalapril maleas 10mg x 30 tab</t>
  </si>
  <si>
    <t>Drotraverini hydrochloridum 40mg x 20 tab</t>
  </si>
  <si>
    <t>Doxazosinum XL tabletki o przedłużonym uwalnianiu 4 mg x 30 tabletek</t>
  </si>
  <si>
    <t>Doxazosinum 2 mg x 30 tabletek</t>
  </si>
  <si>
    <t>Dopaminum 40mg/ml x 10 amp a 5ml</t>
  </si>
  <si>
    <t>Dopaminum 10mg/ml x 10 amp a 5ml</t>
  </si>
  <si>
    <t>Digoxinum 0,25 mg x 30 tab</t>
  </si>
  <si>
    <t>Digoxinum 0,25 mg /ml x 5 amp a 2 ml</t>
  </si>
  <si>
    <t>Chlorpromazini hydrochlorcum 5mg/ml x 5 amp</t>
  </si>
  <si>
    <t>Carvedilolum a 12,5 mg x 30 tabletek</t>
  </si>
  <si>
    <t>Carvedilolum a 6,25 mg x 30 tabletek</t>
  </si>
  <si>
    <t>Calcium chloratum roztwór do wstrzykiwań 67mg/ml a 10 ml x 10 amp</t>
  </si>
  <si>
    <t>Bupivacainum 5mg/ml a 10ml x 10 amp, z możliwością łączenia z Morphiną, Fentanylem i Sufentanylem</t>
  </si>
  <si>
    <t>Bupivacaini hydrochloridum 0,5% x 5 amp a 4ml, roztwór hiperbaryczny, ampułki nie pakowane pojedynczo</t>
  </si>
  <si>
    <t xml:space="preserve">Barii sulfas zawiesina 1g/ml a 200ml </t>
  </si>
  <si>
    <t>Atropinum sulfuricum 1mg/ml x 10 amp</t>
  </si>
  <si>
    <t>Atropinum sulfuricum 0,5mg/ml x 10 amp</t>
  </si>
  <si>
    <t>Antazolinum 0,1g/2ml x 10 amp</t>
  </si>
  <si>
    <t>Amicacinum, krople do oczu, roztwór 3mg/ml, poj 5 ml</t>
  </si>
  <si>
    <t>Acidum tranexamicum, roztwór do wstrzykiwań 100mg/ml, x 5 amp a 5 ml</t>
  </si>
  <si>
    <t>Acidum salicylicum, tabletki dojelitowe, 75 mg x 60 sztuk</t>
  </si>
  <si>
    <t>Acidum acetylsalicylicum 300mg x 20 tab</t>
  </si>
  <si>
    <t>Nazwa handlowa, producent,
pojemność</t>
  </si>
  <si>
    <t>Zakup wraz z dostawą leków na okres do 30.04.2020 - Pakiet C</t>
  </si>
  <si>
    <t>ZADANIE NR 3</t>
  </si>
  <si>
    <t>z dnia …………………</t>
  </si>
  <si>
    <t>do umowy nr PN/D/FA/2-.../19</t>
  </si>
  <si>
    <t>Ibuprofenum, roztwór do wstrzykiwań 5mg/ml, ampułki a 2 ml. Opakowanie zawiera 4 ampułki. Produkt leczniczy stosowany w leczeniu hemodynamicznie istotnego, przetrwałego przewodu tętniczego u noworodków urodzonych przed 34 tyg. Ciąży</t>
  </si>
  <si>
    <t>ZAKUP WRAZ Z DOSTAWĄ LEKU NA OKRES DO 30.04.2020 - Pakiet D</t>
  </si>
  <si>
    <t>ZADANIE NR 4</t>
  </si>
  <si>
    <t>z dnia ….…………….</t>
  </si>
  <si>
    <t>Enoxaparinum sodium 80mg/0,8ml, 10 ampułkostrzykawek</t>
  </si>
  <si>
    <t>Enoxaparinum sodium 60mg/0,6ml, 10 ampułkostrzykawek</t>
  </si>
  <si>
    <t>Enoxaparinum sodium 40mg/0,4ml, 10 ampułkostrzykawek</t>
  </si>
  <si>
    <t>Enoxaparinum sodium 20mg/0,2ml, 10 ampułkostrzykawek</t>
  </si>
  <si>
    <t>ZAKUP WRAZ Z DOSTAWĄ HEPARYN DROBNOCZĄSTECZKOWYCH - ENOXAPARINUM SODIUM NA OKRES DO 30.04.2020</t>
  </si>
  <si>
    <t>ZADANIE NR 5</t>
  </si>
  <si>
    <t xml:space="preserve">              do umowy nr PN/D/FA/2-.../19</t>
  </si>
  <si>
    <t>Nadroparinum calcicum 5700 j.m a 0,6 ml x 10 ampułkostrzykawek</t>
  </si>
  <si>
    <t>Nadroparinum calcicum 3800j.m. a 0,4 ml x 10 ampułkostrzykawek</t>
  </si>
  <si>
    <t>ZAKUP WRAZ Z DOSTAWĄ HEPARYN DROBNOCZĄSTECZKOWYCH - NADROPARINUM CALCICUM NA OKRES DO 30.04.2020</t>
  </si>
  <si>
    <t>ZADANIE NR 6</t>
  </si>
  <si>
    <t>Ustny, jałowy, jednorazowy cewnik stosowany dotchawiczego podawania leku Surfaktant, o długości 130mm i średnicy zewwnętrznej 1,7mm. Na trzonie cewnika znajdują się znaczniki, które uwidaczniają głębokość wprowadzenie wyrobu. Sterylizowany za pomocą tlenku etylenu. 1 szt.</t>
  </si>
  <si>
    <t>Surfactantum 120mg/1,5 ml x 2 fiolki</t>
  </si>
  <si>
    <t>Zakup wraz z dostawą surfaktantów i cewników dotchawiczych na okres do 30.04.2020</t>
  </si>
  <si>
    <t>ZADANIE NR 7</t>
  </si>
  <si>
    <t>Gazik do dezynfekcji skóry przed iniekcjami, nasączony 70% alkoholem izopropylowym, gazik złożony trzykrotnie, 6 warstw włókniny, wielkość gazika po rozłożeniu w przedziale 8-9,5cm x 11-12cm, wykonany z wysokogatunkowej 70g włókniny, 100 szt w opakowaniu. Zawartość alkoholu w gaziku 2g/gazik. Pozytywna opinia IMID.</t>
  </si>
  <si>
    <t>ZAKUP WRAZ Z DOSTAWĄ GAZIKÓW DO DEZYNFEKCJI SKÓRY NA OKRES DO 30.04.2020</t>
  </si>
  <si>
    <t>ZADANIE NR 8</t>
  </si>
  <si>
    <t xml:space="preserve">            do umowy nr PN/D/FA/2-.../19</t>
  </si>
  <si>
    <t>Immunoglobulinum humanum Hepatidis B ad usum intravenosum 50 j.m./ml, ampułki a 2 ml</t>
  </si>
  <si>
    <t>30% wodny, sterylny roztwór glukozy a 0,7ml, dla niemowląt i wcześniaków, gotowy do użycia, bez konserwantów i substancji pomocniczych, a 100 fiolek</t>
  </si>
  <si>
    <t>Immunoglobulinum humanum do stosowania dożylnego, zawiera 50g/1l białka ludzkiego, którego co najmniej 96% stanowi immunoglobulina G - IgG. Rozkład poszczególnych podklas IgG w przybliżeniu: 57% IgG1, 37% IgG2, 3% IgG3 i 3% IgG4. Maksymalna zawartość immunoglobuliny A – IgA wynosi 2 mg/ml. Fiolka o zawartości 2.5g w 50 ml roztworu.</t>
  </si>
  <si>
    <t>Immunoglobulinum humanum do stosowania dożylnego, zawiera 50g/1l białka ludzkiego, którego co najmniej 96% stanowi immunoglobulina G - IgG. Rozkład poszczególnych podklas IgG w przybliżeniu: 57% IgG1, 37% IgG2, 3% IgG3 i 3% IgG4. Maksymalna zawartość immunoglobuliny A – IgA wynosi 2 mg/ml. Fiolka o zawartości 1g w 20 ml roztworu.</t>
  </si>
  <si>
    <t>Immunoglobulinum humanum 50mg/ml a 10 ml (1ml zawiera 50mg białka w tym 6mg IgM, 38mg IgG). Preparat nie zawiera konserwantów.</t>
  </si>
  <si>
    <t>Immunoglobulina przeciw ospie wietrznej 125jm/5ml</t>
  </si>
  <si>
    <t>ZAKUP WRAZ Z DOSTAWĄ IMMUNOGLOBULIN A NA OKRES DO 30.04.2020</t>
  </si>
  <si>
    <t>ZADANIE NR 9</t>
  </si>
  <si>
    <t>z dnia ………………….</t>
  </si>
  <si>
    <t xml:space="preserve">       do umowy nr PN/D/FA/2-.../19</t>
  </si>
  <si>
    <t>Roztwór do infuzji, zawierający 100mg w 1 ml immunoglobuliny ludzkiej normalnej (którego co najmniej 98% stanowi IgG). Rozkład podklas IgG w przybliżeniu: IgG1 67,8%, IgG2 28,7%, IgG3 2,3%, IgG4 1,2%. Immunoglobulina o niskiej zawartości dimerów, niskiej zawartości IgA
(max.25 mcg/ml), stabilizowana proliną (ok.250 mmol/l). Fiolki o poj. 25 ml roztworu zawierające 2,5g immunoglobuliny.</t>
  </si>
  <si>
    <t>ZAKUP WRAZ Z DOSTAWĄ IMMUNOGLOBULIN B NA OKRES DO 30.04.2020</t>
  </si>
  <si>
    <t>ZADANIE NR 10</t>
  </si>
  <si>
    <t xml:space="preserve">               do umowy nr PN/D/FA/2-.../19</t>
  </si>
  <si>
    <t>z dnia ………………………………..</t>
  </si>
  <si>
    <t>..................................................................</t>
  </si>
  <si>
    <t xml:space="preserve">            NETTO:</t>
  </si>
  <si>
    <t>Teicoplaninum 400mg, proszek (fiolka) i rozpuszczalnik (amp) do sporządzania roztworu do wstrzykiwań/do infuzji lub roztworu doustnego</t>
  </si>
  <si>
    <t>Cefalexinum 500mg 12 kapsułek</t>
  </si>
  <si>
    <t>Ceftazidime 2g, proszek do sporządzania roztworu do wstrzykiwań lub infuzji, 1 butelka</t>
  </si>
  <si>
    <t>Sulfamethoxazolum+ trimethoprimum 800mg + 160mg a 10 tabl</t>
  </si>
  <si>
    <t>Cefuroximum a 1500mg, proszek do sporządzania roztworu do wstrzykiwań. Do podawania dożylnego i domięśniowego.</t>
  </si>
  <si>
    <t>Meropenemum 1000mg x 10 fiolek.</t>
  </si>
  <si>
    <t>Cefuroximum  a 500mg x 10 tabletek powlekanych</t>
  </si>
  <si>
    <t>Gentamicinum 40mg/ml roztwór do wstrzykiwań i infuzji x 10 amp a 2ml</t>
  </si>
  <si>
    <t>Sulfamethoxazolum + trimethoprimum (80 mg +16 mg)/ml, koncentrat do sporządzania roztworu do infuzji x 10 amp a 5ml</t>
  </si>
  <si>
    <t>Ampicillinum + Sulbactamum (2g+1000mg), proszek do sporządzania roztworu do wstrzykiwań i infuzji x 1 fiolka</t>
  </si>
  <si>
    <t>Ampicillinum + Sulbactamum (1g+500mg), proszek do sporządzania roztworu do wstrzykiwań i infuzji x 1 fiolka</t>
  </si>
  <si>
    <t>Clarithromycinum a 500 mg x 14 tabletek</t>
  </si>
  <si>
    <t>Linezolidum, 2mg/ml, roztwór do infuzji a 100 ml, 1 op zawiera 10 worków</t>
  </si>
  <si>
    <t>Erythromycini cyclocarbonas 250mg x 16 tabletek</t>
  </si>
  <si>
    <t>Ceftazidimum a 500mg x 1 fiolka, proszek do sporządzania roztworu do wstrzykiwań, do podawania również noworodkom. Sporządzony roztwór należy przechowywać w temp. 2-8 stopni C nie dłużej niż 24 h</t>
  </si>
  <si>
    <t>Ceftriaxonum a 1g, proszek do sporządzenia roztworu do wstrzykiwań  i infuzji, 1 fiolka</t>
  </si>
  <si>
    <t>Spiramycyna a 3 mln x 10 tabletek</t>
  </si>
  <si>
    <t>Amoxicillinum a 1g x 20 tabl</t>
  </si>
  <si>
    <t>Cilastinum 500mg + Imipenemum 500mg, proszek do sporządzania roztworu do infuzji  x 10 fiolek</t>
  </si>
  <si>
    <t>Piperacillinum,Tazobactamum (4g + 0,5g ), proszek do sporządzania roztworu do wstrzykiwań i infuzji, fiolki x 10 szt</t>
  </si>
  <si>
    <t>Vancomycinum a 1g, proszek do sporządzania roztworu do infuzji, 1 szt.z możliwością podania doustnego</t>
  </si>
  <si>
    <t>Vancomycinum a 500mg, proszek do sporządzania roztworu do infuzji z możliwością przechowywania  roztworu do infuzji przez 24 godziny w temp 2-8 C, 1 szt. z możliwością podania doustnego</t>
  </si>
  <si>
    <t>Ciprofloxacinum a 500mg x 10 tabletek powlekanych</t>
  </si>
  <si>
    <t>Ciprofloxacinum, roztwór do infuzji 2mg/ml a 200ml, 1 szt.</t>
  </si>
  <si>
    <t>Ciprofloxacinum, roztwór do infuzji 2mg/ml a 100ml, 1 szt.</t>
  </si>
  <si>
    <t>Amoxicillinum, acidum clavulanicum (1g + 0,2 g), proszek do sporządzania roztworu do wstrzykiwań i infuzji</t>
  </si>
  <si>
    <t>Fosfamycinum, trometamolum (3g +2,631g) / 8 g, granulat do sporządzania roztworu doustnego, 1 saszetka</t>
  </si>
  <si>
    <t>Clarithromycinum a 500mg, proszek do sporządzania roztworu do infuzji. Sporządzony r-r podstawowy i r-r do infuzji zachowuje trwałość przez minimum 24 h w temp. 2-8 stopni Celcjusza. 1 szt= 1 fiolka.</t>
  </si>
  <si>
    <t>Benzylpenicillinum kalicum ab 1 000 000 j.m. proszek do sporządzania r-ru do wstrzykiwań</t>
  </si>
  <si>
    <t>Ceftazidimum a 1000mg, proszek do sporządzania roztworu do wstrzykiwań a 1 fiolka</t>
  </si>
  <si>
    <t>Meropenemum 500mg x 10 fiolek. Trwałość r-ru preparatu po przygotowaniu powinna być wyższa niż jedna godz.</t>
  </si>
  <si>
    <t>Piperacillinum, Tazobactam (2g + 0,25g) x 10 fiolek, proszek do sporządzania roztworu do infuzji</t>
  </si>
  <si>
    <t>Erythromycinum 200mg x 16 tabletek powlekanych</t>
  </si>
  <si>
    <t>Doxycyclinum 100mg x 10 kapsułek</t>
  </si>
  <si>
    <t xml:space="preserve">Clindamycinum 300mg x 16 kapsułek </t>
  </si>
  <si>
    <t xml:space="preserve">Clindamycinum 150mg/ml  x 5 amp a 4 ml, roztwór do wstrzykiwań i infuzji  </t>
  </si>
  <si>
    <t>Cefuroximum a 750mg, proszek do sporządzania zawiesiny do wstrzykiwań lub roztworu do wstrzykiwań  także do podawania noworodkom x  1 fiolka</t>
  </si>
  <si>
    <t>Cefotaximum a 1g, proszek do sporządzania roztworu do wstrzykiwań i infuzji</t>
  </si>
  <si>
    <t>Cefazolinum a 1g, proszek do sporządzania roztworu do wstrzykiwań i infuzji</t>
  </si>
  <si>
    <t>Ampicillinum a 1g, proszek do sporządzania roztworu do wstrzykiwań i infuzji x 1 fiolka</t>
  </si>
  <si>
    <t>Amoxicillinum, acidum clavulanicum (500mg + 100mg) proszek do sporządzania roztworu do wstrzykiwań i infuzji x 1 fiolka</t>
  </si>
  <si>
    <t>Amoxicillinum, acidum clavulanicum (500mg+ 125mg) x 14 tabletek</t>
  </si>
  <si>
    <t>Amikacinum a 500mg/2ml, roztwór do wstrzykiwań i infuzji</t>
  </si>
  <si>
    <t>Azithromycinum a 500mg x 3 tabletki</t>
  </si>
  <si>
    <t>Nazwa handlowa, producent,
rodzaj opakowania,
pojemność</t>
  </si>
  <si>
    <t xml:space="preserve"> ZAKUP WRAZ Z DOSTAWĄ LEKÓW PRZECIWBAKTERYJNYCH NA OKRES DO 30.04.2020                 </t>
  </si>
  <si>
    <t>ZADANIE NR 11</t>
  </si>
  <si>
    <t xml:space="preserve">  do umowy nr PN/D/FA/2-.../19</t>
  </si>
  <si>
    <t>Produkt leczniczy w postaci proszku i rozpuszczalnika do sporządzania roztworu do wstrzykiwań, zawierający zespół protrombiny ludzkiej  II, VII, IX, X czynnik krzepnięcia krwi, białko C i S.
Roztwór należy podawać z prędkością nie mniejszą niż 8ml/minutę. Opakowanie zawiera 1 fiolkę proszku a 500jm/ml + 1 fiolkę rozpuszczalnika</t>
  </si>
  <si>
    <t>ZAKUP WRAZ Z DOSTAWĄ LEKU PRZECIWKRWOTOCZNEGO NA OKRES DO 30.04.2020</t>
  </si>
  <si>
    <t>ZADANIE NR 12</t>
  </si>
  <si>
    <t>Strzykawka SP do przepłukiwań, napełniona fabrycznie izotonicznym roztworem 0,9% Natrium chloratum, o pojemności 3ml -całkowita pojemność cylindra max 8 ml –posiada gwintowe przedłużenie zamykające wejście do strzykawki LUER LOCK, zapobiegające przypadkowej kontaminacji wejścia do strzykawki. Specjalna budowa tłoka eliminuje zwrotny napływ krwi do cewnika (zerowy refluks) Po podaży tłok chowa się całkowicie w cylindrze strzykawki. 
1 opakowanie zawiera 30 sztuk.</t>
  </si>
  <si>
    <t>ZAKUP WRAZ Z DOSTAWĄ STRZYKAWEK FABRYCZNIE NAPEŁNIONYCH 0,9% NaCl DO PRZEPŁUKIWANIA CEWNIKÓW DOŻYLNYCH NA OKRES DO 30.04.2020</t>
  </si>
  <si>
    <t>ZADANIE NR 13</t>
  </si>
  <si>
    <t>Tetracosactid 0,25mg/1ml 1 ampułka, do iniekcji lub infuzji, przechowywanie w lodówce 2-8 C</t>
  </si>
  <si>
    <t>Citrate de cafeine 25mg/1ml a 2 ml 10 ampułek, roztwór do wstrzykiwań  i.v i do podania p.o.</t>
  </si>
  <si>
    <t xml:space="preserve">Metilergometrina maleato 0,2mg/ml a 1 ml 6 fiolek, roztwór do wstrzykiwań i.m, i.v </t>
  </si>
  <si>
    <t>ZAKUP WRAZ Z DOSTAWĄ LEKÓW NA IMPORT DOCELOWY NA OKRES DO 30.04.2020 - PAKIET I</t>
  </si>
  <si>
    <t>ZADANIE NR 14</t>
  </si>
  <si>
    <t xml:space="preserve">Calcio gluconato 1000mg/10ml 10 fiolek, do podania dożylnego </t>
  </si>
  <si>
    <t xml:space="preserve">Fenoterol hydrobromid 0,5mg/10ml a 5 ampułek, koncentrat do sporządzania roztworu do infuzji dożylnej </t>
  </si>
  <si>
    <t>ZAKUP WRAZ Z DOSTAWĄ LEKÓW NA IMPORT DOCELOWY NA OKRES DO 30.04.2020 - PAKIET II</t>
  </si>
  <si>
    <t>ZADANIE NR 15</t>
  </si>
  <si>
    <t xml:space="preserve">Phytomenadionum 2mg/0,2ml roztwór do podawania doustnego, dożylnego i domięśniowego x 5 fiolek a 0,2ml </t>
  </si>
  <si>
    <t>ZAKUP WRAZ Z DOSTAWĄ LEKÓW NA IMPORT DOCELOWY NA OKRES DO 30.04.2020 - PAKIET III</t>
  </si>
  <si>
    <t>ZADANIE NR 16</t>
  </si>
  <si>
    <t>Phenobarbital 40mg/2ml proszek i rozpuszczalnik do przygotowania roztworu do wstrzykiwań, 1 fiolka + 1 ampułka</t>
  </si>
  <si>
    <t>ZAKUP WRAZ Z DOSTAWĄ LEKÓW NA IMPORT DOCELOWY NA OKRES DO 30.04.2020 - PAKIET IV</t>
  </si>
  <si>
    <t>ZADANIE NR 17</t>
  </si>
  <si>
    <t xml:space="preserve">
</t>
  </si>
  <si>
    <t>……………………………………...……</t>
  </si>
  <si>
    <t>Roztwór do wstrzykiwań w ampułce, 1 ml roztworu zawiera: Immunoglobulinum humanum anti-D 150 mikrogramów, do podawania domięśniowego.</t>
  </si>
  <si>
    <t>2.</t>
  </si>
  <si>
    <t>Roztwór do wstrzykiwań w ampułce, 1 ml roztworu zawiera: Immunoglobulinum humanum anti-D 50 mikrogramów, do podawania domięśniowego.</t>
  </si>
  <si>
    <t>1.</t>
  </si>
  <si>
    <t>Zakup wraz z dostawą Immunoglobulinum humanum anti-D 50 i 150 mikrogramów na okres do 30.04.2020</t>
  </si>
  <si>
    <t>ZADANIE NR 18</t>
  </si>
  <si>
    <t xml:space="preserve">                                                          z dnia ……………………</t>
  </si>
  <si>
    <t>Roztwór do wstrzykiwań w ampułko-strzykawce, 2 ml roztworu zawiera: Immunoglobulinum humanum anti-D 300 mikrogramów, do podawania domięśniowego i dożylnego.</t>
  </si>
  <si>
    <t>Zakup wraz z dostawą Immunoglobulinum humanum anti-D 300 mikrogramów na okres do 30.04.2020</t>
  </si>
  <si>
    <t>ZADANIE NR 19</t>
  </si>
  <si>
    <t>System terapeutyczny dopochwowy zawierający Misoprostolum 200mcg a 5 sztuk</t>
  </si>
  <si>
    <t>Zakup wraz z dostawą systemu terapeutycznego dopochwowego na okres do 30.04.2020</t>
  </si>
  <si>
    <t>ZADANIE NR 20</t>
  </si>
  <si>
    <t xml:space="preserve">                                                          z dnia ………………….</t>
  </si>
  <si>
    <t xml:space="preserve">Humanum albuminum 20% a 100ml
</t>
  </si>
  <si>
    <t>Zakup wraz z dostawą Humanum albuminum na okres do 30.04.2020</t>
  </si>
  <si>
    <t>ZADANIE NR 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</si>
</sst>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41" x14ac:knownFonts="1">
    <font>
      <sz val="10"/>
      <name val="Arial CE"/>
      <charset val="238"/>
    </font>
    <font>
      <sz val="12"/>
      <name val="Arial"/>
      <family val="2"/>
      <charset val="238"/>
    </font>
    <font>
      <b/>
      <i/>
      <sz val="12"/>
      <name val="Arial"/>
      <family val="2"/>
      <charset val="238"/>
    </font>
    <font>
      <i/>
      <sz val="9"/>
      <name val="Arial"/>
      <family val="2"/>
      <charset val="238"/>
    </font>
    <font>
      <b/>
      <sz val="12"/>
      <name val="Arial"/>
      <family val="2"/>
      <charset val="238"/>
    </font>
    <font>
      <b/>
      <i/>
      <sz val="10"/>
      <name val="Times New Roman"/>
      <family val="1"/>
      <charset val="238"/>
    </font>
    <font>
      <b/>
      <i/>
      <sz val="12"/>
      <name val="Times New Roman"/>
      <family val="1"/>
      <charset val="238"/>
    </font>
    <font>
      <b/>
      <sz val="10"/>
      <name val="Times New Roman"/>
      <family val="1"/>
      <charset val="238"/>
    </font>
    <font>
      <b/>
      <i/>
      <u/>
      <sz val="12"/>
      <name val="Times New Roman"/>
      <family val="1"/>
      <charset val="238"/>
    </font>
    <font>
      <sz val="10"/>
      <name val="Times New Roman"/>
      <family val="1"/>
      <charset val="238"/>
    </font>
    <font>
      <vertAlign val="superscript"/>
      <sz val="10"/>
      <name val="Times New Roman"/>
      <family val="1"/>
      <charset val="238"/>
    </font>
    <font>
      <vertAlign val="subscript"/>
      <sz val="10"/>
      <name val="Times New Roman"/>
      <family val="1"/>
      <charset val="238"/>
    </font>
    <font>
      <sz val="10"/>
      <color rgb="FFFF0000"/>
      <name val="Times New Roman"/>
      <family val="1"/>
      <charset val="238"/>
    </font>
    <font>
      <sz val="10"/>
      <name val="Arial CE"/>
      <charset val="238"/>
    </font>
    <font>
      <sz val="12"/>
      <name val="Times New Roman"/>
      <family val="1"/>
      <charset val="238"/>
    </font>
    <font>
      <sz val="14"/>
      <name val="Arial CE"/>
      <charset val="238"/>
    </font>
    <font>
      <sz val="14"/>
      <name val="Arial CE"/>
      <family val="2"/>
      <charset val="238"/>
    </font>
    <font>
      <b/>
      <sz val="14"/>
      <name val="Arial CE"/>
      <family val="2"/>
      <charset val="238"/>
    </font>
    <font>
      <i/>
      <sz val="11"/>
      <name val="Times New Roman"/>
      <family val="1"/>
      <charset val="238"/>
    </font>
    <font>
      <sz val="14"/>
      <name val="Times New Roman"/>
      <family val="1"/>
      <charset val="238"/>
    </font>
    <font>
      <sz val="16"/>
      <name val="Arial CE"/>
      <family val="2"/>
      <charset val="238"/>
    </font>
    <font>
      <i/>
      <sz val="14"/>
      <name val="Times New Roman"/>
      <family val="1"/>
      <charset val="238"/>
    </font>
    <font>
      <b/>
      <sz val="14"/>
      <name val="Times New Roman"/>
      <family val="1"/>
      <charset val="238"/>
    </font>
    <font>
      <sz val="12"/>
      <name val="Arial CE"/>
      <family val="2"/>
      <charset val="238"/>
    </font>
    <font>
      <b/>
      <sz val="12"/>
      <name val="Times New Roman"/>
      <family val="1"/>
      <charset val="238"/>
    </font>
    <font>
      <sz val="16"/>
      <name val="Arial CE"/>
      <charset val="238"/>
    </font>
    <font>
      <b/>
      <sz val="18"/>
      <name val="Arial"/>
      <family val="2"/>
      <charset val="238"/>
    </font>
    <font>
      <b/>
      <sz val="16"/>
      <name val="Times New Roman"/>
      <family val="1"/>
      <charset val="238"/>
    </font>
    <font>
      <b/>
      <i/>
      <sz val="18"/>
      <name val="Times New Roman"/>
      <family val="1"/>
      <charset val="238"/>
    </font>
    <font>
      <b/>
      <i/>
      <sz val="14"/>
      <name val="Times New Roman"/>
      <family val="1"/>
      <charset val="238"/>
    </font>
    <font>
      <sz val="9"/>
      <name val="Arial CE"/>
      <charset val="238"/>
    </font>
    <font>
      <sz val="9"/>
      <name val="Times New Roman"/>
      <family val="1"/>
      <charset val="238"/>
    </font>
    <font>
      <sz val="11"/>
      <name val="Times New Roman"/>
      <family val="1"/>
      <charset val="238"/>
    </font>
    <font>
      <b/>
      <sz val="11"/>
      <name val="Times New Roman"/>
      <family val="1"/>
      <charset val="238"/>
    </font>
    <font>
      <u/>
      <sz val="11"/>
      <name val="Times New Roman"/>
      <family val="1"/>
      <charset val="238"/>
    </font>
    <font>
      <b/>
      <sz val="18"/>
      <name val="Times New Roman"/>
      <family val="1"/>
      <charset val="238"/>
    </font>
    <font>
      <i/>
      <sz val="10"/>
      <name val="Arial CE"/>
      <charset val="238"/>
    </font>
    <font>
      <b/>
      <i/>
      <sz val="11"/>
      <name val="Times New Roman"/>
      <family val="1"/>
      <charset val="238"/>
    </font>
    <font>
      <b/>
      <sz val="11"/>
      <name val="Arial CE"/>
      <charset val="238"/>
    </font>
    <font>
      <b/>
      <i/>
      <u/>
      <sz val="14"/>
      <name val="Times New Roman"/>
      <family val="1"/>
      <charset val="238"/>
    </font>
    <font>
      <sz val="18"/>
      <name val="Arial CE"/>
      <charset val="238"/>
    </font>
  </fonts>
  <fills count="3">
    <fill>
      <patternFill patternType="none"/>
    </fill>
    <fill>
      <patternFill patternType="gray125"/>
    </fill>
    <fill>
      <patternFill patternType="solid">
        <fgColor indexed="9"/>
        <bgColor indexed="64"/>
      </patternFill>
    </fill>
  </fills>
  <borders count="26">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s>
  <cellStyleXfs count="2">
    <xf numFmtId="0" fontId="0" fillId="0" borderId="0"/>
    <xf numFmtId="9" fontId="13" fillId="0" borderId="0" applyFont="0" applyFill="0" applyBorder="0" applyAlignment="0" applyProtection="0"/>
  </cellStyleXfs>
  <cellXfs count="19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xf>
    <xf numFmtId="4" fontId="4" fillId="0" borderId="0" xfId="0" applyNumberFormat="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vertical="center"/>
    </xf>
    <xf numFmtId="0" fontId="8" fillId="0" borderId="0" xfId="0" applyFont="1" applyAlignment="1">
      <alignment horizontal="right" vertical="center" wrapText="1"/>
    </xf>
    <xf numFmtId="0" fontId="7"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vertical="center" wrapText="1"/>
    </xf>
    <xf numFmtId="9" fontId="9" fillId="0" borderId="6"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7" fillId="0" borderId="2"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4" fontId="7" fillId="0" borderId="0" xfId="0"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vertical="center"/>
    </xf>
    <xf numFmtId="0" fontId="12" fillId="0" borderId="6" xfId="0" applyFont="1" applyBorder="1" applyAlignment="1">
      <alignment vertical="center" wrapText="1"/>
    </xf>
    <xf numFmtId="0" fontId="6" fillId="0" borderId="0" xfId="0" applyFont="1" applyAlignment="1">
      <alignment horizontal="right" vertical="center"/>
    </xf>
    <xf numFmtId="164" fontId="9" fillId="0" borderId="6" xfId="0" applyNumberFormat="1" applyFont="1" applyBorder="1" applyAlignment="1">
      <alignment vertical="center" wrapText="1"/>
    </xf>
    <xf numFmtId="164" fontId="9" fillId="0" borderId="6" xfId="0" applyNumberFormat="1" applyFont="1" applyBorder="1" applyAlignment="1">
      <alignment horizontal="right" vertical="center" wrapText="1"/>
    </xf>
    <xf numFmtId="164" fontId="7" fillId="0" borderId="2" xfId="0" applyNumberFormat="1" applyFont="1" applyBorder="1" applyAlignment="1">
      <alignment vertical="center" wrapText="1"/>
    </xf>
    <xf numFmtId="0" fontId="9" fillId="0" borderId="6" xfId="0" applyFont="1" applyBorder="1" applyAlignment="1">
      <alignment vertical="center"/>
    </xf>
    <xf numFmtId="0" fontId="6"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wrapText="1"/>
    </xf>
    <xf numFmtId="0" fontId="14" fillId="0" borderId="0" xfId="0" applyFont="1" applyFill="1" applyBorder="1" applyAlignment="1">
      <alignment vertical="center" wrapText="1"/>
    </xf>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6" fillId="0" borderId="0" xfId="0" applyFont="1" applyBorder="1" applyAlignment="1">
      <alignment horizontal="center" vertical="center" wrapText="1"/>
    </xf>
    <xf numFmtId="3" fontId="16"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16" fillId="0" borderId="0" xfId="0" applyFont="1" applyAlignment="1">
      <alignment vertical="center" wrapText="1"/>
    </xf>
    <xf numFmtId="0" fontId="16" fillId="0" borderId="0" xfId="0" applyFont="1" applyBorder="1" applyAlignment="1">
      <alignment vertical="center" wrapText="1"/>
    </xf>
    <xf numFmtId="0" fontId="17" fillId="0" borderId="0" xfId="0" applyFont="1" applyAlignment="1">
      <alignment vertical="center" wrapText="1"/>
    </xf>
    <xf numFmtId="0" fontId="22" fillId="0" borderId="7" xfId="0" applyNumberFormat="1" applyFont="1" applyBorder="1" applyAlignment="1">
      <alignment horizontal="center" vertical="center" wrapText="1"/>
    </xf>
    <xf numFmtId="164" fontId="22" fillId="0" borderId="7" xfId="0" applyNumberFormat="1" applyFont="1" applyBorder="1" applyAlignment="1">
      <alignment horizontal="center" vertical="center" wrapText="1"/>
    </xf>
    <xf numFmtId="0" fontId="22" fillId="0" borderId="6" xfId="0" applyFont="1" applyBorder="1" applyAlignment="1">
      <alignment horizontal="center" vertical="center" wrapText="1"/>
    </xf>
    <xf numFmtId="164" fontId="22" fillId="2" borderId="8"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3" fillId="0" borderId="0" xfId="0" applyFont="1" applyAlignment="1">
      <alignment vertical="center" wrapText="1"/>
    </xf>
    <xf numFmtId="0" fontId="19" fillId="0" borderId="10" xfId="0" applyNumberFormat="1" applyFont="1" applyBorder="1" applyAlignment="1">
      <alignment horizontal="center" vertical="center" wrapText="1"/>
    </xf>
    <xf numFmtId="164" fontId="19" fillId="0" borderId="11" xfId="1" applyNumberFormat="1" applyFont="1" applyBorder="1" applyAlignment="1">
      <alignment horizontal="center" vertical="center" wrapText="1"/>
    </xf>
    <xf numFmtId="9" fontId="19" fillId="0" borderId="11" xfId="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vertical="center" wrapText="1"/>
    </xf>
    <xf numFmtId="0" fontId="19" fillId="0" borderId="12" xfId="0" applyFont="1" applyBorder="1" applyAlignment="1">
      <alignment horizontal="center" vertical="center" wrapText="1"/>
    </xf>
    <xf numFmtId="0" fontId="19" fillId="0" borderId="13"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8" fillId="0" borderId="0" xfId="0" applyFont="1" applyAlignment="1">
      <alignment horizontal="right" vertical="center" wrapText="1"/>
    </xf>
    <xf numFmtId="0" fontId="29" fillId="0" borderId="0" xfId="0" applyFont="1" applyAlignment="1">
      <alignment horizontal="right" vertical="center" wrapText="1"/>
    </xf>
    <xf numFmtId="0" fontId="22" fillId="0" borderId="0" xfId="0" applyFont="1" applyAlignment="1">
      <alignment horizontal="right"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7" fillId="0" borderId="0" xfId="0" applyFont="1" applyAlignment="1">
      <alignment vertical="center"/>
    </xf>
    <xf numFmtId="4" fontId="33" fillId="0" borderId="0" xfId="0" applyNumberFormat="1" applyFont="1" applyBorder="1" applyAlignment="1">
      <alignment vertical="center" wrapText="1"/>
    </xf>
    <xf numFmtId="0" fontId="33" fillId="0" borderId="0" xfId="0" applyFont="1" applyBorder="1" applyAlignment="1">
      <alignment horizontal="right" vertical="center"/>
    </xf>
    <xf numFmtId="0" fontId="33" fillId="0" borderId="0" xfId="0" applyFont="1" applyBorder="1" applyAlignment="1">
      <alignment horizontal="right" vertical="center" wrapText="1"/>
    </xf>
    <xf numFmtId="0" fontId="33" fillId="0" borderId="2" xfId="0" applyFont="1" applyBorder="1" applyAlignment="1">
      <alignment vertical="center" wrapText="1"/>
    </xf>
    <xf numFmtId="164" fontId="33" fillId="0" borderId="2" xfId="0" applyNumberFormat="1" applyFont="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right" vertical="center"/>
    </xf>
    <xf numFmtId="0" fontId="9" fillId="0" borderId="0" xfId="0" applyFont="1" applyAlignment="1">
      <alignment vertical="center"/>
    </xf>
    <xf numFmtId="0" fontId="32" fillId="0" borderId="6" xfId="0" applyFont="1" applyBorder="1" applyAlignment="1">
      <alignment horizontal="left" vertical="center" wrapText="1"/>
    </xf>
    <xf numFmtId="164" fontId="32" fillId="0" borderId="6" xfId="0" applyNumberFormat="1" applyFont="1" applyBorder="1" applyAlignment="1">
      <alignment vertical="center" wrapText="1"/>
    </xf>
    <xf numFmtId="9" fontId="32" fillId="0" borderId="6" xfId="0" applyNumberFormat="1" applyFont="1" applyBorder="1" applyAlignment="1">
      <alignment horizontal="center" vertical="center" wrapText="1"/>
    </xf>
    <xf numFmtId="0" fontId="32" fillId="0" borderId="6" xfId="0" applyFont="1" applyBorder="1" applyAlignment="1">
      <alignment horizontal="center" vertical="center" wrapText="1"/>
    </xf>
    <xf numFmtId="0" fontId="32" fillId="0" borderId="6" xfId="0" applyFont="1" applyBorder="1" applyAlignment="1">
      <alignment vertical="center" wrapText="1"/>
    </xf>
    <xf numFmtId="0" fontId="9" fillId="0" borderId="0" xfId="0" applyFont="1" applyAlignment="1">
      <alignment horizontal="center" vertical="center"/>
    </xf>
    <xf numFmtId="0" fontId="33" fillId="0" borderId="6" xfId="0" applyFont="1" applyBorder="1" applyAlignment="1">
      <alignment horizontal="center" vertical="center" wrapText="1"/>
    </xf>
    <xf numFmtId="0" fontId="19" fillId="0" borderId="19" xfId="0" applyNumberFormat="1" applyFont="1" applyBorder="1" applyAlignment="1">
      <alignment horizontal="center" vertical="center" wrapText="1"/>
    </xf>
    <xf numFmtId="3" fontId="19" fillId="0" borderId="20"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0" fontId="19"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NumberFormat="1" applyFont="1" applyBorder="1" applyAlignment="1">
      <alignment horizontal="center" vertical="center" wrapText="1"/>
    </xf>
    <xf numFmtId="164" fontId="19" fillId="0" borderId="6" xfId="1" applyNumberFormat="1" applyFont="1" applyBorder="1" applyAlignment="1">
      <alignment horizontal="center" vertical="center" wrapText="1"/>
    </xf>
    <xf numFmtId="9" fontId="19" fillId="0" borderId="6" xfId="1" applyFont="1" applyBorder="1" applyAlignment="1">
      <alignment horizontal="center" vertical="center" wrapText="1"/>
    </xf>
    <xf numFmtId="164" fontId="19" fillId="0" borderId="6" xfId="0" applyNumberFormat="1" applyFont="1" applyBorder="1" applyAlignment="1">
      <alignment horizontal="center" vertical="center" wrapText="1"/>
    </xf>
    <xf numFmtId="3" fontId="19" fillId="0" borderId="6" xfId="0" applyNumberFormat="1"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applyAlignment="1">
      <alignment vertical="center" wrapText="1"/>
    </xf>
    <xf numFmtId="0" fontId="9" fillId="0" borderId="0" xfId="0" applyFont="1"/>
    <xf numFmtId="0" fontId="7" fillId="0" borderId="6" xfId="0" applyFont="1" applyBorder="1" applyAlignment="1">
      <alignment vertical="center" wrapText="1"/>
    </xf>
    <xf numFmtId="164" fontId="7" fillId="0" borderId="6" xfId="0" applyNumberFormat="1" applyFont="1" applyBorder="1" applyAlignment="1">
      <alignment vertical="center" wrapText="1"/>
    </xf>
    <xf numFmtId="0" fontId="7" fillId="0" borderId="6" xfId="0" applyFont="1" applyBorder="1" applyAlignment="1">
      <alignment vertical="center"/>
    </xf>
    <xf numFmtId="0" fontId="9" fillId="0" borderId="22" xfId="0" applyFont="1" applyBorder="1" applyAlignment="1">
      <alignment vertical="center" wrapText="1"/>
    </xf>
    <xf numFmtId="164" fontId="9" fillId="0" borderId="11" xfId="0" applyNumberFormat="1" applyFont="1" applyBorder="1" applyAlignment="1">
      <alignment vertical="center" wrapText="1"/>
    </xf>
    <xf numFmtId="9" fontId="9" fillId="0" borderId="11" xfId="0" applyNumberFormat="1" applyFont="1" applyBorder="1" applyAlignment="1">
      <alignment horizontal="center" vertical="center" wrapText="1"/>
    </xf>
    <xf numFmtId="164" fontId="9" fillId="0" borderId="23" xfId="0" applyNumberFormat="1"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vertical="center" wrapText="1"/>
    </xf>
    <xf numFmtId="0" fontId="9" fillId="0" borderId="24" xfId="0" applyFont="1" applyBorder="1" applyAlignment="1">
      <alignment horizontal="center" vertical="center" wrapText="1"/>
    </xf>
    <xf numFmtId="0" fontId="9" fillId="0" borderId="19" xfId="0" applyFont="1" applyBorder="1" applyAlignment="1">
      <alignment vertical="center" wrapText="1"/>
    </xf>
    <xf numFmtId="164" fontId="9" fillId="0" borderId="20" xfId="0" applyNumberFormat="1" applyFont="1" applyBorder="1" applyAlignment="1">
      <alignment vertical="center" wrapText="1"/>
    </xf>
    <xf numFmtId="0" fontId="9" fillId="0" borderId="20" xfId="0" applyFont="1" applyBorder="1" applyAlignment="1">
      <alignment horizontal="center" vertical="center" wrapText="1"/>
    </xf>
    <xf numFmtId="0" fontId="9" fillId="0" borderId="20" xfId="0" applyFont="1" applyBorder="1" applyAlignment="1">
      <alignment vertical="center" wrapText="1"/>
    </xf>
    <xf numFmtId="0" fontId="9" fillId="0" borderId="21" xfId="0" applyFont="1" applyBorder="1" applyAlignment="1">
      <alignment horizontal="center" vertical="center" wrapText="1"/>
    </xf>
    <xf numFmtId="0" fontId="9" fillId="0" borderId="13" xfId="0" applyFont="1" applyBorder="1" applyAlignment="1">
      <alignment vertical="center" wrapText="1"/>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9" fillId="0" borderId="14" xfId="0" applyFont="1" applyBorder="1" applyAlignment="1">
      <alignment horizontal="center" vertical="center" wrapText="1"/>
    </xf>
    <xf numFmtId="0" fontId="37" fillId="0" borderId="0" xfId="0" applyFont="1" applyAlignment="1">
      <alignment horizontal="right" vertical="center"/>
    </xf>
    <xf numFmtId="0" fontId="39" fillId="0" borderId="0" xfId="0" applyFont="1" applyAlignment="1">
      <alignment horizontal="right" vertical="center" wrapText="1"/>
    </xf>
    <xf numFmtId="164" fontId="19" fillId="0" borderId="2" xfId="1" applyNumberFormat="1" applyFont="1" applyBorder="1" applyAlignment="1">
      <alignment horizontal="center" vertical="center" wrapText="1"/>
    </xf>
    <xf numFmtId="9" fontId="19" fillId="0" borderId="2" xfId="1" applyFont="1" applyBorder="1" applyAlignment="1">
      <alignment horizontal="center" vertical="center" wrapText="1"/>
    </xf>
    <xf numFmtId="164" fontId="19" fillId="0" borderId="2" xfId="0" applyNumberFormat="1" applyFont="1" applyBorder="1" applyAlignment="1">
      <alignment horizontal="center" vertical="center" wrapText="1"/>
    </xf>
    <xf numFmtId="0" fontId="24" fillId="0" borderId="6" xfId="0" applyFont="1" applyBorder="1" applyAlignment="1">
      <alignment horizontal="center" vertical="center" wrapText="1"/>
    </xf>
    <xf numFmtId="0" fontId="14" fillId="0" borderId="0" xfId="0" applyFont="1" applyBorder="1" applyAlignment="1">
      <alignment vertical="center" wrapText="1"/>
    </xf>
    <xf numFmtId="0" fontId="18" fillId="0" borderId="0" xfId="0" applyFont="1" applyAlignment="1">
      <alignment vertical="center" wrapText="1"/>
    </xf>
    <xf numFmtId="0" fontId="9" fillId="0" borderId="0" xfId="0" applyFont="1" applyAlignment="1">
      <alignment wrapText="1"/>
    </xf>
    <xf numFmtId="0" fontId="17" fillId="0" borderId="0" xfId="0" applyFont="1" applyBorder="1" applyAlignment="1">
      <alignment vertical="center" wrapText="1"/>
    </xf>
    <xf numFmtId="0" fontId="22" fillId="0" borderId="6" xfId="0" applyNumberFormat="1" applyFont="1" applyBorder="1" applyAlignment="1">
      <alignment horizontal="center" vertical="center" wrapText="1"/>
    </xf>
    <xf numFmtId="164" fontId="22" fillId="0" borderId="6" xfId="0" applyNumberFormat="1" applyFont="1" applyBorder="1" applyAlignment="1">
      <alignment horizontal="center" vertical="center" wrapText="1"/>
    </xf>
    <xf numFmtId="164" fontId="22" fillId="2"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0" fontId="19" fillId="0" borderId="0" xfId="0" applyFont="1" applyBorder="1" applyAlignment="1">
      <alignment vertical="center" wrapText="1"/>
    </xf>
    <xf numFmtId="164" fontId="14" fillId="0" borderId="6" xfId="0" applyNumberFormat="1" applyFont="1" applyBorder="1" applyAlignment="1">
      <alignment horizontal="center" vertical="center" wrapText="1"/>
    </xf>
    <xf numFmtId="9" fontId="14" fillId="0" borderId="6"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22" fillId="0" borderId="0" xfId="0" applyFont="1" applyBorder="1" applyAlignment="1">
      <alignment horizontal="center" vertical="center" wrapText="1"/>
    </xf>
    <xf numFmtId="3" fontId="14" fillId="0" borderId="6" xfId="0" applyNumberFormat="1" applyFont="1" applyBorder="1" applyAlignment="1">
      <alignment horizontal="center" vertical="center" wrapText="1"/>
    </xf>
    <xf numFmtId="0" fontId="19" fillId="0" borderId="20" xfId="0" applyFont="1" applyBorder="1" applyAlignment="1">
      <alignment wrapText="1"/>
    </xf>
    <xf numFmtId="0" fontId="22" fillId="0" borderId="8" xfId="0" applyFont="1" applyBorder="1" applyAlignment="1">
      <alignment horizontal="right" vertical="center" wrapText="1"/>
    </xf>
    <xf numFmtId="0" fontId="22" fillId="0" borderId="8" xfId="0" applyFont="1" applyBorder="1" applyAlignment="1">
      <alignment vertical="center" wrapText="1"/>
    </xf>
    <xf numFmtId="0" fontId="22" fillId="0" borderId="7" xfId="0" applyFont="1" applyBorder="1" applyAlignment="1">
      <alignment vertical="center" wrapText="1"/>
    </xf>
    <xf numFmtId="0" fontId="9" fillId="0" borderId="0" xfId="0" applyFont="1" applyBorder="1" applyAlignment="1">
      <alignment horizontal="center" wrapText="1"/>
    </xf>
    <xf numFmtId="0" fontId="9" fillId="0" borderId="0" xfId="0" applyFont="1" applyAlignment="1">
      <alignment horizont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49" fontId="26" fillId="0" borderId="0" xfId="0" applyNumberFormat="1" applyFont="1" applyAlignment="1">
      <alignment horizontal="center" vertical="center" wrapText="1"/>
    </xf>
    <xf numFmtId="49" fontId="25" fillId="0" borderId="0" xfId="0" applyNumberFormat="1" applyFont="1" applyAlignment="1">
      <alignment horizontal="center" vertical="center" wrapText="1"/>
    </xf>
    <xf numFmtId="49" fontId="25" fillId="0" borderId="18"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0" fontId="28" fillId="0" borderId="0" xfId="0" applyFont="1" applyAlignment="1">
      <alignment horizontal="right" vertical="center" wrapText="1"/>
    </xf>
    <xf numFmtId="0" fontId="7" fillId="0" borderId="1" xfId="0" applyFont="1" applyBorder="1" applyAlignment="1">
      <alignment horizontal="center"/>
    </xf>
    <xf numFmtId="0" fontId="9" fillId="0" borderId="1"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6"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vertical="center"/>
    </xf>
    <xf numFmtId="0" fontId="4" fillId="0" borderId="0" xfId="0" applyFont="1" applyAlignment="1">
      <alignment horizontal="center" vertical="center"/>
    </xf>
    <xf numFmtId="0" fontId="7" fillId="0" borderId="5"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33" fillId="0" borderId="1" xfId="0" applyFont="1" applyBorder="1" applyAlignment="1">
      <alignment horizontal="center"/>
    </xf>
    <xf numFmtId="0" fontId="32" fillId="0" borderId="1" xfId="0" applyFont="1" applyBorder="1" applyAlignment="1">
      <alignment horizontal="center"/>
    </xf>
    <xf numFmtId="0" fontId="7" fillId="0" borderId="0" xfId="0" applyFont="1" applyAlignment="1">
      <alignment horizontal="right" vertical="center"/>
    </xf>
    <xf numFmtId="0" fontId="33" fillId="0" borderId="5" xfId="0" applyFont="1" applyBorder="1" applyAlignment="1">
      <alignment horizontal="right" vertical="center" wrapText="1"/>
    </xf>
    <xf numFmtId="0" fontId="33" fillId="0" borderId="4" xfId="0" applyFont="1" applyBorder="1" applyAlignment="1">
      <alignment horizontal="right" vertical="center" wrapText="1"/>
    </xf>
    <xf numFmtId="0" fontId="33" fillId="0" borderId="3" xfId="0" applyFont="1" applyBorder="1" applyAlignment="1">
      <alignment horizontal="right" vertical="center" wrapText="1"/>
    </xf>
    <xf numFmtId="49" fontId="35" fillId="0" borderId="0" xfId="0" applyNumberFormat="1" applyFont="1" applyAlignment="1">
      <alignment horizontal="center" vertical="center" wrapText="1"/>
    </xf>
    <xf numFmtId="0" fontId="29" fillId="0" borderId="0" xfId="0" applyFont="1" applyAlignment="1">
      <alignment horizontal="right" vertical="center" wrapText="1"/>
    </xf>
    <xf numFmtId="0" fontId="7" fillId="0" borderId="6" xfId="0" applyFont="1" applyBorder="1" applyAlignment="1">
      <alignment horizontal="right" vertical="center" wrapText="1"/>
    </xf>
    <xf numFmtId="0" fontId="9" fillId="0" borderId="0" xfId="0" applyFont="1" applyAlignment="1">
      <alignment horizontal="center"/>
    </xf>
    <xf numFmtId="0" fontId="3" fillId="0" borderId="0" xfId="0" applyFont="1" applyAlignment="1">
      <alignment horizontal="center"/>
    </xf>
    <xf numFmtId="0" fontId="36" fillId="0" borderId="0" xfId="0" applyFont="1" applyAlignment="1">
      <alignment horizontal="center"/>
    </xf>
    <xf numFmtId="0" fontId="37" fillId="0" borderId="0" xfId="0" applyFont="1" applyAlignment="1">
      <alignment horizontal="right" vertical="center"/>
    </xf>
    <xf numFmtId="0" fontId="38" fillId="0" borderId="0" xfId="0" applyFont="1" applyAlignment="1">
      <alignment horizontal="right" vertical="center"/>
    </xf>
    <xf numFmtId="0" fontId="22" fillId="0" borderId="7" xfId="0" applyFont="1" applyBorder="1" applyAlignment="1">
      <alignment horizontal="right" vertical="center" wrapText="1"/>
    </xf>
    <xf numFmtId="0" fontId="23" fillId="0" borderId="0" xfId="0" applyFont="1" applyAlignment="1">
      <alignment horizontal="left" vertical="center" wrapText="1"/>
    </xf>
    <xf numFmtId="0" fontId="22" fillId="0" borderId="6" xfId="0" applyFont="1" applyBorder="1" applyAlignment="1">
      <alignment horizontal="center" vertical="center" wrapText="1"/>
    </xf>
    <xf numFmtId="0" fontId="22" fillId="0" borderId="6" xfId="0" applyFont="1" applyBorder="1" applyAlignment="1">
      <alignment horizontal="right" vertical="center" wrapText="1"/>
    </xf>
    <xf numFmtId="0" fontId="22" fillId="0" borderId="6" xfId="0" applyFont="1" applyBorder="1" applyAlignment="1">
      <alignment vertical="center" wrapText="1"/>
    </xf>
    <xf numFmtId="49" fontId="40" fillId="0" borderId="0" xfId="0" applyNumberFormat="1" applyFont="1" applyAlignment="1">
      <alignment horizontal="center" vertical="center" wrapText="1"/>
    </xf>
    <xf numFmtId="49" fontId="40" fillId="0" borderId="18" xfId="0" applyNumberFormat="1" applyFont="1" applyBorder="1" applyAlignment="1">
      <alignment horizontal="center" vertical="center" wrapText="1"/>
    </xf>
    <xf numFmtId="0" fontId="21" fillId="0" borderId="25" xfId="0" applyFont="1" applyBorder="1" applyAlignment="1">
      <alignment horizontal="left" vertical="center" wrapText="1"/>
    </xf>
    <xf numFmtId="164" fontId="21" fillId="0" borderId="25" xfId="0" applyNumberFormat="1" applyFont="1" applyBorder="1" applyAlignment="1">
      <alignment horizontal="left" vertical="center" wrapText="1"/>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view="pageBreakPreview" topLeftCell="A3" zoomScale="75" zoomScaleNormal="75" zoomScaleSheetLayoutView="75" workbookViewId="0">
      <selection activeCell="F11" sqref="F11"/>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6.140625" style="31" customWidth="1"/>
    <col min="10" max="10" width="60.7109375" style="31" customWidth="1"/>
    <col min="11" max="16384" width="9.140625" style="31"/>
  </cols>
  <sheetData>
    <row r="1" spans="1:12" s="69" customFormat="1" ht="29.25" customHeight="1" x14ac:dyDescent="0.2">
      <c r="A1" s="75"/>
      <c r="B1" s="74"/>
      <c r="C1" s="73"/>
      <c r="D1" s="73"/>
      <c r="E1" s="73"/>
      <c r="F1" s="160" t="s">
        <v>373</v>
      </c>
      <c r="G1" s="160"/>
      <c r="H1" s="160"/>
      <c r="I1" s="160"/>
      <c r="J1" s="70"/>
    </row>
    <row r="2" spans="1:12" s="69" customFormat="1" ht="25.5" customHeight="1" x14ac:dyDescent="0.2">
      <c r="A2" s="75"/>
      <c r="B2" s="74"/>
      <c r="C2" s="73"/>
      <c r="D2" s="73"/>
      <c r="E2" s="73"/>
      <c r="F2" s="160" t="s">
        <v>372</v>
      </c>
      <c r="G2" s="160"/>
      <c r="H2" s="160"/>
      <c r="I2" s="160"/>
      <c r="J2" s="70"/>
    </row>
    <row r="3" spans="1:12" s="69" customFormat="1" ht="27" customHeight="1" x14ac:dyDescent="0.2">
      <c r="A3" s="75"/>
      <c r="B3" s="74"/>
      <c r="C3" s="73"/>
      <c r="D3" s="73"/>
      <c r="E3" s="73"/>
      <c r="F3" s="160" t="s">
        <v>371</v>
      </c>
      <c r="G3" s="160"/>
      <c r="H3" s="160"/>
      <c r="I3" s="160"/>
      <c r="J3" s="70"/>
    </row>
    <row r="4" spans="1:12" s="69" customFormat="1" ht="27" customHeight="1" x14ac:dyDescent="0.2">
      <c r="A4" s="75"/>
      <c r="B4" s="74"/>
      <c r="C4" s="73"/>
      <c r="D4" s="73"/>
      <c r="E4" s="73"/>
      <c r="F4" s="72"/>
      <c r="G4" s="72"/>
      <c r="H4" s="72"/>
      <c r="I4" s="71" t="s">
        <v>370</v>
      </c>
      <c r="J4" s="70"/>
    </row>
    <row r="5" spans="1:12" s="68" customFormat="1" ht="21" customHeight="1" x14ac:dyDescent="0.2">
      <c r="A5" s="154" t="s">
        <v>369</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31.25" customHeight="1" thickBot="1" x14ac:dyDescent="0.25">
      <c r="A11" s="65">
        <v>1</v>
      </c>
      <c r="B11" s="64" t="s">
        <v>363</v>
      </c>
      <c r="C11" s="59" t="s">
        <v>5</v>
      </c>
      <c r="D11" s="63">
        <v>30</v>
      </c>
      <c r="E11" s="57"/>
      <c r="F11" s="57">
        <f>ROUND(D11*E11,2)</f>
        <v>0</v>
      </c>
      <c r="G11" s="56"/>
      <c r="H11" s="55">
        <f>ROUND(F11*G11+F11,2)</f>
        <v>0</v>
      </c>
      <c r="I11" s="62"/>
    </row>
    <row r="12" spans="1:12" s="53" customFormat="1" ht="128.25" customHeight="1" thickBot="1" x14ac:dyDescent="0.25">
      <c r="A12" s="61">
        <v>2</v>
      </c>
      <c r="B12" s="60" t="s">
        <v>362</v>
      </c>
      <c r="C12" s="59" t="s">
        <v>5</v>
      </c>
      <c r="D12" s="58">
        <v>15</v>
      </c>
      <c r="E12" s="57"/>
      <c r="F12" s="57">
        <f>ROUND(D12*E12,2)</f>
        <v>0</v>
      </c>
      <c r="G12" s="56"/>
      <c r="H12" s="55">
        <f>ROUND(F12*G12+F12,2)</f>
        <v>0</v>
      </c>
      <c r="I12" s="54"/>
    </row>
    <row r="13" spans="1:12" s="53" customFormat="1" ht="126" customHeight="1" thickBot="1" x14ac:dyDescent="0.25">
      <c r="A13" s="61">
        <v>3</v>
      </c>
      <c r="B13" s="60" t="s">
        <v>361</v>
      </c>
      <c r="C13" s="59" t="s">
        <v>5</v>
      </c>
      <c r="D13" s="58">
        <v>10</v>
      </c>
      <c r="E13" s="57"/>
      <c r="F13" s="57">
        <f>ROUND(D13*E13,2)</f>
        <v>0</v>
      </c>
      <c r="G13" s="56"/>
      <c r="H13" s="55">
        <f>ROUND(F13*G13+F13,2)</f>
        <v>0</v>
      </c>
      <c r="I13" s="54"/>
    </row>
    <row r="14" spans="1:12" s="53" customFormat="1" ht="129" customHeight="1" thickBot="1" x14ac:dyDescent="0.25">
      <c r="A14" s="61">
        <v>4</v>
      </c>
      <c r="B14" s="60" t="s">
        <v>360</v>
      </c>
      <c r="C14" s="59" t="s">
        <v>5</v>
      </c>
      <c r="D14" s="58">
        <v>10</v>
      </c>
      <c r="E14" s="57"/>
      <c r="F14" s="57">
        <f>ROUND(D14*E14,2)</f>
        <v>0</v>
      </c>
      <c r="G14" s="56"/>
      <c r="H14" s="55">
        <f>ROUND(F14*G14+F14,2)</f>
        <v>0</v>
      </c>
      <c r="I14" s="54"/>
    </row>
    <row r="15" spans="1:12" s="46" customFormat="1" ht="35.25" customHeight="1" thickBot="1" x14ac:dyDescent="0.25">
      <c r="A15" s="52"/>
      <c r="B15" s="147" t="s">
        <v>4</v>
      </c>
      <c r="C15" s="148"/>
      <c r="D15" s="149"/>
      <c r="E15" s="50" t="s">
        <v>3</v>
      </c>
      <c r="F15" s="51">
        <f>SUM(F11:F14)</f>
        <v>0</v>
      </c>
      <c r="G15" s="50" t="s">
        <v>2</v>
      </c>
      <c r="H15" s="49">
        <f>SUM(H11:H14)</f>
        <v>0</v>
      </c>
      <c r="I15" s="48"/>
      <c r="J15" s="47"/>
      <c r="K15" s="45"/>
    </row>
    <row r="16" spans="1:12" s="40" customFormat="1" ht="24" customHeight="1" x14ac:dyDescent="0.2">
      <c r="A16" s="45"/>
      <c r="B16" s="44"/>
      <c r="C16" s="42"/>
      <c r="D16" s="43"/>
      <c r="E16" s="42"/>
      <c r="F16" s="42"/>
      <c r="G16" s="42"/>
      <c r="H16" s="42"/>
      <c r="I16" s="42"/>
      <c r="L16" s="41"/>
    </row>
    <row r="17" spans="1:9" s="38" customFormat="1" ht="35.25" customHeight="1" x14ac:dyDescent="0.2">
      <c r="A17" s="39"/>
      <c r="B17" s="39"/>
      <c r="C17" s="39"/>
      <c r="D17" s="39"/>
      <c r="E17" s="39"/>
      <c r="F17" s="150" t="s">
        <v>359</v>
      </c>
      <c r="G17" s="151"/>
      <c r="H17" s="151"/>
      <c r="I17" s="151"/>
    </row>
    <row r="18" spans="1:9" s="38" customFormat="1" ht="20.100000000000001" customHeight="1" x14ac:dyDescent="0.2">
      <c r="A18" s="39"/>
      <c r="B18" s="39"/>
      <c r="C18" s="39"/>
      <c r="D18" s="39"/>
      <c r="E18" s="39"/>
      <c r="F18" s="152" t="s">
        <v>0</v>
      </c>
      <c r="G18" s="152"/>
      <c r="H18" s="152"/>
      <c r="I18" s="153"/>
    </row>
    <row r="19" spans="1:9" ht="20.25" customHeight="1" x14ac:dyDescent="0.2">
      <c r="A19" s="37"/>
      <c r="B19" s="37"/>
      <c r="C19" s="37"/>
      <c r="D19" s="37"/>
      <c r="E19" s="37"/>
      <c r="F19" s="37"/>
      <c r="G19" s="37"/>
      <c r="H19" s="37"/>
      <c r="I19" s="37"/>
    </row>
    <row r="20" spans="1:9" s="33" customFormat="1" ht="17.100000000000001" customHeight="1" x14ac:dyDescent="0.2">
      <c r="A20" s="36"/>
      <c r="B20" s="35"/>
      <c r="C20" s="34"/>
      <c r="D20" s="34"/>
      <c r="E20" s="34"/>
      <c r="F20" s="34"/>
      <c r="G20" s="34"/>
      <c r="H20" s="34"/>
      <c r="I20" s="34"/>
    </row>
    <row r="21" spans="1:9" s="33" customFormat="1" ht="17.100000000000001" customHeight="1" x14ac:dyDescent="0.2">
      <c r="A21" s="36"/>
      <c r="B21" s="35"/>
      <c r="C21" s="34"/>
      <c r="D21" s="34"/>
      <c r="E21" s="34"/>
      <c r="F21" s="34"/>
      <c r="G21" s="34"/>
      <c r="H21" s="34"/>
      <c r="I21" s="34"/>
    </row>
    <row r="57" spans="4:4" ht="15.75" x14ac:dyDescent="0.2">
      <c r="D57" s="32"/>
    </row>
  </sheetData>
  <mergeCells count="16">
    <mergeCell ref="F1:I1"/>
    <mergeCell ref="F2:I2"/>
    <mergeCell ref="F3:I3"/>
    <mergeCell ref="I7:I9"/>
    <mergeCell ref="B15:D15"/>
    <mergeCell ref="F17:I17"/>
    <mergeCell ref="F18:I18"/>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0" fitToWidth="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I4" sqref="I4"/>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30.75" customHeight="1" x14ac:dyDescent="0.2">
      <c r="A1" s="75"/>
      <c r="B1" s="74"/>
      <c r="C1" s="73"/>
      <c r="D1" s="73"/>
      <c r="E1" s="73"/>
      <c r="F1" s="179" t="s">
        <v>373</v>
      </c>
      <c r="G1" s="179"/>
      <c r="H1" s="179"/>
      <c r="I1" s="179"/>
      <c r="J1" s="70"/>
    </row>
    <row r="2" spans="1:12" s="69" customFormat="1" ht="32.25" customHeight="1" x14ac:dyDescent="0.2">
      <c r="A2" s="75"/>
      <c r="B2" s="74"/>
      <c r="C2" s="73"/>
      <c r="D2" s="73"/>
      <c r="E2" s="73"/>
      <c r="F2" s="179" t="s">
        <v>500</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72"/>
      <c r="I4" s="72" t="s">
        <v>499</v>
      </c>
      <c r="J4" s="70"/>
    </row>
    <row r="5" spans="1:12" s="68" customFormat="1" ht="21" customHeight="1" x14ac:dyDescent="0.2">
      <c r="A5" s="178" t="s">
        <v>498</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39.5" customHeight="1" thickBot="1" x14ac:dyDescent="0.25">
      <c r="A11" s="65">
        <v>1</v>
      </c>
      <c r="B11" s="64" t="s">
        <v>497</v>
      </c>
      <c r="C11" s="59" t="s">
        <v>10</v>
      </c>
      <c r="D11" s="63">
        <v>3</v>
      </c>
      <c r="E11" s="57"/>
      <c r="F11" s="57">
        <f>ROUND(D11*E11,2)</f>
        <v>0</v>
      </c>
      <c r="G11" s="56"/>
      <c r="H11" s="55">
        <f>ROUND(F11*G11+F11,2)</f>
        <v>0</v>
      </c>
      <c r="I11" s="6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F1:I1"/>
    <mergeCell ref="F2:I2"/>
    <mergeCell ref="F3:I3"/>
    <mergeCell ref="I7:I9"/>
    <mergeCell ref="B12:D12"/>
    <mergeCell ref="F14:I14"/>
    <mergeCell ref="F15:I15"/>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7"/>
  <sheetViews>
    <sheetView topLeftCell="A51" zoomScaleNormal="100" workbookViewId="0">
      <selection activeCell="K7" sqref="K7"/>
    </sheetView>
  </sheetViews>
  <sheetFormatPr defaultRowHeight="15" x14ac:dyDescent="0.2"/>
  <cols>
    <col min="1" max="1" width="5.7109375" style="2" customWidth="1"/>
    <col min="2" max="2" width="38.140625" style="30" customWidth="1"/>
    <col min="3" max="4" width="9.140625" style="30"/>
    <col min="5" max="5" width="16.140625" style="30" customWidth="1"/>
    <col min="6" max="6" width="14.42578125" style="30" customWidth="1"/>
    <col min="7" max="7" width="11.5703125" style="2" customWidth="1"/>
    <col min="8" max="8" width="17.140625" style="30" customWidth="1"/>
    <col min="9" max="9" width="27.85546875" style="30" customWidth="1"/>
    <col min="10" max="16384" width="9.140625" style="30"/>
  </cols>
  <sheetData>
    <row r="1" spans="1:9" ht="22.5" customHeight="1" x14ac:dyDescent="0.2">
      <c r="A1" s="30"/>
      <c r="F1" s="3"/>
      <c r="G1" s="30"/>
      <c r="H1" s="8"/>
      <c r="I1" s="125" t="s">
        <v>357</v>
      </c>
    </row>
    <row r="2" spans="1:9" ht="23.25" customHeight="1" x14ac:dyDescent="0.2">
      <c r="A2" s="30"/>
      <c r="F2" s="3"/>
      <c r="G2" s="30"/>
      <c r="H2" s="184" t="s">
        <v>551</v>
      </c>
      <c r="I2" s="185"/>
    </row>
    <row r="3" spans="1:9" ht="20.25" customHeight="1" x14ac:dyDescent="0.2">
      <c r="A3" s="30"/>
      <c r="H3" s="184" t="s">
        <v>462</v>
      </c>
      <c r="I3" s="185"/>
    </row>
    <row r="4" spans="1:9" ht="19.5" customHeight="1" x14ac:dyDescent="0.2">
      <c r="A4" s="30"/>
      <c r="H4" s="29"/>
      <c r="I4" s="125" t="s">
        <v>550</v>
      </c>
    </row>
    <row r="5" spans="1:9" ht="30" customHeight="1" thickBot="1" x14ac:dyDescent="0.25">
      <c r="A5" s="168" t="s">
        <v>549</v>
      </c>
      <c r="B5" s="168"/>
      <c r="C5" s="168"/>
      <c r="D5" s="168"/>
      <c r="E5" s="168"/>
      <c r="F5" s="168"/>
      <c r="G5" s="168"/>
      <c r="H5" s="168"/>
      <c r="I5" s="168"/>
    </row>
    <row r="6" spans="1:9" ht="39" thickBot="1" x14ac:dyDescent="0.25">
      <c r="A6" s="10" t="s">
        <v>281</v>
      </c>
      <c r="B6" s="10" t="s">
        <v>280</v>
      </c>
      <c r="C6" s="10" t="s">
        <v>279</v>
      </c>
      <c r="D6" s="10" t="s">
        <v>278</v>
      </c>
      <c r="E6" s="10" t="s">
        <v>277</v>
      </c>
      <c r="F6" s="10" t="s">
        <v>276</v>
      </c>
      <c r="G6" s="10" t="s">
        <v>275</v>
      </c>
      <c r="H6" s="10" t="s">
        <v>274</v>
      </c>
      <c r="I6" s="10" t="s">
        <v>548</v>
      </c>
    </row>
    <row r="7" spans="1:9" s="2" customFormat="1" ht="15.75" thickBot="1" x14ac:dyDescent="0.25">
      <c r="A7" s="10">
        <v>1</v>
      </c>
      <c r="B7" s="10">
        <v>2</v>
      </c>
      <c r="C7" s="10">
        <v>3</v>
      </c>
      <c r="D7" s="10">
        <v>4</v>
      </c>
      <c r="E7" s="10">
        <v>5</v>
      </c>
      <c r="F7" s="10">
        <v>6</v>
      </c>
      <c r="G7" s="10">
        <v>7</v>
      </c>
      <c r="H7" s="10">
        <v>8</v>
      </c>
      <c r="I7" s="10">
        <v>9</v>
      </c>
    </row>
    <row r="8" spans="1:9" ht="24.75" customHeight="1" thickBot="1" x14ac:dyDescent="0.25">
      <c r="A8" s="124">
        <v>1</v>
      </c>
      <c r="B8" s="123" t="s">
        <v>547</v>
      </c>
      <c r="C8" s="122" t="s">
        <v>5</v>
      </c>
      <c r="D8" s="122">
        <v>4</v>
      </c>
      <c r="E8" s="110"/>
      <c r="F8" s="110">
        <f t="shared" ref="F8:F51" si="0">ROUND(D8*E8,2)</f>
        <v>0</v>
      </c>
      <c r="G8" s="111"/>
      <c r="H8" s="110">
        <f t="shared" ref="H8:H51" si="1">ROUND(F8*G8+F8,2)</f>
        <v>0</v>
      </c>
      <c r="I8" s="121"/>
    </row>
    <row r="9" spans="1:9" ht="38.25" customHeight="1" thickBot="1" x14ac:dyDescent="0.25">
      <c r="A9" s="120">
        <v>2</v>
      </c>
      <c r="B9" s="119" t="s">
        <v>546</v>
      </c>
      <c r="C9" s="118" t="s">
        <v>10</v>
      </c>
      <c r="D9" s="118">
        <v>650</v>
      </c>
      <c r="E9" s="117"/>
      <c r="F9" s="110">
        <f t="shared" si="0"/>
        <v>0</v>
      </c>
      <c r="G9" s="111"/>
      <c r="H9" s="110">
        <f t="shared" si="1"/>
        <v>0</v>
      </c>
      <c r="I9" s="116"/>
    </row>
    <row r="10" spans="1:9" ht="35.25" customHeight="1" thickBot="1" x14ac:dyDescent="0.25">
      <c r="A10" s="120">
        <v>3</v>
      </c>
      <c r="B10" s="119" t="s">
        <v>545</v>
      </c>
      <c r="C10" s="118" t="s">
        <v>5</v>
      </c>
      <c r="D10" s="118">
        <v>10</v>
      </c>
      <c r="E10" s="117"/>
      <c r="F10" s="110">
        <f t="shared" si="0"/>
        <v>0</v>
      </c>
      <c r="G10" s="111"/>
      <c r="H10" s="110">
        <f t="shared" si="1"/>
        <v>0</v>
      </c>
      <c r="I10" s="116"/>
    </row>
    <row r="11" spans="1:9" ht="48" customHeight="1" thickBot="1" x14ac:dyDescent="0.25">
      <c r="A11" s="120">
        <v>4</v>
      </c>
      <c r="B11" s="119" t="s">
        <v>544</v>
      </c>
      <c r="C11" s="118" t="s">
        <v>10</v>
      </c>
      <c r="D11" s="118">
        <v>1700</v>
      </c>
      <c r="E11" s="117"/>
      <c r="F11" s="110">
        <f t="shared" si="0"/>
        <v>0</v>
      </c>
      <c r="G11" s="111"/>
      <c r="H11" s="110">
        <f t="shared" si="1"/>
        <v>0</v>
      </c>
      <c r="I11" s="116"/>
    </row>
    <row r="12" spans="1:9" ht="38.25" customHeight="1" thickBot="1" x14ac:dyDescent="0.25">
      <c r="A12" s="120">
        <v>5</v>
      </c>
      <c r="B12" s="119" t="s">
        <v>543</v>
      </c>
      <c r="C12" s="118" t="s">
        <v>10</v>
      </c>
      <c r="D12" s="118">
        <v>4900</v>
      </c>
      <c r="E12" s="117"/>
      <c r="F12" s="110">
        <f t="shared" si="0"/>
        <v>0</v>
      </c>
      <c r="G12" s="111"/>
      <c r="H12" s="110">
        <f t="shared" si="1"/>
        <v>0</v>
      </c>
      <c r="I12" s="116"/>
    </row>
    <row r="13" spans="1:9" ht="33.75" customHeight="1" thickBot="1" x14ac:dyDescent="0.25">
      <c r="A13" s="120">
        <v>6</v>
      </c>
      <c r="B13" s="119" t="s">
        <v>542</v>
      </c>
      <c r="C13" s="118" t="s">
        <v>10</v>
      </c>
      <c r="D13" s="118">
        <v>4400</v>
      </c>
      <c r="E13" s="117"/>
      <c r="F13" s="110">
        <f t="shared" si="0"/>
        <v>0</v>
      </c>
      <c r="G13" s="111"/>
      <c r="H13" s="110">
        <f t="shared" si="1"/>
        <v>0</v>
      </c>
      <c r="I13" s="116"/>
    </row>
    <row r="14" spans="1:9" ht="32.25" customHeight="1" thickBot="1" x14ac:dyDescent="0.25">
      <c r="A14" s="120">
        <v>7</v>
      </c>
      <c r="B14" s="119" t="s">
        <v>541</v>
      </c>
      <c r="C14" s="118" t="s">
        <v>10</v>
      </c>
      <c r="D14" s="118">
        <v>3400</v>
      </c>
      <c r="E14" s="117"/>
      <c r="F14" s="110">
        <f t="shared" si="0"/>
        <v>0</v>
      </c>
      <c r="G14" s="111"/>
      <c r="H14" s="110">
        <f t="shared" si="1"/>
        <v>0</v>
      </c>
      <c r="I14" s="116"/>
    </row>
    <row r="15" spans="1:9" ht="59.25" customHeight="1" thickBot="1" x14ac:dyDescent="0.25">
      <c r="A15" s="120">
        <v>8</v>
      </c>
      <c r="B15" s="119" t="s">
        <v>540</v>
      </c>
      <c r="C15" s="118" t="s">
        <v>10</v>
      </c>
      <c r="D15" s="118">
        <v>60</v>
      </c>
      <c r="E15" s="117"/>
      <c r="F15" s="110">
        <f t="shared" si="0"/>
        <v>0</v>
      </c>
      <c r="G15" s="111"/>
      <c r="H15" s="110">
        <f t="shared" si="1"/>
        <v>0</v>
      </c>
      <c r="I15" s="116"/>
    </row>
    <row r="16" spans="1:9" ht="33.75" customHeight="1" thickBot="1" x14ac:dyDescent="0.25">
      <c r="A16" s="120">
        <v>9</v>
      </c>
      <c r="B16" s="119" t="s">
        <v>539</v>
      </c>
      <c r="C16" s="118" t="s">
        <v>5</v>
      </c>
      <c r="D16" s="118">
        <v>15</v>
      </c>
      <c r="E16" s="117"/>
      <c r="F16" s="110">
        <f t="shared" si="0"/>
        <v>0</v>
      </c>
      <c r="G16" s="111"/>
      <c r="H16" s="110">
        <f t="shared" si="1"/>
        <v>0</v>
      </c>
      <c r="I16" s="116"/>
    </row>
    <row r="17" spans="1:9" ht="25.5" customHeight="1" thickBot="1" x14ac:dyDescent="0.25">
      <c r="A17" s="120">
        <v>10</v>
      </c>
      <c r="B17" s="119" t="s">
        <v>538</v>
      </c>
      <c r="C17" s="118" t="s">
        <v>5</v>
      </c>
      <c r="D17" s="118">
        <v>8</v>
      </c>
      <c r="E17" s="117"/>
      <c r="F17" s="110">
        <f t="shared" si="0"/>
        <v>0</v>
      </c>
      <c r="G17" s="111"/>
      <c r="H17" s="110">
        <f t="shared" si="1"/>
        <v>0</v>
      </c>
      <c r="I17" s="116"/>
    </row>
    <row r="18" spans="1:9" ht="23.25" customHeight="1" thickBot="1" x14ac:dyDescent="0.25">
      <c r="A18" s="120">
        <v>11</v>
      </c>
      <c r="B18" s="119" t="s">
        <v>537</v>
      </c>
      <c r="C18" s="118" t="s">
        <v>5</v>
      </c>
      <c r="D18" s="118">
        <v>5</v>
      </c>
      <c r="E18" s="117"/>
      <c r="F18" s="110">
        <f t="shared" si="0"/>
        <v>0</v>
      </c>
      <c r="G18" s="111"/>
      <c r="H18" s="110">
        <f t="shared" si="1"/>
        <v>0</v>
      </c>
      <c r="I18" s="116"/>
    </row>
    <row r="19" spans="1:9" ht="31.5" customHeight="1" thickBot="1" x14ac:dyDescent="0.25">
      <c r="A19" s="120">
        <v>12</v>
      </c>
      <c r="B19" s="119" t="s">
        <v>536</v>
      </c>
      <c r="C19" s="118" t="s">
        <v>5</v>
      </c>
      <c r="D19" s="118">
        <v>30</v>
      </c>
      <c r="E19" s="117"/>
      <c r="F19" s="110">
        <f t="shared" si="0"/>
        <v>0</v>
      </c>
      <c r="G19" s="111"/>
      <c r="H19" s="110">
        <f t="shared" si="1"/>
        <v>0</v>
      </c>
      <c r="I19" s="116"/>
    </row>
    <row r="20" spans="1:9" ht="45" customHeight="1" thickBot="1" x14ac:dyDescent="0.25">
      <c r="A20" s="120">
        <v>13</v>
      </c>
      <c r="B20" s="119" t="s">
        <v>535</v>
      </c>
      <c r="C20" s="118" t="s">
        <v>5</v>
      </c>
      <c r="D20" s="118">
        <v>60</v>
      </c>
      <c r="E20" s="117"/>
      <c r="F20" s="110">
        <f t="shared" si="0"/>
        <v>0</v>
      </c>
      <c r="G20" s="111"/>
      <c r="H20" s="110">
        <f t="shared" si="1"/>
        <v>0</v>
      </c>
      <c r="I20" s="116"/>
    </row>
    <row r="21" spans="1:9" ht="48" customHeight="1" thickBot="1" x14ac:dyDescent="0.25">
      <c r="A21" s="120">
        <v>14</v>
      </c>
      <c r="B21" s="119" t="s">
        <v>534</v>
      </c>
      <c r="C21" s="118" t="s">
        <v>5</v>
      </c>
      <c r="D21" s="118">
        <v>40</v>
      </c>
      <c r="E21" s="117"/>
      <c r="F21" s="110">
        <f t="shared" si="0"/>
        <v>0</v>
      </c>
      <c r="G21" s="111"/>
      <c r="H21" s="110">
        <f t="shared" si="1"/>
        <v>0</v>
      </c>
      <c r="I21" s="116"/>
    </row>
    <row r="22" spans="1:9" ht="35.25" customHeight="1" thickBot="1" x14ac:dyDescent="0.25">
      <c r="A22" s="120">
        <v>15</v>
      </c>
      <c r="B22" s="119" t="s">
        <v>533</v>
      </c>
      <c r="C22" s="118" t="s">
        <v>10</v>
      </c>
      <c r="D22" s="118">
        <v>20</v>
      </c>
      <c r="E22" s="117"/>
      <c r="F22" s="110">
        <f t="shared" si="0"/>
        <v>0</v>
      </c>
      <c r="G22" s="111"/>
      <c r="H22" s="110">
        <f t="shared" si="1"/>
        <v>0</v>
      </c>
      <c r="I22" s="116"/>
    </row>
    <row r="23" spans="1:9" ht="36" customHeight="1" thickBot="1" x14ac:dyDescent="0.25">
      <c r="A23" s="120">
        <v>16</v>
      </c>
      <c r="B23" s="119" t="s">
        <v>532</v>
      </c>
      <c r="C23" s="118" t="s">
        <v>10</v>
      </c>
      <c r="D23" s="118">
        <v>100</v>
      </c>
      <c r="E23" s="117"/>
      <c r="F23" s="110">
        <f t="shared" si="0"/>
        <v>0</v>
      </c>
      <c r="G23" s="111"/>
      <c r="H23" s="110">
        <f t="shared" si="1"/>
        <v>0</v>
      </c>
      <c r="I23" s="116"/>
    </row>
    <row r="24" spans="1:9" ht="70.5" customHeight="1" thickBot="1" x14ac:dyDescent="0.25">
      <c r="A24" s="120">
        <v>17</v>
      </c>
      <c r="B24" s="119" t="s">
        <v>531</v>
      </c>
      <c r="C24" s="118" t="s">
        <v>10</v>
      </c>
      <c r="D24" s="118">
        <v>220</v>
      </c>
      <c r="E24" s="117"/>
      <c r="F24" s="110">
        <f t="shared" si="0"/>
        <v>0</v>
      </c>
      <c r="G24" s="111"/>
      <c r="H24" s="110">
        <f t="shared" si="1"/>
        <v>0</v>
      </c>
      <c r="I24" s="116"/>
    </row>
    <row r="25" spans="1:9" ht="44.25" customHeight="1" thickBot="1" x14ac:dyDescent="0.25">
      <c r="A25" s="120">
        <v>18</v>
      </c>
      <c r="B25" s="119" t="s">
        <v>530</v>
      </c>
      <c r="C25" s="118" t="s">
        <v>5</v>
      </c>
      <c r="D25" s="118">
        <v>400</v>
      </c>
      <c r="E25" s="117"/>
      <c r="F25" s="110">
        <f t="shared" si="0"/>
        <v>0</v>
      </c>
      <c r="G25" s="111"/>
      <c r="H25" s="110">
        <f t="shared" si="1"/>
        <v>0</v>
      </c>
      <c r="I25" s="116"/>
    </row>
    <row r="26" spans="1:9" ht="51" customHeight="1" thickBot="1" x14ac:dyDescent="0.25">
      <c r="A26" s="120">
        <v>19</v>
      </c>
      <c r="B26" s="119" t="s">
        <v>529</v>
      </c>
      <c r="C26" s="118" t="s">
        <v>10</v>
      </c>
      <c r="D26" s="118">
        <v>600</v>
      </c>
      <c r="E26" s="117"/>
      <c r="F26" s="110">
        <f t="shared" si="0"/>
        <v>0</v>
      </c>
      <c r="G26" s="111"/>
      <c r="H26" s="110">
        <f t="shared" si="1"/>
        <v>0</v>
      </c>
      <c r="I26" s="116"/>
    </row>
    <row r="27" spans="1:9" ht="34.5" customHeight="1" thickBot="1" x14ac:dyDescent="0.25">
      <c r="A27" s="120">
        <v>20</v>
      </c>
      <c r="B27" s="119" t="s">
        <v>528</v>
      </c>
      <c r="C27" s="118" t="s">
        <v>10</v>
      </c>
      <c r="D27" s="118">
        <v>10</v>
      </c>
      <c r="E27" s="117"/>
      <c r="F27" s="110">
        <f t="shared" si="0"/>
        <v>0</v>
      </c>
      <c r="G27" s="111"/>
      <c r="H27" s="110">
        <f t="shared" si="1"/>
        <v>0</v>
      </c>
      <c r="I27" s="116"/>
    </row>
    <row r="28" spans="1:9" ht="34.5" customHeight="1" thickBot="1" x14ac:dyDescent="0.25">
      <c r="A28" s="120">
        <v>21</v>
      </c>
      <c r="B28" s="119" t="s">
        <v>527</v>
      </c>
      <c r="C28" s="118" t="s">
        <v>10</v>
      </c>
      <c r="D28" s="118">
        <v>40</v>
      </c>
      <c r="E28" s="117"/>
      <c r="F28" s="110">
        <f t="shared" si="0"/>
        <v>0</v>
      </c>
      <c r="G28" s="111"/>
      <c r="H28" s="110">
        <f t="shared" si="1"/>
        <v>0</v>
      </c>
      <c r="I28" s="116"/>
    </row>
    <row r="29" spans="1:9" ht="33" customHeight="1" thickBot="1" x14ac:dyDescent="0.25">
      <c r="A29" s="120">
        <v>22</v>
      </c>
      <c r="B29" s="119" t="s">
        <v>526</v>
      </c>
      <c r="C29" s="118" t="s">
        <v>5</v>
      </c>
      <c r="D29" s="118">
        <v>10</v>
      </c>
      <c r="E29" s="117"/>
      <c r="F29" s="110">
        <f t="shared" si="0"/>
        <v>0</v>
      </c>
      <c r="G29" s="111"/>
      <c r="H29" s="110">
        <f t="shared" si="1"/>
        <v>0</v>
      </c>
      <c r="I29" s="116"/>
    </row>
    <row r="30" spans="1:9" ht="69.75" customHeight="1" thickBot="1" x14ac:dyDescent="0.25">
      <c r="A30" s="120">
        <v>23</v>
      </c>
      <c r="B30" s="119" t="s">
        <v>525</v>
      </c>
      <c r="C30" s="118" t="s">
        <v>10</v>
      </c>
      <c r="D30" s="118">
        <v>250</v>
      </c>
      <c r="E30" s="117"/>
      <c r="F30" s="110">
        <f t="shared" si="0"/>
        <v>0</v>
      </c>
      <c r="G30" s="111"/>
      <c r="H30" s="110">
        <f t="shared" si="1"/>
        <v>0</v>
      </c>
      <c r="I30" s="116"/>
    </row>
    <row r="31" spans="1:9" ht="42.75" customHeight="1" thickBot="1" x14ac:dyDescent="0.25">
      <c r="A31" s="120">
        <v>24</v>
      </c>
      <c r="B31" s="119" t="s">
        <v>524</v>
      </c>
      <c r="C31" s="118" t="s">
        <v>10</v>
      </c>
      <c r="D31" s="118">
        <v>50</v>
      </c>
      <c r="E31" s="117"/>
      <c r="F31" s="110">
        <f t="shared" si="0"/>
        <v>0</v>
      </c>
      <c r="G31" s="111"/>
      <c r="H31" s="110">
        <f t="shared" si="1"/>
        <v>0</v>
      </c>
      <c r="I31" s="116"/>
    </row>
    <row r="32" spans="1:9" ht="47.25" customHeight="1" thickBot="1" x14ac:dyDescent="0.25">
      <c r="A32" s="120">
        <v>25</v>
      </c>
      <c r="B32" s="119" t="s">
        <v>523</v>
      </c>
      <c r="C32" s="118" t="s">
        <v>5</v>
      </c>
      <c r="D32" s="118">
        <v>60</v>
      </c>
      <c r="E32" s="117"/>
      <c r="F32" s="110">
        <f t="shared" si="0"/>
        <v>0</v>
      </c>
      <c r="G32" s="111"/>
      <c r="H32" s="110">
        <f t="shared" si="1"/>
        <v>0</v>
      </c>
      <c r="I32" s="116"/>
    </row>
    <row r="33" spans="1:9" ht="33" customHeight="1" thickBot="1" x14ac:dyDescent="0.25">
      <c r="A33" s="120">
        <v>26</v>
      </c>
      <c r="B33" s="114" t="s">
        <v>522</v>
      </c>
      <c r="C33" s="118" t="s">
        <v>5</v>
      </c>
      <c r="D33" s="118">
        <v>1</v>
      </c>
      <c r="E33" s="117"/>
      <c r="F33" s="110">
        <f t="shared" si="0"/>
        <v>0</v>
      </c>
      <c r="G33" s="111"/>
      <c r="H33" s="110">
        <f t="shared" si="1"/>
        <v>0</v>
      </c>
      <c r="I33" s="109"/>
    </row>
    <row r="34" spans="1:9" ht="21.75" customHeight="1" thickBot="1" x14ac:dyDescent="0.25">
      <c r="A34" s="120">
        <v>27</v>
      </c>
      <c r="B34" s="119" t="s">
        <v>521</v>
      </c>
      <c r="C34" s="118" t="s">
        <v>5</v>
      </c>
      <c r="D34" s="118">
        <v>200</v>
      </c>
      <c r="E34" s="117"/>
      <c r="F34" s="110">
        <f t="shared" si="0"/>
        <v>0</v>
      </c>
      <c r="G34" s="111"/>
      <c r="H34" s="110">
        <f t="shared" si="1"/>
        <v>0</v>
      </c>
      <c r="I34" s="116"/>
    </row>
    <row r="35" spans="1:9" ht="22.5" customHeight="1" thickBot="1" x14ac:dyDescent="0.25">
      <c r="A35" s="120">
        <v>28</v>
      </c>
      <c r="B35" s="119" t="s">
        <v>520</v>
      </c>
      <c r="C35" s="118" t="s">
        <v>5</v>
      </c>
      <c r="D35" s="118">
        <v>10</v>
      </c>
      <c r="E35" s="117"/>
      <c r="F35" s="110">
        <f t="shared" si="0"/>
        <v>0</v>
      </c>
      <c r="G35" s="111"/>
      <c r="H35" s="110">
        <f t="shared" si="1"/>
        <v>0</v>
      </c>
      <c r="I35" s="116"/>
    </row>
    <row r="36" spans="1:9" ht="36.75" customHeight="1" thickBot="1" x14ac:dyDescent="0.25">
      <c r="A36" s="120">
        <v>29</v>
      </c>
      <c r="B36" s="119" t="s">
        <v>519</v>
      </c>
      <c r="C36" s="118" t="s">
        <v>10</v>
      </c>
      <c r="D36" s="118">
        <v>20</v>
      </c>
      <c r="E36" s="117"/>
      <c r="F36" s="110">
        <f t="shared" si="0"/>
        <v>0</v>
      </c>
      <c r="G36" s="111"/>
      <c r="H36" s="110">
        <f t="shared" si="1"/>
        <v>0</v>
      </c>
      <c r="I36" s="116"/>
    </row>
    <row r="37" spans="1:9" ht="69.75" customHeight="1" thickBot="1" x14ac:dyDescent="0.25">
      <c r="A37" s="120">
        <v>30</v>
      </c>
      <c r="B37" s="119" t="s">
        <v>518</v>
      </c>
      <c r="C37" s="118" t="s">
        <v>10</v>
      </c>
      <c r="D37" s="118">
        <v>20</v>
      </c>
      <c r="E37" s="117"/>
      <c r="F37" s="110">
        <f t="shared" si="0"/>
        <v>0</v>
      </c>
      <c r="G37" s="111"/>
      <c r="H37" s="110">
        <f t="shared" si="1"/>
        <v>0</v>
      </c>
      <c r="I37" s="116"/>
    </row>
    <row r="38" spans="1:9" ht="24.75" customHeight="1" thickBot="1" x14ac:dyDescent="0.25">
      <c r="A38" s="120">
        <v>31</v>
      </c>
      <c r="B38" s="119" t="s">
        <v>517</v>
      </c>
      <c r="C38" s="118" t="s">
        <v>5</v>
      </c>
      <c r="D38" s="118">
        <v>30</v>
      </c>
      <c r="E38" s="117"/>
      <c r="F38" s="110">
        <f t="shared" si="0"/>
        <v>0</v>
      </c>
      <c r="G38" s="111"/>
      <c r="H38" s="110">
        <f t="shared" si="1"/>
        <v>0</v>
      </c>
      <c r="I38" s="116"/>
    </row>
    <row r="39" spans="1:9" ht="34.5" customHeight="1" thickBot="1" x14ac:dyDescent="0.25">
      <c r="A39" s="120">
        <v>32</v>
      </c>
      <c r="B39" s="119" t="s">
        <v>516</v>
      </c>
      <c r="C39" s="118" t="s">
        <v>5</v>
      </c>
      <c r="D39" s="118">
        <v>1</v>
      </c>
      <c r="E39" s="117"/>
      <c r="F39" s="110">
        <f t="shared" si="0"/>
        <v>0</v>
      </c>
      <c r="G39" s="111"/>
      <c r="H39" s="110">
        <f t="shared" si="1"/>
        <v>0</v>
      </c>
      <c r="I39" s="116"/>
    </row>
    <row r="40" spans="1:9" ht="25.5" customHeight="1" thickBot="1" x14ac:dyDescent="0.25">
      <c r="A40" s="120">
        <v>33</v>
      </c>
      <c r="B40" s="119" t="s">
        <v>515</v>
      </c>
      <c r="C40" s="118" t="s">
        <v>5</v>
      </c>
      <c r="D40" s="118">
        <v>4</v>
      </c>
      <c r="E40" s="117"/>
      <c r="F40" s="110">
        <f t="shared" si="0"/>
        <v>0</v>
      </c>
      <c r="G40" s="111"/>
      <c r="H40" s="110">
        <f t="shared" si="1"/>
        <v>0</v>
      </c>
      <c r="I40" s="116"/>
    </row>
    <row r="41" spans="1:9" ht="45.75" customHeight="1" thickBot="1" x14ac:dyDescent="0.25">
      <c r="A41" s="120">
        <v>34</v>
      </c>
      <c r="B41" s="119" t="s">
        <v>514</v>
      </c>
      <c r="C41" s="118" t="s">
        <v>10</v>
      </c>
      <c r="D41" s="118">
        <v>10</v>
      </c>
      <c r="E41" s="117"/>
      <c r="F41" s="110">
        <f t="shared" si="0"/>
        <v>0</v>
      </c>
      <c r="G41" s="111"/>
      <c r="H41" s="110">
        <f t="shared" si="1"/>
        <v>0</v>
      </c>
      <c r="I41" s="116"/>
    </row>
    <row r="42" spans="1:9" ht="45.75" customHeight="1" thickBot="1" x14ac:dyDescent="0.25">
      <c r="A42" s="120">
        <v>35</v>
      </c>
      <c r="B42" s="119" t="s">
        <v>513</v>
      </c>
      <c r="C42" s="118" t="s">
        <v>10</v>
      </c>
      <c r="D42" s="118">
        <v>10</v>
      </c>
      <c r="E42" s="117"/>
      <c r="F42" s="110">
        <f t="shared" si="0"/>
        <v>0</v>
      </c>
      <c r="G42" s="111"/>
      <c r="H42" s="110">
        <f t="shared" si="1"/>
        <v>0</v>
      </c>
      <c r="I42" s="116"/>
    </row>
    <row r="43" spans="1:9" ht="49.5" customHeight="1" thickBot="1" x14ac:dyDescent="0.25">
      <c r="A43" s="120">
        <v>36</v>
      </c>
      <c r="B43" s="119" t="s">
        <v>512</v>
      </c>
      <c r="C43" s="118" t="s">
        <v>5</v>
      </c>
      <c r="D43" s="118">
        <v>2</v>
      </c>
      <c r="E43" s="117"/>
      <c r="F43" s="110">
        <f t="shared" si="0"/>
        <v>0</v>
      </c>
      <c r="G43" s="111"/>
      <c r="H43" s="110">
        <f t="shared" si="1"/>
        <v>0</v>
      </c>
      <c r="I43" s="116"/>
    </row>
    <row r="44" spans="1:9" ht="28.5" customHeight="1" thickBot="1" x14ac:dyDescent="0.25">
      <c r="A44" s="120">
        <v>37</v>
      </c>
      <c r="B44" s="119" t="s">
        <v>511</v>
      </c>
      <c r="C44" s="118" t="s">
        <v>5</v>
      </c>
      <c r="D44" s="118">
        <v>10</v>
      </c>
      <c r="E44" s="117"/>
      <c r="F44" s="110">
        <f t="shared" si="0"/>
        <v>0</v>
      </c>
      <c r="G44" s="111"/>
      <c r="H44" s="110">
        <f t="shared" si="1"/>
        <v>0</v>
      </c>
      <c r="I44" s="116"/>
    </row>
    <row r="45" spans="1:9" ht="20.25" customHeight="1" thickBot="1" x14ac:dyDescent="0.25">
      <c r="A45" s="120">
        <v>38</v>
      </c>
      <c r="B45" s="119" t="s">
        <v>510</v>
      </c>
      <c r="C45" s="118" t="s">
        <v>5</v>
      </c>
      <c r="D45" s="118">
        <v>30</v>
      </c>
      <c r="E45" s="117"/>
      <c r="F45" s="110">
        <f t="shared" si="0"/>
        <v>0</v>
      </c>
      <c r="G45" s="111"/>
      <c r="H45" s="110">
        <f t="shared" si="1"/>
        <v>0</v>
      </c>
      <c r="I45" s="116"/>
    </row>
    <row r="46" spans="1:9" ht="22.5" customHeight="1" thickBot="1" x14ac:dyDescent="0.25">
      <c r="A46" s="120">
        <v>39</v>
      </c>
      <c r="B46" s="119" t="s">
        <v>509</v>
      </c>
      <c r="C46" s="118" t="s">
        <v>5</v>
      </c>
      <c r="D46" s="118">
        <v>10</v>
      </c>
      <c r="E46" s="117"/>
      <c r="F46" s="110">
        <f t="shared" si="0"/>
        <v>0</v>
      </c>
      <c r="G46" s="111"/>
      <c r="H46" s="110">
        <f t="shared" si="1"/>
        <v>0</v>
      </c>
      <c r="I46" s="116"/>
    </row>
    <row r="47" spans="1:9" ht="45" customHeight="1" thickBot="1" x14ac:dyDescent="0.25">
      <c r="A47" s="115">
        <v>40</v>
      </c>
      <c r="B47" s="114" t="s">
        <v>508</v>
      </c>
      <c r="C47" s="113" t="s">
        <v>10</v>
      </c>
      <c r="D47" s="113">
        <v>50</v>
      </c>
      <c r="E47" s="112"/>
      <c r="F47" s="110">
        <f t="shared" si="0"/>
        <v>0</v>
      </c>
      <c r="G47" s="111"/>
      <c r="H47" s="110">
        <f t="shared" si="1"/>
        <v>0</v>
      </c>
      <c r="I47" s="109"/>
    </row>
    <row r="48" spans="1:9" ht="33" customHeight="1" thickBot="1" x14ac:dyDescent="0.25">
      <c r="A48" s="115">
        <v>41</v>
      </c>
      <c r="B48" s="114" t="s">
        <v>507</v>
      </c>
      <c r="C48" s="113" t="s">
        <v>5</v>
      </c>
      <c r="D48" s="113">
        <v>1</v>
      </c>
      <c r="E48" s="112"/>
      <c r="F48" s="110">
        <f t="shared" si="0"/>
        <v>0</v>
      </c>
      <c r="G48" s="111"/>
      <c r="H48" s="110">
        <f t="shared" si="1"/>
        <v>0</v>
      </c>
      <c r="I48" s="109"/>
    </row>
    <row r="49" spans="1:9" ht="38.25" customHeight="1" thickBot="1" x14ac:dyDescent="0.25">
      <c r="A49" s="115">
        <v>42</v>
      </c>
      <c r="B49" s="114" t="s">
        <v>506</v>
      </c>
      <c r="C49" s="113" t="s">
        <v>10</v>
      </c>
      <c r="D49" s="113">
        <v>20</v>
      </c>
      <c r="E49" s="112"/>
      <c r="F49" s="110">
        <f t="shared" si="0"/>
        <v>0</v>
      </c>
      <c r="G49" s="111"/>
      <c r="H49" s="110">
        <f t="shared" si="1"/>
        <v>0</v>
      </c>
      <c r="I49" s="109"/>
    </row>
    <row r="50" spans="1:9" ht="27.75" customHeight="1" thickBot="1" x14ac:dyDescent="0.25">
      <c r="A50" s="115">
        <v>43</v>
      </c>
      <c r="B50" s="114" t="s">
        <v>505</v>
      </c>
      <c r="C50" s="113" t="s">
        <v>5</v>
      </c>
      <c r="D50" s="113">
        <v>2</v>
      </c>
      <c r="E50" s="112"/>
      <c r="F50" s="110">
        <f t="shared" si="0"/>
        <v>0</v>
      </c>
      <c r="G50" s="111"/>
      <c r="H50" s="110">
        <f t="shared" si="1"/>
        <v>0</v>
      </c>
      <c r="I50" s="109"/>
    </row>
    <row r="51" spans="1:9" ht="60" customHeight="1" thickBot="1" x14ac:dyDescent="0.25">
      <c r="A51" s="115">
        <v>44</v>
      </c>
      <c r="B51" s="114" t="s">
        <v>504</v>
      </c>
      <c r="C51" s="113" t="s">
        <v>5</v>
      </c>
      <c r="D51" s="113">
        <v>2</v>
      </c>
      <c r="E51" s="112"/>
      <c r="F51" s="110">
        <f t="shared" si="0"/>
        <v>0</v>
      </c>
      <c r="G51" s="111"/>
      <c r="H51" s="110">
        <f t="shared" si="1"/>
        <v>0</v>
      </c>
      <c r="I51" s="109"/>
    </row>
    <row r="52" spans="1:9" s="8" customFormat="1" ht="24.95" customHeight="1" thickBot="1" x14ac:dyDescent="0.25">
      <c r="A52" s="180" t="s">
        <v>4</v>
      </c>
      <c r="B52" s="180"/>
      <c r="C52" s="180"/>
      <c r="D52" s="180"/>
      <c r="E52" s="108" t="s">
        <v>503</v>
      </c>
      <c r="F52" s="107">
        <f>SUM(F8:F51)</f>
        <v>0</v>
      </c>
      <c r="G52" s="10" t="s">
        <v>2</v>
      </c>
      <c r="H52" s="107">
        <f>SUM(H8:H51)</f>
        <v>0</v>
      </c>
      <c r="I52" s="106"/>
    </row>
    <row r="53" spans="1:9" ht="24.95" customHeight="1" x14ac:dyDescent="0.2">
      <c r="A53" s="90"/>
      <c r="B53" s="84"/>
      <c r="C53" s="84"/>
      <c r="D53" s="84"/>
      <c r="E53" s="84"/>
      <c r="F53" s="84"/>
      <c r="G53" s="90"/>
      <c r="H53" s="84"/>
      <c r="I53" s="105"/>
    </row>
    <row r="54" spans="1:9" ht="29.25" customHeight="1" x14ac:dyDescent="0.2">
      <c r="A54" s="90"/>
      <c r="B54" s="84"/>
      <c r="C54" s="84"/>
      <c r="D54" s="84"/>
      <c r="E54" s="84"/>
      <c r="F54" s="84"/>
      <c r="G54" s="181" t="s">
        <v>502</v>
      </c>
      <c r="H54" s="181"/>
      <c r="I54" s="181"/>
    </row>
    <row r="55" spans="1:9" ht="15" customHeight="1" x14ac:dyDescent="0.2">
      <c r="G55" s="182" t="s">
        <v>0</v>
      </c>
      <c r="H55" s="183"/>
      <c r="I55" s="183"/>
    </row>
    <row r="56" spans="1:9" ht="24.95" customHeight="1" x14ac:dyDescent="0.2">
      <c r="I56" s="4"/>
    </row>
    <row r="57" spans="1:9" ht="24.95" customHeight="1" x14ac:dyDescent="0.2">
      <c r="I57" s="4"/>
    </row>
    <row r="58" spans="1:9" ht="24.95" customHeight="1" x14ac:dyDescent="0.2"/>
    <row r="59" spans="1:9" ht="24.95" customHeight="1" x14ac:dyDescent="0.2"/>
    <row r="60" spans="1:9" ht="24.95" customHeight="1" x14ac:dyDescent="0.2"/>
    <row r="61" spans="1:9" ht="24.95" customHeight="1" x14ac:dyDescent="0.2"/>
    <row r="62" spans="1:9" ht="24.95" customHeight="1" x14ac:dyDescent="0.2"/>
    <row r="63" spans="1:9" ht="24.95" customHeight="1" x14ac:dyDescent="0.2"/>
    <row r="64" spans="1:9" ht="24.95" customHeight="1" x14ac:dyDescent="0.2"/>
    <row r="65" spans="19:19" ht="24.95" customHeight="1" x14ac:dyDescent="0.2"/>
    <row r="66" spans="19:19" ht="24.95" customHeight="1" x14ac:dyDescent="0.2">
      <c r="S66" s="3" t="s">
        <v>501</v>
      </c>
    </row>
    <row r="67" spans="19:19" ht="24.95" customHeight="1" x14ac:dyDescent="0.2"/>
    <row r="68" spans="19:19" ht="24.95" customHeight="1" x14ac:dyDescent="0.2"/>
    <row r="69" spans="19:19" ht="24.95" customHeight="1" x14ac:dyDescent="0.2"/>
    <row r="70" spans="19:19" ht="24.95" customHeight="1" x14ac:dyDescent="0.2"/>
    <row r="71" spans="19:19" ht="24.95" customHeight="1" x14ac:dyDescent="0.2"/>
    <row r="72" spans="19:19" ht="24.95" customHeight="1" x14ac:dyDescent="0.2"/>
    <row r="73" spans="19:19" ht="24.95" customHeight="1" x14ac:dyDescent="0.2"/>
    <row r="74" spans="19:19" ht="24.95" customHeight="1" x14ac:dyDescent="0.2"/>
    <row r="75" spans="19:19" ht="24.95" customHeight="1" x14ac:dyDescent="0.2"/>
    <row r="76" spans="19:19" ht="24.95" customHeight="1" x14ac:dyDescent="0.2"/>
    <row r="77" spans="19:19" ht="24.95" customHeight="1" x14ac:dyDescent="0.2"/>
    <row r="78" spans="19:19" ht="24.95" customHeight="1" x14ac:dyDescent="0.2"/>
    <row r="79" spans="19:19" ht="24.95" customHeight="1" x14ac:dyDescent="0.2"/>
    <row r="80" spans="19:19"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sheetData>
  <mergeCells count="6">
    <mergeCell ref="A5:I5"/>
    <mergeCell ref="A52:D52"/>
    <mergeCell ref="G54:I54"/>
    <mergeCell ref="G55:I55"/>
    <mergeCell ref="H2:I2"/>
    <mergeCell ref="H3:I3"/>
  </mergeCells>
  <pageMargins left="0.41" right="0.6" top="0.57999999999999996" bottom="0.53" header="0.37" footer="0.33"/>
  <pageSetup paperSize="9" scale="93" fitToHeight="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I4" sqref="I4"/>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500</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72"/>
      <c r="I4" s="72" t="s">
        <v>554</v>
      </c>
      <c r="J4" s="70"/>
    </row>
    <row r="5" spans="1:12" s="68" customFormat="1" ht="21" customHeight="1" x14ac:dyDescent="0.2">
      <c r="A5" s="178" t="s">
        <v>553</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11" customHeight="1" thickBot="1" x14ac:dyDescent="0.25">
      <c r="A11" s="65">
        <v>1</v>
      </c>
      <c r="B11" s="64" t="s">
        <v>552</v>
      </c>
      <c r="C11" s="59" t="s">
        <v>5</v>
      </c>
      <c r="D11" s="63">
        <v>20</v>
      </c>
      <c r="E11" s="57"/>
      <c r="F11" s="57">
        <f>ROUND(D11*E11,2)</f>
        <v>0</v>
      </c>
      <c r="G11" s="56"/>
      <c r="H11" s="55">
        <f>ROUND(F11*G11+F11,2)</f>
        <v>0</v>
      </c>
      <c r="I11" s="6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F1:I1"/>
    <mergeCell ref="F2:I2"/>
    <mergeCell ref="F3:I3"/>
    <mergeCell ref="I7:I9"/>
    <mergeCell ref="B12:D12"/>
    <mergeCell ref="F14:I14"/>
    <mergeCell ref="F15:I15"/>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I4" sqref="I4"/>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32.25" customHeight="1" x14ac:dyDescent="0.2">
      <c r="A1" s="75"/>
      <c r="B1" s="74"/>
      <c r="C1" s="73"/>
      <c r="D1" s="73"/>
      <c r="E1" s="73"/>
      <c r="F1" s="179" t="s">
        <v>373</v>
      </c>
      <c r="G1" s="179"/>
      <c r="H1" s="179"/>
      <c r="I1" s="179"/>
      <c r="J1" s="70"/>
    </row>
    <row r="2" spans="1:12" s="69" customFormat="1" ht="31.5" customHeight="1" x14ac:dyDescent="0.2">
      <c r="A2" s="75"/>
      <c r="B2" s="74"/>
      <c r="C2" s="73"/>
      <c r="D2" s="73"/>
      <c r="E2" s="73"/>
      <c r="F2" s="179" t="s">
        <v>500</v>
      </c>
      <c r="G2" s="179"/>
      <c r="H2" s="179"/>
      <c r="I2" s="179"/>
      <c r="J2" s="70"/>
    </row>
    <row r="3" spans="1:12" s="69" customFormat="1" ht="27" customHeight="1" x14ac:dyDescent="0.2">
      <c r="A3" s="75"/>
      <c r="B3" s="74"/>
      <c r="C3" s="73"/>
      <c r="D3" s="73"/>
      <c r="E3" s="73"/>
      <c r="F3" s="179" t="s">
        <v>467</v>
      </c>
      <c r="G3" s="179"/>
      <c r="H3" s="179"/>
      <c r="I3" s="179"/>
      <c r="J3" s="70"/>
    </row>
    <row r="4" spans="1:12" s="69" customFormat="1" ht="27" customHeight="1" x14ac:dyDescent="0.2">
      <c r="A4" s="75"/>
      <c r="B4" s="74"/>
      <c r="C4" s="73"/>
      <c r="D4" s="73"/>
      <c r="E4" s="73"/>
      <c r="F4" s="72"/>
      <c r="G4" s="72"/>
      <c r="H4" s="72"/>
      <c r="I4" s="72" t="s">
        <v>557</v>
      </c>
      <c r="J4" s="70"/>
    </row>
    <row r="5" spans="1:12" s="68" customFormat="1" ht="21" customHeight="1" x14ac:dyDescent="0.2">
      <c r="A5" s="178" t="s">
        <v>556</v>
      </c>
      <c r="B5" s="155"/>
      <c r="C5" s="155"/>
      <c r="D5" s="155"/>
      <c r="E5" s="155"/>
      <c r="F5" s="155"/>
      <c r="G5" s="155"/>
      <c r="H5" s="155"/>
      <c r="I5" s="155"/>
    </row>
    <row r="6" spans="1:12" s="67" customFormat="1" ht="39.7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72.5" customHeight="1" thickBot="1" x14ac:dyDescent="0.25">
      <c r="A11" s="65">
        <v>1</v>
      </c>
      <c r="B11" s="64" t="s">
        <v>555</v>
      </c>
      <c r="C11" s="59" t="s">
        <v>5</v>
      </c>
      <c r="D11" s="63">
        <v>480</v>
      </c>
      <c r="E11" s="57"/>
      <c r="F11" s="57">
        <f>ROUND(D11*E11,2)</f>
        <v>0</v>
      </c>
      <c r="G11" s="56"/>
      <c r="H11" s="55">
        <f>ROUND(F11*G11+F11,2)</f>
        <v>0</v>
      </c>
      <c r="I11" s="62"/>
    </row>
    <row r="12" spans="1:12" s="46" customFormat="1" ht="35.25" customHeight="1" thickBot="1" x14ac:dyDescent="0.25">
      <c r="A12" s="52"/>
      <c r="B12" s="147" t="s">
        <v>4</v>
      </c>
      <c r="C12" s="147"/>
      <c r="D12" s="186"/>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B12:D12"/>
    <mergeCell ref="F14:I14"/>
    <mergeCell ref="F15:I15"/>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30.75" customHeight="1" x14ac:dyDescent="0.2">
      <c r="A1" s="75"/>
      <c r="B1" s="74"/>
      <c r="C1" s="73"/>
      <c r="D1" s="73"/>
      <c r="E1" s="73"/>
      <c r="F1" s="179" t="s">
        <v>373</v>
      </c>
      <c r="G1" s="179"/>
      <c r="H1" s="179"/>
      <c r="I1" s="179"/>
      <c r="J1" s="70"/>
    </row>
    <row r="2" spans="1:12" s="69" customFormat="1" ht="29.25" customHeight="1" x14ac:dyDescent="0.2">
      <c r="A2" s="75"/>
      <c r="B2" s="74"/>
      <c r="C2" s="73"/>
      <c r="D2" s="73"/>
      <c r="E2" s="73"/>
      <c r="F2" s="179" t="s">
        <v>500</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72"/>
      <c r="I4" s="72" t="s">
        <v>562</v>
      </c>
      <c r="J4" s="70"/>
    </row>
    <row r="5" spans="1:12" s="68" customFormat="1" ht="21" customHeight="1" x14ac:dyDescent="0.2">
      <c r="A5" s="178" t="s">
        <v>561</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62.25" customHeight="1" thickBot="1" x14ac:dyDescent="0.25">
      <c r="A11" s="65">
        <v>1</v>
      </c>
      <c r="B11" s="64" t="s">
        <v>560</v>
      </c>
      <c r="C11" s="59" t="s">
        <v>5</v>
      </c>
      <c r="D11" s="63">
        <v>50</v>
      </c>
      <c r="E11" s="57"/>
      <c r="F11" s="57">
        <f>ROUND(D11*E11,2)</f>
        <v>0</v>
      </c>
      <c r="G11" s="56"/>
      <c r="H11" s="55">
        <f>ROUND(F11*G11+F11,2)</f>
        <v>0</v>
      </c>
      <c r="I11" s="62"/>
    </row>
    <row r="12" spans="1:12" s="53" customFormat="1" ht="68.25" customHeight="1" thickBot="1" x14ac:dyDescent="0.25">
      <c r="A12" s="61">
        <v>2</v>
      </c>
      <c r="B12" s="60" t="s">
        <v>559</v>
      </c>
      <c r="C12" s="97" t="s">
        <v>5</v>
      </c>
      <c r="D12" s="58">
        <v>120</v>
      </c>
      <c r="E12" s="57"/>
      <c r="F12" s="57">
        <f>ROUND(D12*E12,2)</f>
        <v>0</v>
      </c>
      <c r="G12" s="56"/>
      <c r="H12" s="55">
        <f>ROUND(F12*G12+F12,2)</f>
        <v>0</v>
      </c>
      <c r="I12" s="54"/>
    </row>
    <row r="13" spans="1:12" s="53" customFormat="1" ht="63.75" customHeight="1" thickBot="1" x14ac:dyDescent="0.25">
      <c r="A13" s="61">
        <v>3</v>
      </c>
      <c r="B13" s="60" t="s">
        <v>558</v>
      </c>
      <c r="C13" s="97" t="s">
        <v>5</v>
      </c>
      <c r="D13" s="58">
        <v>30</v>
      </c>
      <c r="E13" s="57"/>
      <c r="F13" s="57">
        <f>ROUND(D13*E13,2)</f>
        <v>0</v>
      </c>
      <c r="G13" s="56"/>
      <c r="H13" s="55">
        <f>ROUND(F13*G13+F13,2)</f>
        <v>0</v>
      </c>
      <c r="I13" s="54"/>
    </row>
    <row r="14" spans="1:12" s="46" customFormat="1" ht="35.25" customHeight="1" thickBot="1" x14ac:dyDescent="0.25">
      <c r="A14" s="52"/>
      <c r="B14" s="147" t="s">
        <v>4</v>
      </c>
      <c r="C14" s="148"/>
      <c r="D14" s="149"/>
      <c r="E14" s="50" t="s">
        <v>3</v>
      </c>
      <c r="F14" s="51">
        <f>SUM(F11:F13)</f>
        <v>0</v>
      </c>
      <c r="G14" s="50" t="s">
        <v>2</v>
      </c>
      <c r="H14" s="49">
        <f>SUM(H11:H13)</f>
        <v>0</v>
      </c>
      <c r="I14" s="48"/>
      <c r="J14" s="47"/>
      <c r="K14" s="45"/>
    </row>
    <row r="15" spans="1:12" s="40" customFormat="1" ht="24" customHeight="1" x14ac:dyDescent="0.2">
      <c r="A15" s="45"/>
      <c r="B15" s="44"/>
      <c r="C15" s="42"/>
      <c r="D15" s="43"/>
      <c r="E15" s="42"/>
      <c r="F15" s="42"/>
      <c r="G15" s="42"/>
      <c r="H15" s="42"/>
      <c r="I15" s="42"/>
      <c r="L15" s="41"/>
    </row>
    <row r="16" spans="1:12" s="38" customFormat="1" ht="30.75" customHeight="1" x14ac:dyDescent="0.2">
      <c r="A16" s="39"/>
      <c r="B16" s="39"/>
      <c r="C16" s="39"/>
      <c r="D16" s="39"/>
      <c r="E16" s="39"/>
      <c r="F16" s="150" t="s">
        <v>359</v>
      </c>
      <c r="G16" s="151"/>
      <c r="H16" s="151"/>
      <c r="I16" s="151"/>
    </row>
    <row r="17" spans="1:9" s="38" customFormat="1" ht="20.100000000000001" customHeight="1" x14ac:dyDescent="0.2">
      <c r="A17" s="39"/>
      <c r="B17" s="39"/>
      <c r="C17" s="39"/>
      <c r="D17" s="39"/>
      <c r="E17" s="39"/>
      <c r="F17" s="152" t="s">
        <v>0</v>
      </c>
      <c r="G17" s="152"/>
      <c r="H17" s="152"/>
      <c r="I17" s="153"/>
    </row>
    <row r="18" spans="1:9" ht="20.25" customHeight="1" x14ac:dyDescent="0.2">
      <c r="A18" s="37"/>
      <c r="B18" s="37"/>
      <c r="C18" s="37"/>
      <c r="D18" s="37"/>
      <c r="E18" s="37"/>
      <c r="F18" s="37"/>
      <c r="G18" s="37"/>
      <c r="H18" s="37"/>
      <c r="I18" s="37"/>
    </row>
    <row r="19" spans="1:9" s="33" customFormat="1" ht="17.100000000000001" customHeight="1" x14ac:dyDescent="0.2">
      <c r="A19" s="36"/>
      <c r="B19" s="35"/>
      <c r="C19" s="34"/>
      <c r="D19" s="34"/>
      <c r="E19" s="34"/>
      <c r="F19" s="34"/>
      <c r="G19" s="34"/>
      <c r="H19" s="34"/>
      <c r="I19" s="34"/>
    </row>
    <row r="20" spans="1:9" s="33" customFormat="1" ht="17.100000000000001" customHeight="1" x14ac:dyDescent="0.2">
      <c r="A20" s="36"/>
      <c r="B20" s="35"/>
      <c r="C20" s="34"/>
      <c r="D20" s="34"/>
      <c r="E20" s="34"/>
      <c r="F20" s="34"/>
      <c r="G20" s="34"/>
      <c r="H20" s="34"/>
      <c r="I20" s="34"/>
    </row>
    <row r="56" spans="4:4" ht="15.75" x14ac:dyDescent="0.2">
      <c r="D56" s="32"/>
    </row>
  </sheetData>
  <mergeCells count="16">
    <mergeCell ref="F1:I1"/>
    <mergeCell ref="F2:I2"/>
    <mergeCell ref="F3:I3"/>
    <mergeCell ref="I7:I9"/>
    <mergeCell ref="B14:D14"/>
    <mergeCell ref="F16:I16"/>
    <mergeCell ref="F17:I17"/>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75" zoomScaleNormal="75" zoomScaleSheetLayoutView="75" workbookViewId="0">
      <selection activeCell="I7" sqref="I7:I9"/>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474</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126"/>
      <c r="I4" s="72" t="s">
        <v>566</v>
      </c>
      <c r="J4" s="70"/>
    </row>
    <row r="5" spans="1:12" s="68" customFormat="1" ht="21" customHeight="1" x14ac:dyDescent="0.2">
      <c r="A5" s="178" t="s">
        <v>565</v>
      </c>
      <c r="B5" s="155"/>
      <c r="C5" s="155"/>
      <c r="D5" s="155"/>
      <c r="E5" s="155"/>
      <c r="F5" s="155"/>
      <c r="G5" s="155"/>
      <c r="H5" s="155"/>
      <c r="I5" s="155"/>
    </row>
    <row r="6" spans="1:12" s="67" customFormat="1" ht="19.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62.25" customHeight="1" thickBot="1" x14ac:dyDescent="0.25">
      <c r="A11" s="65">
        <v>1</v>
      </c>
      <c r="B11" s="64" t="s">
        <v>564</v>
      </c>
      <c r="C11" s="59" t="s">
        <v>5</v>
      </c>
      <c r="D11" s="63">
        <v>50</v>
      </c>
      <c r="E11" s="57"/>
      <c r="F11" s="57">
        <f>ROUND(D11*E11,2)</f>
        <v>0</v>
      </c>
      <c r="G11" s="56"/>
      <c r="H11" s="55">
        <f>ROUND(F11*G11+F11,2)</f>
        <v>0</v>
      </c>
      <c r="I11" s="62"/>
    </row>
    <row r="12" spans="1:12" s="53" customFormat="1" ht="63" customHeight="1" thickBot="1" x14ac:dyDescent="0.25">
      <c r="A12" s="103">
        <v>2</v>
      </c>
      <c r="B12" s="104" t="s">
        <v>563</v>
      </c>
      <c r="C12" s="103" t="s">
        <v>5</v>
      </c>
      <c r="D12" s="102">
        <v>25</v>
      </c>
      <c r="E12" s="101"/>
      <c r="F12" s="57">
        <f>ROUND(D12*E12,2)</f>
        <v>0</v>
      </c>
      <c r="G12" s="56"/>
      <c r="H12" s="55">
        <f>ROUND(F12*G12+F12,2)</f>
        <v>0</v>
      </c>
      <c r="I12" s="98"/>
    </row>
    <row r="13" spans="1:12" s="46" customFormat="1" ht="35.25" customHeight="1" thickBot="1" x14ac:dyDescent="0.25">
      <c r="A13" s="52"/>
      <c r="B13" s="147" t="s">
        <v>4</v>
      </c>
      <c r="C13" s="148"/>
      <c r="D13" s="149"/>
      <c r="E13" s="50" t="s">
        <v>3</v>
      </c>
      <c r="F13" s="51">
        <f>SUM(F11:F12)</f>
        <v>0</v>
      </c>
      <c r="G13" s="50" t="s">
        <v>2</v>
      </c>
      <c r="H13" s="49">
        <f>SUM(H11:H12)</f>
        <v>0</v>
      </c>
      <c r="I13" s="48"/>
      <c r="J13" s="47"/>
      <c r="K13" s="45"/>
    </row>
    <row r="14" spans="1:12" s="40" customFormat="1" ht="24" customHeight="1" x14ac:dyDescent="0.2">
      <c r="A14" s="45"/>
      <c r="B14" s="44"/>
      <c r="C14" s="42"/>
      <c r="D14" s="43"/>
      <c r="E14" s="42"/>
      <c r="F14" s="42"/>
      <c r="G14" s="42"/>
      <c r="H14" s="42"/>
      <c r="I14" s="42"/>
      <c r="L14" s="41"/>
    </row>
    <row r="15" spans="1:12" s="38" customFormat="1" ht="30.75" customHeight="1" x14ac:dyDescent="0.2">
      <c r="A15" s="39"/>
      <c r="B15" s="39"/>
      <c r="C15" s="39"/>
      <c r="D15" s="39"/>
      <c r="E15" s="39"/>
      <c r="F15" s="150" t="s">
        <v>359</v>
      </c>
      <c r="G15" s="151"/>
      <c r="H15" s="151"/>
      <c r="I15" s="151"/>
    </row>
    <row r="16" spans="1:12" s="38" customFormat="1" ht="20.100000000000001" customHeight="1" x14ac:dyDescent="0.2">
      <c r="A16" s="39"/>
      <c r="B16" s="39"/>
      <c r="C16" s="39"/>
      <c r="D16" s="39"/>
      <c r="E16" s="39"/>
      <c r="F16" s="152" t="s">
        <v>0</v>
      </c>
      <c r="G16" s="152"/>
      <c r="H16" s="152"/>
      <c r="I16" s="153"/>
    </row>
    <row r="17" spans="1:9" ht="20.25" customHeight="1" x14ac:dyDescent="0.2">
      <c r="A17" s="37"/>
      <c r="B17" s="37"/>
      <c r="C17" s="37"/>
      <c r="D17" s="37"/>
      <c r="E17" s="37"/>
      <c r="F17" s="37"/>
      <c r="G17" s="37"/>
      <c r="H17" s="37"/>
      <c r="I17" s="37"/>
    </row>
    <row r="18" spans="1:9" s="33" customFormat="1" ht="17.100000000000001" customHeight="1" x14ac:dyDescent="0.2">
      <c r="A18" s="36"/>
      <c r="B18" s="35"/>
      <c r="C18" s="34"/>
      <c r="D18" s="34"/>
      <c r="E18" s="34"/>
      <c r="F18" s="34"/>
      <c r="G18" s="34"/>
      <c r="H18" s="34"/>
      <c r="I18" s="34"/>
    </row>
    <row r="19" spans="1:9" s="33" customFormat="1" ht="17.100000000000001" customHeight="1" x14ac:dyDescent="0.2">
      <c r="A19" s="36"/>
      <c r="B19" s="35"/>
      <c r="C19" s="34"/>
      <c r="D19" s="34"/>
      <c r="E19" s="34"/>
      <c r="F19" s="34"/>
      <c r="G19" s="34"/>
      <c r="H19" s="34"/>
      <c r="I19" s="34"/>
    </row>
    <row r="55" spans="4:4" ht="15.75" x14ac:dyDescent="0.2">
      <c r="D55" s="32"/>
    </row>
  </sheetData>
  <mergeCells count="16">
    <mergeCell ref="B13:D13"/>
    <mergeCell ref="F15:I15"/>
    <mergeCell ref="F16:I16"/>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474</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126"/>
      <c r="I4" s="72" t="s">
        <v>569</v>
      </c>
      <c r="J4" s="70"/>
    </row>
    <row r="5" spans="1:12" s="68" customFormat="1" ht="21" customHeight="1" x14ac:dyDescent="0.2">
      <c r="A5" s="178" t="s">
        <v>568</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78" customHeight="1" thickBot="1" x14ac:dyDescent="0.25">
      <c r="A11" s="65">
        <v>1</v>
      </c>
      <c r="B11" s="64" t="s">
        <v>567</v>
      </c>
      <c r="C11" s="59" t="s">
        <v>5</v>
      </c>
      <c r="D11" s="63">
        <v>700</v>
      </c>
      <c r="E11" s="57"/>
      <c r="F11" s="57">
        <f>ROUND(D11*E11,2)</f>
        <v>0</v>
      </c>
      <c r="G11" s="56"/>
      <c r="H11" s="55">
        <f>ROUND(F11*G11+F11,2)</f>
        <v>0</v>
      </c>
      <c r="I11" s="6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B12:D12"/>
    <mergeCell ref="F14:I14"/>
    <mergeCell ref="F15:I15"/>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500</v>
      </c>
      <c r="G2" s="179"/>
      <c r="H2" s="179"/>
      <c r="I2" s="179"/>
      <c r="J2" s="70"/>
    </row>
    <row r="3" spans="1:12" s="69" customFormat="1" ht="27" customHeight="1" x14ac:dyDescent="0.2">
      <c r="A3" s="75"/>
      <c r="B3" s="74"/>
      <c r="C3" s="73"/>
      <c r="D3" s="73"/>
      <c r="E3" s="73"/>
      <c r="F3" s="179" t="s">
        <v>495</v>
      </c>
      <c r="G3" s="179"/>
      <c r="H3" s="179"/>
      <c r="I3" s="179"/>
      <c r="J3" s="70"/>
    </row>
    <row r="4" spans="1:12" s="69" customFormat="1" ht="27" customHeight="1" x14ac:dyDescent="0.2">
      <c r="A4" s="75"/>
      <c r="B4" s="74"/>
      <c r="C4" s="73"/>
      <c r="D4" s="73"/>
      <c r="E4" s="73"/>
      <c r="F4" s="72"/>
      <c r="G4" s="72"/>
      <c r="H4" s="72"/>
      <c r="I4" s="72" t="s">
        <v>572</v>
      </c>
      <c r="J4" s="70"/>
    </row>
    <row r="5" spans="1:12" s="68" customFormat="1" ht="21" customHeight="1" x14ac:dyDescent="0.2">
      <c r="A5" s="178" t="s">
        <v>571</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130">
        <v>1</v>
      </c>
      <c r="B10" s="130">
        <v>2</v>
      </c>
      <c r="C10" s="130">
        <v>3</v>
      </c>
      <c r="D10" s="130">
        <v>4</v>
      </c>
      <c r="E10" s="130">
        <v>5</v>
      </c>
      <c r="F10" s="130">
        <v>6</v>
      </c>
      <c r="G10" s="130">
        <v>7</v>
      </c>
      <c r="H10" s="130">
        <v>8</v>
      </c>
      <c r="I10" s="130">
        <v>9</v>
      </c>
    </row>
    <row r="11" spans="1:12" s="53" customFormat="1" ht="78" customHeight="1" thickBot="1" x14ac:dyDescent="0.25">
      <c r="A11" s="61">
        <v>1</v>
      </c>
      <c r="B11" s="60" t="s">
        <v>570</v>
      </c>
      <c r="C11" s="97" t="s">
        <v>5</v>
      </c>
      <c r="D11" s="58">
        <v>120</v>
      </c>
      <c r="E11" s="129"/>
      <c r="F11" s="129">
        <f>ROUND(D11*E11,2)</f>
        <v>0</v>
      </c>
      <c r="G11" s="128"/>
      <c r="H11" s="127">
        <f>ROUND(F11*G11+F11,2)</f>
        <v>0</v>
      </c>
      <c r="I11" s="54"/>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F1:I1"/>
    <mergeCell ref="F2:I2"/>
    <mergeCell ref="F3:I3"/>
    <mergeCell ref="I7:I9"/>
    <mergeCell ref="B12:D12"/>
    <mergeCell ref="F14:I14"/>
    <mergeCell ref="F15:I15"/>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79" style="31" customWidth="1"/>
    <col min="3" max="3" width="9.5703125" style="31" customWidth="1"/>
    <col min="4" max="4" width="14.28515625" style="31" customWidth="1"/>
    <col min="5" max="5" width="17.42578125" style="31" customWidth="1"/>
    <col min="6" max="6" width="21" style="31" customWidth="1"/>
    <col min="7" max="7" width="12.7109375" style="31" customWidth="1"/>
    <col min="8" max="8" width="22.42578125" style="31" customWidth="1"/>
    <col min="9" max="9" width="30.710937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474</v>
      </c>
      <c r="G2" s="179"/>
      <c r="H2" s="179"/>
      <c r="I2" s="179"/>
      <c r="J2" s="70"/>
    </row>
    <row r="3" spans="1:12" s="69" customFormat="1" ht="25.5" customHeight="1" x14ac:dyDescent="0.2">
      <c r="A3" s="75"/>
      <c r="B3" s="74"/>
      <c r="C3" s="73"/>
      <c r="D3" s="73"/>
      <c r="E3" s="73"/>
      <c r="F3" s="179" t="s">
        <v>581</v>
      </c>
      <c r="G3" s="179"/>
      <c r="H3" s="179"/>
      <c r="I3" s="179"/>
      <c r="J3" s="70"/>
    </row>
    <row r="4" spans="1:12" s="69" customFormat="1" ht="27" customHeight="1" x14ac:dyDescent="0.2">
      <c r="A4" s="75"/>
      <c r="B4" s="74"/>
      <c r="C4" s="73"/>
      <c r="D4" s="73"/>
      <c r="E4" s="73"/>
      <c r="F4" s="179" t="s">
        <v>580</v>
      </c>
      <c r="G4" s="179"/>
      <c r="H4" s="179"/>
      <c r="I4" s="179"/>
      <c r="J4" s="70"/>
    </row>
    <row r="5" spans="1:12" s="68" customFormat="1" ht="21" customHeight="1" x14ac:dyDescent="0.2">
      <c r="A5" s="178" t="s">
        <v>579</v>
      </c>
      <c r="B5" s="191"/>
      <c r="C5" s="191"/>
      <c r="D5" s="191"/>
      <c r="E5" s="191"/>
      <c r="F5" s="191"/>
      <c r="G5" s="191"/>
      <c r="H5" s="191"/>
      <c r="I5" s="191"/>
    </row>
    <row r="6" spans="1:12" s="67" customFormat="1" ht="28.5" customHeight="1" thickBot="1" x14ac:dyDescent="0.25">
      <c r="A6" s="192"/>
      <c r="B6" s="192"/>
      <c r="C6" s="192"/>
      <c r="D6" s="192"/>
      <c r="E6" s="192"/>
      <c r="F6" s="192"/>
      <c r="G6" s="192"/>
      <c r="H6" s="192"/>
      <c r="I6" s="192"/>
      <c r="J6" s="68"/>
    </row>
    <row r="7" spans="1:12" s="67" customFormat="1" ht="28.5" customHeight="1" thickBot="1" x14ac:dyDescent="0.25">
      <c r="A7" s="188" t="s">
        <v>368</v>
      </c>
      <c r="B7" s="188" t="s">
        <v>280</v>
      </c>
      <c r="C7" s="188" t="s">
        <v>279</v>
      </c>
      <c r="D7" s="188" t="s">
        <v>367</v>
      </c>
      <c r="E7" s="188" t="s">
        <v>277</v>
      </c>
      <c r="F7" s="188" t="s">
        <v>366</v>
      </c>
      <c r="G7" s="188" t="s">
        <v>275</v>
      </c>
      <c r="H7" s="188" t="s">
        <v>365</v>
      </c>
      <c r="I7" s="188" t="s">
        <v>364</v>
      </c>
      <c r="J7" s="144"/>
    </row>
    <row r="8" spans="1:12" s="67" customFormat="1" ht="28.5" customHeight="1" thickBot="1" x14ac:dyDescent="0.25">
      <c r="A8" s="188"/>
      <c r="B8" s="188"/>
      <c r="C8" s="188"/>
      <c r="D8" s="188"/>
      <c r="E8" s="188"/>
      <c r="F8" s="188"/>
      <c r="G8" s="188"/>
      <c r="H8" s="188"/>
      <c r="I8" s="188"/>
      <c r="J8" s="144"/>
    </row>
    <row r="9" spans="1:12" s="67" customFormat="1" ht="49.5" customHeight="1" thickBot="1" x14ac:dyDescent="0.25">
      <c r="A9" s="188"/>
      <c r="B9" s="188"/>
      <c r="C9" s="188"/>
      <c r="D9" s="188"/>
      <c r="E9" s="188"/>
      <c r="F9" s="188"/>
      <c r="G9" s="188"/>
      <c r="H9" s="188"/>
      <c r="I9" s="188"/>
      <c r="J9" s="144"/>
    </row>
    <row r="10" spans="1:12" s="39" customFormat="1" ht="15.75" customHeight="1" thickBot="1" x14ac:dyDescent="0.25">
      <c r="A10" s="130">
        <v>1</v>
      </c>
      <c r="B10" s="130">
        <v>2</v>
      </c>
      <c r="C10" s="130">
        <v>3</v>
      </c>
      <c r="D10" s="130">
        <v>4</v>
      </c>
      <c r="E10" s="130">
        <v>5</v>
      </c>
      <c r="F10" s="130">
        <v>6</v>
      </c>
      <c r="G10" s="130">
        <v>7</v>
      </c>
      <c r="H10" s="130">
        <v>8</v>
      </c>
      <c r="I10" s="130">
        <v>9</v>
      </c>
      <c r="J10" s="139"/>
    </row>
    <row r="11" spans="1:12" s="39" customFormat="1" ht="57" customHeight="1" thickBot="1" x14ac:dyDescent="0.25">
      <c r="A11" s="142" t="s">
        <v>578</v>
      </c>
      <c r="B11" s="143" t="s">
        <v>577</v>
      </c>
      <c r="C11" s="142" t="s">
        <v>5</v>
      </c>
      <c r="D11" s="142">
        <v>270</v>
      </c>
      <c r="E11" s="140"/>
      <c r="F11" s="140">
        <f>ROUND(D11*E11,2)</f>
        <v>0</v>
      </c>
      <c r="G11" s="141"/>
      <c r="H11" s="140">
        <f>ROUND(F11*G11+F11,2)</f>
        <v>0</v>
      </c>
      <c r="I11" s="130"/>
      <c r="J11" s="139"/>
    </row>
    <row r="12" spans="1:12" s="39" customFormat="1" ht="56.25" customHeight="1" thickBot="1" x14ac:dyDescent="0.25">
      <c r="A12" s="142" t="s">
        <v>576</v>
      </c>
      <c r="B12" s="143" t="s">
        <v>575</v>
      </c>
      <c r="C12" s="142" t="s">
        <v>5</v>
      </c>
      <c r="D12" s="142">
        <v>535</v>
      </c>
      <c r="E12" s="140"/>
      <c r="F12" s="140">
        <f>ROUND(D12*E12,2)</f>
        <v>0</v>
      </c>
      <c r="G12" s="141"/>
      <c r="H12" s="140">
        <f>ROUND(F12*G12+F12,2)</f>
        <v>0</v>
      </c>
      <c r="I12" s="130"/>
      <c r="J12" s="139"/>
    </row>
    <row r="13" spans="1:12" s="46" customFormat="1" ht="35.25" customHeight="1" thickBot="1" x14ac:dyDescent="0.25">
      <c r="A13" s="138"/>
      <c r="B13" s="189" t="s">
        <v>4</v>
      </c>
      <c r="C13" s="190"/>
      <c r="D13" s="190"/>
      <c r="E13" s="50" t="s">
        <v>3</v>
      </c>
      <c r="F13" s="137">
        <f>SUM(F11:F12)</f>
        <v>0</v>
      </c>
      <c r="G13" s="50" t="s">
        <v>2</v>
      </c>
      <c r="H13" s="136">
        <f>SUM(H11:H12)</f>
        <v>0</v>
      </c>
      <c r="I13" s="135"/>
      <c r="J13" s="134"/>
      <c r="K13" s="45"/>
    </row>
    <row r="14" spans="1:12" s="40" customFormat="1" ht="18.75" customHeight="1" x14ac:dyDescent="0.2">
      <c r="A14" s="45"/>
      <c r="B14" s="193"/>
      <c r="C14" s="193"/>
      <c r="D14" s="193"/>
      <c r="E14" s="193"/>
      <c r="F14" s="193"/>
      <c r="G14" s="193"/>
      <c r="H14" s="193"/>
      <c r="I14" s="193"/>
      <c r="J14" s="41"/>
      <c r="L14" s="41"/>
    </row>
    <row r="15" spans="1:12" s="38" customFormat="1" ht="30.75" customHeight="1" x14ac:dyDescent="0.2">
      <c r="A15" s="39"/>
      <c r="B15" s="39"/>
      <c r="C15" s="39"/>
      <c r="D15" s="39"/>
      <c r="E15" s="39"/>
      <c r="F15" s="150" t="s">
        <v>574</v>
      </c>
      <c r="G15" s="150"/>
      <c r="H15" s="150"/>
      <c r="I15" s="133"/>
      <c r="J15" s="131"/>
    </row>
    <row r="16" spans="1:12" s="38" customFormat="1" ht="20.100000000000001" customHeight="1" x14ac:dyDescent="0.2">
      <c r="A16" s="39"/>
      <c r="B16" s="39"/>
      <c r="C16" s="39"/>
      <c r="D16" s="39"/>
      <c r="E16" s="39"/>
      <c r="F16" s="152" t="s">
        <v>0</v>
      </c>
      <c r="G16" s="152"/>
      <c r="H16" s="152"/>
      <c r="I16" s="132"/>
      <c r="J16" s="131"/>
    </row>
    <row r="17" spans="1:9" ht="20.25" customHeight="1" x14ac:dyDescent="0.2">
      <c r="A17" s="37"/>
      <c r="B17" s="37"/>
      <c r="C17" s="37"/>
      <c r="D17" s="37"/>
      <c r="E17" s="37"/>
      <c r="F17" s="37"/>
      <c r="G17" s="37"/>
      <c r="H17" s="37"/>
      <c r="I17" s="37"/>
    </row>
    <row r="18" spans="1:9" s="33" customFormat="1" ht="111" customHeight="1" x14ac:dyDescent="0.2">
      <c r="A18" s="187" t="s">
        <v>573</v>
      </c>
      <c r="B18" s="187"/>
      <c r="C18" s="187"/>
      <c r="D18" s="187"/>
      <c r="E18" s="187"/>
      <c r="F18" s="187"/>
      <c r="G18" s="187"/>
      <c r="H18" s="187"/>
      <c r="I18" s="187"/>
    </row>
    <row r="19" spans="1:9" s="33" customFormat="1" ht="17.100000000000001" customHeight="1" x14ac:dyDescent="0.2">
      <c r="A19" s="36"/>
      <c r="B19" s="35"/>
      <c r="C19" s="34"/>
      <c r="D19" s="34"/>
      <c r="E19" s="34"/>
      <c r="F19" s="34"/>
      <c r="G19" s="34"/>
      <c r="H19" s="34"/>
      <c r="I19" s="34"/>
    </row>
    <row r="55" spans="4:4" ht="15.75" x14ac:dyDescent="0.2">
      <c r="D55" s="32"/>
    </row>
  </sheetData>
  <mergeCells count="19">
    <mergeCell ref="F3:I3"/>
    <mergeCell ref="F1:I1"/>
    <mergeCell ref="F2:I2"/>
    <mergeCell ref="A5:I6"/>
    <mergeCell ref="F4:I4"/>
    <mergeCell ref="F16:H16"/>
    <mergeCell ref="A18:I18"/>
    <mergeCell ref="G7:G9"/>
    <mergeCell ref="H7:H9"/>
    <mergeCell ref="I7:I9"/>
    <mergeCell ref="B13:D13"/>
    <mergeCell ref="A7:A9"/>
    <mergeCell ref="B7:B9"/>
    <mergeCell ref="F15:H15"/>
    <mergeCell ref="B14:I14"/>
    <mergeCell ref="C7:C9"/>
    <mergeCell ref="D7:D9"/>
    <mergeCell ref="E7:E9"/>
    <mergeCell ref="F7:F9"/>
  </mergeCells>
  <printOptions horizontalCentered="1"/>
  <pageMargins left="0.19685039370078741" right="0.27559055118110237" top="0.31496062992125984" bottom="0.35433070866141736" header="0.31496062992125984" footer="0.31496062992125984"/>
  <pageSetup paperSize="9"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BreakPreview" zoomScale="75" zoomScaleNormal="75" zoomScaleSheetLayoutView="75" workbookViewId="0">
      <selection activeCell="I7" sqref="I7:I9"/>
    </sheetView>
  </sheetViews>
  <sheetFormatPr defaultRowHeight="12.75" x14ac:dyDescent="0.2"/>
  <cols>
    <col min="1" max="1" width="8.140625" style="31" customWidth="1"/>
    <col min="2" max="2" width="79" style="31" customWidth="1"/>
    <col min="3" max="3" width="9.5703125" style="31" customWidth="1"/>
    <col min="4" max="4" width="14.28515625" style="31" customWidth="1"/>
    <col min="5" max="5" width="17.42578125" style="31" customWidth="1"/>
    <col min="6" max="6" width="21" style="31" customWidth="1"/>
    <col min="7" max="7" width="12.7109375" style="31" customWidth="1"/>
    <col min="8" max="8" width="22.42578125" style="31" customWidth="1"/>
    <col min="9" max="9" width="30.710937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7.75" customHeight="1" x14ac:dyDescent="0.2">
      <c r="A2" s="75"/>
      <c r="B2" s="74"/>
      <c r="C2" s="73"/>
      <c r="D2" s="73"/>
      <c r="E2" s="73"/>
      <c r="F2" s="179" t="s">
        <v>500</v>
      </c>
      <c r="G2" s="179"/>
      <c r="H2" s="179"/>
      <c r="I2" s="179"/>
      <c r="J2" s="70"/>
    </row>
    <row r="3" spans="1:12" s="69" customFormat="1" ht="27.75" customHeight="1" x14ac:dyDescent="0.2">
      <c r="A3" s="75"/>
      <c r="B3" s="74"/>
      <c r="C3" s="73"/>
      <c r="D3" s="73"/>
      <c r="E3" s="73"/>
      <c r="F3" s="179" t="s">
        <v>581</v>
      </c>
      <c r="G3" s="179"/>
      <c r="H3" s="179"/>
      <c r="I3" s="179"/>
      <c r="J3" s="70"/>
    </row>
    <row r="4" spans="1:12" s="69" customFormat="1" ht="27" customHeight="1" x14ac:dyDescent="0.2">
      <c r="A4" s="75"/>
      <c r="B4" s="74"/>
      <c r="C4" s="73"/>
      <c r="D4" s="73"/>
      <c r="E4" s="73"/>
      <c r="F4" s="179" t="s">
        <v>584</v>
      </c>
      <c r="G4" s="179"/>
      <c r="H4" s="179"/>
      <c r="I4" s="179"/>
      <c r="J4" s="70"/>
    </row>
    <row r="5" spans="1:12" s="68" customFormat="1" ht="21" customHeight="1" x14ac:dyDescent="0.2">
      <c r="A5" s="178" t="s">
        <v>583</v>
      </c>
      <c r="B5" s="191"/>
      <c r="C5" s="191"/>
      <c r="D5" s="191"/>
      <c r="E5" s="191"/>
      <c r="F5" s="191"/>
      <c r="G5" s="191"/>
      <c r="H5" s="191"/>
      <c r="I5" s="191"/>
    </row>
    <row r="6" spans="1:12" s="67" customFormat="1" ht="28.5" customHeight="1" thickBot="1" x14ac:dyDescent="0.25">
      <c r="A6" s="192"/>
      <c r="B6" s="192"/>
      <c r="C6" s="192"/>
      <c r="D6" s="192"/>
      <c r="E6" s="192"/>
      <c r="F6" s="192"/>
      <c r="G6" s="192"/>
      <c r="H6" s="192"/>
      <c r="I6" s="192"/>
      <c r="J6" s="68"/>
    </row>
    <row r="7" spans="1:12" s="67" customFormat="1" ht="28.5" customHeight="1" thickBot="1" x14ac:dyDescent="0.25">
      <c r="A7" s="188" t="s">
        <v>368</v>
      </c>
      <c r="B7" s="188" t="s">
        <v>280</v>
      </c>
      <c r="C7" s="188" t="s">
        <v>279</v>
      </c>
      <c r="D7" s="188" t="s">
        <v>367</v>
      </c>
      <c r="E7" s="188" t="s">
        <v>277</v>
      </c>
      <c r="F7" s="188" t="s">
        <v>366</v>
      </c>
      <c r="G7" s="188" t="s">
        <v>275</v>
      </c>
      <c r="H7" s="188" t="s">
        <v>365</v>
      </c>
      <c r="I7" s="188" t="s">
        <v>364</v>
      </c>
      <c r="J7" s="144"/>
    </row>
    <row r="8" spans="1:12" s="67" customFormat="1" ht="28.5" customHeight="1" thickBot="1" x14ac:dyDescent="0.25">
      <c r="A8" s="188"/>
      <c r="B8" s="188"/>
      <c r="C8" s="188"/>
      <c r="D8" s="188"/>
      <c r="E8" s="188"/>
      <c r="F8" s="188"/>
      <c r="G8" s="188"/>
      <c r="H8" s="188"/>
      <c r="I8" s="188"/>
      <c r="J8" s="144"/>
    </row>
    <row r="9" spans="1:12" s="67" customFormat="1" ht="49.5" customHeight="1" thickBot="1" x14ac:dyDescent="0.25">
      <c r="A9" s="188"/>
      <c r="B9" s="188"/>
      <c r="C9" s="188"/>
      <c r="D9" s="188"/>
      <c r="E9" s="188"/>
      <c r="F9" s="188"/>
      <c r="G9" s="188"/>
      <c r="H9" s="188"/>
      <c r="I9" s="188"/>
      <c r="J9" s="144"/>
    </row>
    <row r="10" spans="1:12" s="39" customFormat="1" ht="15.75" customHeight="1" thickBot="1" x14ac:dyDescent="0.25">
      <c r="A10" s="130">
        <v>1</v>
      </c>
      <c r="B10" s="130">
        <v>2</v>
      </c>
      <c r="C10" s="130">
        <v>3</v>
      </c>
      <c r="D10" s="130">
        <v>4</v>
      </c>
      <c r="E10" s="130">
        <v>5</v>
      </c>
      <c r="F10" s="130">
        <v>6</v>
      </c>
      <c r="G10" s="130">
        <v>7</v>
      </c>
      <c r="H10" s="130">
        <v>8</v>
      </c>
      <c r="I10" s="130">
        <v>9</v>
      </c>
      <c r="J10" s="139"/>
    </row>
    <row r="11" spans="1:12" s="39" customFormat="1" ht="64.5" customHeight="1" thickBot="1" x14ac:dyDescent="0.25">
      <c r="A11" s="130" t="s">
        <v>578</v>
      </c>
      <c r="B11" s="143" t="s">
        <v>582</v>
      </c>
      <c r="C11" s="142" t="s">
        <v>5</v>
      </c>
      <c r="D11" s="145">
        <v>500</v>
      </c>
      <c r="E11" s="140"/>
      <c r="F11" s="140">
        <f>ROUND(D11*E11,2)</f>
        <v>0</v>
      </c>
      <c r="G11" s="141"/>
      <c r="H11" s="140">
        <f>ROUND(F11*G11+F11,2)</f>
        <v>0</v>
      </c>
      <c r="I11" s="130"/>
      <c r="J11" s="139"/>
    </row>
    <row r="12" spans="1:12" s="46" customFormat="1" ht="35.25" customHeight="1" thickBot="1" x14ac:dyDescent="0.25">
      <c r="A12" s="138"/>
      <c r="B12" s="189" t="s">
        <v>4</v>
      </c>
      <c r="C12" s="190"/>
      <c r="D12" s="190"/>
      <c r="E12" s="50" t="s">
        <v>3</v>
      </c>
      <c r="F12" s="137">
        <f>SUM(F11:F11)</f>
        <v>0</v>
      </c>
      <c r="G12" s="50" t="s">
        <v>2</v>
      </c>
      <c r="H12" s="136">
        <f>SUM(H11:H11)</f>
        <v>0</v>
      </c>
      <c r="I12" s="135"/>
      <c r="J12" s="134"/>
      <c r="K12" s="45"/>
    </row>
    <row r="13" spans="1:12" s="40" customFormat="1" ht="31.5" customHeight="1" x14ac:dyDescent="0.2">
      <c r="A13" s="45"/>
      <c r="B13" s="193"/>
      <c r="C13" s="193"/>
      <c r="D13" s="193"/>
      <c r="E13" s="193"/>
      <c r="F13" s="193"/>
      <c r="G13" s="193"/>
      <c r="H13" s="193"/>
      <c r="I13" s="193"/>
      <c r="J13" s="41"/>
      <c r="L13" s="41"/>
    </row>
    <row r="14" spans="1:12" s="38" customFormat="1" ht="27" customHeight="1" x14ac:dyDescent="0.2">
      <c r="A14" s="39"/>
      <c r="B14" s="39"/>
      <c r="C14" s="39"/>
      <c r="D14" s="39"/>
      <c r="E14" s="39"/>
      <c r="F14" s="150" t="s">
        <v>574</v>
      </c>
      <c r="G14" s="150"/>
      <c r="H14" s="150"/>
      <c r="I14" s="133"/>
      <c r="J14" s="131"/>
    </row>
    <row r="15" spans="1:12" s="38" customFormat="1" ht="20.100000000000001" customHeight="1" x14ac:dyDescent="0.2">
      <c r="A15" s="39"/>
      <c r="B15" s="39"/>
      <c r="C15" s="39"/>
      <c r="D15" s="39"/>
      <c r="E15" s="39"/>
      <c r="F15" s="152" t="s">
        <v>0</v>
      </c>
      <c r="G15" s="152"/>
      <c r="H15" s="152"/>
      <c r="I15" s="132"/>
      <c r="J15" s="131"/>
    </row>
    <row r="16" spans="1:12" ht="20.25" customHeight="1" x14ac:dyDescent="0.2">
      <c r="A16" s="37"/>
      <c r="B16" s="37"/>
      <c r="C16" s="37"/>
      <c r="D16" s="37"/>
      <c r="E16" s="37"/>
      <c r="F16" s="37"/>
      <c r="G16" s="37"/>
      <c r="H16" s="37"/>
      <c r="I16" s="37"/>
    </row>
    <row r="17" spans="1:9" s="33" customFormat="1" ht="111" customHeight="1" x14ac:dyDescent="0.2">
      <c r="A17" s="187"/>
      <c r="B17" s="187"/>
      <c r="C17" s="187"/>
      <c r="D17" s="187"/>
      <c r="E17" s="187"/>
      <c r="F17" s="187"/>
      <c r="G17" s="187"/>
      <c r="H17" s="187"/>
      <c r="I17" s="187"/>
    </row>
    <row r="18" spans="1:9" s="33" customFormat="1" ht="17.100000000000001" customHeight="1" x14ac:dyDescent="0.2">
      <c r="A18" s="36"/>
      <c r="B18" s="35"/>
      <c r="C18" s="34"/>
      <c r="D18" s="34"/>
      <c r="E18" s="34"/>
      <c r="F18" s="34"/>
      <c r="G18" s="34"/>
      <c r="H18" s="34"/>
      <c r="I18" s="34"/>
    </row>
    <row r="54" spans="4:4" ht="15.75" x14ac:dyDescent="0.2">
      <c r="D54" s="32"/>
    </row>
  </sheetData>
  <mergeCells count="19">
    <mergeCell ref="A17:I17"/>
    <mergeCell ref="G7:G9"/>
    <mergeCell ref="H7:H9"/>
    <mergeCell ref="I7:I9"/>
    <mergeCell ref="B12:D12"/>
    <mergeCell ref="C7:C9"/>
    <mergeCell ref="A7:A9"/>
    <mergeCell ref="B7:B9"/>
    <mergeCell ref="F14:H14"/>
    <mergeCell ref="B13:I13"/>
    <mergeCell ref="D7:D9"/>
    <mergeCell ref="E7:E9"/>
    <mergeCell ref="F7:F9"/>
    <mergeCell ref="F15:H15"/>
    <mergeCell ref="F4:I4"/>
    <mergeCell ref="F1:I1"/>
    <mergeCell ref="F2:I2"/>
    <mergeCell ref="A5:I6"/>
    <mergeCell ref="F3:I3"/>
  </mergeCells>
  <printOptions horizontalCentered="1"/>
  <pageMargins left="0.19685039370078741" right="0.27559055118110237" top="0.31496062992125984" bottom="0.35433070866141736" header="0.31496062992125984" footer="0.31496062992125984"/>
  <pageSetup paperSize="9" scale="6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1"/>
  <sheetViews>
    <sheetView view="pageBreakPreview" topLeftCell="A344" zoomScaleNormal="100" zoomScaleSheetLayoutView="100" workbookViewId="0">
      <selection activeCell="H2" sqref="H2:I2"/>
    </sheetView>
  </sheetViews>
  <sheetFormatPr defaultRowHeight="15" x14ac:dyDescent="0.2"/>
  <cols>
    <col min="1" max="1" width="7.7109375" style="2" customWidth="1"/>
    <col min="2" max="2" width="43.5703125" style="1" customWidth="1"/>
    <col min="3" max="3" width="7" style="1" customWidth="1"/>
    <col min="4" max="4" width="8.42578125" style="1" customWidth="1"/>
    <col min="5" max="5" width="15.7109375" style="1" customWidth="1"/>
    <col min="6" max="6" width="14.7109375" style="1" customWidth="1"/>
    <col min="7" max="7" width="11.42578125" style="2" customWidth="1"/>
    <col min="8" max="8" width="12.7109375" style="1" bestFit="1" customWidth="1"/>
    <col min="9" max="9" width="26.5703125" style="1" customWidth="1"/>
    <col min="10" max="16384" width="9.140625" style="1"/>
  </cols>
  <sheetData>
    <row r="1" spans="1:9" ht="22.5" customHeight="1" x14ac:dyDescent="0.2">
      <c r="G1" s="3"/>
      <c r="H1" s="3"/>
      <c r="I1" s="24" t="s">
        <v>357</v>
      </c>
    </row>
    <row r="2" spans="1:9" ht="19.5" customHeight="1" x14ac:dyDescent="0.2">
      <c r="G2" s="3"/>
      <c r="H2" s="165" t="s">
        <v>358</v>
      </c>
      <c r="I2" s="165"/>
    </row>
    <row r="3" spans="1:9" ht="22.5" customHeight="1" x14ac:dyDescent="0.2">
      <c r="A3" s="1"/>
      <c r="G3" s="1"/>
      <c r="H3" s="165" t="s">
        <v>347</v>
      </c>
      <c r="I3" s="166"/>
    </row>
    <row r="4" spans="1:9" ht="20.25" customHeight="1" x14ac:dyDescent="0.2">
      <c r="A4" s="1"/>
      <c r="G4" s="1"/>
      <c r="I4" s="9" t="s">
        <v>282</v>
      </c>
    </row>
    <row r="5" spans="1:9" s="167" customFormat="1" x14ac:dyDescent="0.2"/>
    <row r="6" spans="1:9" s="2" customFormat="1" ht="15.75" x14ac:dyDescent="0.2">
      <c r="A6" s="168" t="s">
        <v>332</v>
      </c>
      <c r="B6" s="168"/>
      <c r="C6" s="168"/>
      <c r="D6" s="168"/>
      <c r="E6" s="168"/>
      <c r="F6" s="168"/>
      <c r="G6" s="168"/>
      <c r="H6" s="168"/>
      <c r="I6" s="168"/>
    </row>
    <row r="7" spans="1:9" ht="15.75" thickBot="1" x14ac:dyDescent="0.25"/>
    <row r="8" spans="1:9" ht="53.25" customHeight="1" thickBot="1" x14ac:dyDescent="0.25">
      <c r="A8" s="10" t="s">
        <v>281</v>
      </c>
      <c r="B8" s="10" t="s">
        <v>280</v>
      </c>
      <c r="C8" s="10" t="s">
        <v>279</v>
      </c>
      <c r="D8" s="10" t="s">
        <v>278</v>
      </c>
      <c r="E8" s="10" t="s">
        <v>277</v>
      </c>
      <c r="F8" s="10" t="s">
        <v>276</v>
      </c>
      <c r="G8" s="10" t="s">
        <v>275</v>
      </c>
      <c r="H8" s="10" t="s">
        <v>274</v>
      </c>
      <c r="I8" s="10" t="s">
        <v>273</v>
      </c>
    </row>
    <row r="9" spans="1:9" s="2" customFormat="1" ht="15.75" thickBot="1" x14ac:dyDescent="0.25">
      <c r="A9" s="10">
        <v>1</v>
      </c>
      <c r="B9" s="10">
        <v>2</v>
      </c>
      <c r="C9" s="10">
        <v>3</v>
      </c>
      <c r="D9" s="10">
        <v>4</v>
      </c>
      <c r="E9" s="10">
        <v>5</v>
      </c>
      <c r="F9" s="10">
        <v>6</v>
      </c>
      <c r="G9" s="10">
        <v>7</v>
      </c>
      <c r="H9" s="10">
        <v>8</v>
      </c>
      <c r="I9" s="10">
        <v>9</v>
      </c>
    </row>
    <row r="10" spans="1:9" ht="18.75" customHeight="1" thickBot="1" x14ac:dyDescent="0.25">
      <c r="A10" s="11">
        <v>1</v>
      </c>
      <c r="B10" s="12" t="s">
        <v>272</v>
      </c>
      <c r="C10" s="11" t="s">
        <v>5</v>
      </c>
      <c r="D10" s="11">
        <v>1</v>
      </c>
      <c r="E10" s="25"/>
      <c r="F10" s="25">
        <f t="shared" ref="F10:F73" si="0">ROUND(D10*E10,2)</f>
        <v>0</v>
      </c>
      <c r="G10" s="13"/>
      <c r="H10" s="25">
        <f t="shared" ref="H10:H73" si="1">ROUND(F10*G10+F10,2)</f>
        <v>0</v>
      </c>
      <c r="I10" s="12"/>
    </row>
    <row r="11" spans="1:9" ht="33.75" customHeight="1" thickBot="1" x14ac:dyDescent="0.25">
      <c r="A11" s="11">
        <v>2</v>
      </c>
      <c r="B11" s="12" t="s">
        <v>271</v>
      </c>
      <c r="C11" s="11" t="s">
        <v>5</v>
      </c>
      <c r="D11" s="11">
        <v>40</v>
      </c>
      <c r="E11" s="25"/>
      <c r="F11" s="25">
        <f t="shared" si="0"/>
        <v>0</v>
      </c>
      <c r="G11" s="13"/>
      <c r="H11" s="25">
        <f t="shared" si="1"/>
        <v>0</v>
      </c>
      <c r="I11" s="12"/>
    </row>
    <row r="12" spans="1:9" ht="20.25" customHeight="1" thickBot="1" x14ac:dyDescent="0.25">
      <c r="A12" s="11">
        <v>3</v>
      </c>
      <c r="B12" s="12" t="s">
        <v>312</v>
      </c>
      <c r="C12" s="11" t="s">
        <v>5</v>
      </c>
      <c r="D12" s="11">
        <v>12</v>
      </c>
      <c r="E12" s="25"/>
      <c r="F12" s="25">
        <f t="shared" si="0"/>
        <v>0</v>
      </c>
      <c r="G12" s="13"/>
      <c r="H12" s="25">
        <f t="shared" si="1"/>
        <v>0</v>
      </c>
      <c r="I12" s="12"/>
    </row>
    <row r="13" spans="1:9" ht="21" customHeight="1" thickBot="1" x14ac:dyDescent="0.25">
      <c r="A13" s="11">
        <v>4</v>
      </c>
      <c r="B13" s="12" t="s">
        <v>270</v>
      </c>
      <c r="C13" s="11" t="s">
        <v>5</v>
      </c>
      <c r="D13" s="11">
        <v>10</v>
      </c>
      <c r="E13" s="25"/>
      <c r="F13" s="25">
        <f t="shared" si="0"/>
        <v>0</v>
      </c>
      <c r="G13" s="13"/>
      <c r="H13" s="25">
        <f t="shared" si="1"/>
        <v>0</v>
      </c>
      <c r="I13" s="12"/>
    </row>
    <row r="14" spans="1:9" ht="21.75" customHeight="1" thickBot="1" x14ac:dyDescent="0.25">
      <c r="A14" s="11">
        <v>5</v>
      </c>
      <c r="B14" s="12" t="s">
        <v>269</v>
      </c>
      <c r="C14" s="11" t="s">
        <v>5</v>
      </c>
      <c r="D14" s="11">
        <v>3</v>
      </c>
      <c r="E14" s="25"/>
      <c r="F14" s="25">
        <f t="shared" si="0"/>
        <v>0</v>
      </c>
      <c r="G14" s="13"/>
      <c r="H14" s="25">
        <f t="shared" si="1"/>
        <v>0</v>
      </c>
      <c r="I14" s="12"/>
    </row>
    <row r="15" spans="1:9" ht="23.25" customHeight="1" thickBot="1" x14ac:dyDescent="0.25">
      <c r="A15" s="11">
        <v>6</v>
      </c>
      <c r="B15" s="12" t="s">
        <v>268</v>
      </c>
      <c r="C15" s="11" t="s">
        <v>5</v>
      </c>
      <c r="D15" s="11">
        <v>12</v>
      </c>
      <c r="E15" s="25"/>
      <c r="F15" s="25">
        <f t="shared" si="0"/>
        <v>0</v>
      </c>
      <c r="G15" s="13"/>
      <c r="H15" s="25">
        <f t="shared" si="1"/>
        <v>0</v>
      </c>
      <c r="I15" s="12"/>
    </row>
    <row r="16" spans="1:9" ht="23.25" customHeight="1" thickBot="1" x14ac:dyDescent="0.25">
      <c r="A16" s="11">
        <v>7</v>
      </c>
      <c r="B16" s="12" t="s">
        <v>267</v>
      </c>
      <c r="C16" s="11" t="s">
        <v>5</v>
      </c>
      <c r="D16" s="11">
        <v>30</v>
      </c>
      <c r="E16" s="25"/>
      <c r="F16" s="25">
        <f t="shared" si="0"/>
        <v>0</v>
      </c>
      <c r="G16" s="13"/>
      <c r="H16" s="25">
        <f t="shared" si="1"/>
        <v>0</v>
      </c>
      <c r="I16" s="12"/>
    </row>
    <row r="17" spans="1:9" ht="20.25" customHeight="1" thickBot="1" x14ac:dyDescent="0.25">
      <c r="A17" s="11">
        <v>8</v>
      </c>
      <c r="B17" s="12" t="s">
        <v>266</v>
      </c>
      <c r="C17" s="11" t="s">
        <v>5</v>
      </c>
      <c r="D17" s="11">
        <v>4</v>
      </c>
      <c r="E17" s="25"/>
      <c r="F17" s="25">
        <f t="shared" si="0"/>
        <v>0</v>
      </c>
      <c r="G17" s="13"/>
      <c r="H17" s="25">
        <f t="shared" si="1"/>
        <v>0</v>
      </c>
      <c r="I17" s="12"/>
    </row>
    <row r="18" spans="1:9" ht="32.25" customHeight="1" thickBot="1" x14ac:dyDescent="0.25">
      <c r="A18" s="11">
        <v>9</v>
      </c>
      <c r="B18" s="12" t="s">
        <v>265</v>
      </c>
      <c r="C18" s="11" t="s">
        <v>5</v>
      </c>
      <c r="D18" s="11">
        <v>1</v>
      </c>
      <c r="E18" s="25"/>
      <c r="F18" s="25">
        <f t="shared" si="0"/>
        <v>0</v>
      </c>
      <c r="G18" s="13"/>
      <c r="H18" s="25">
        <f t="shared" si="1"/>
        <v>0</v>
      </c>
      <c r="I18" s="12"/>
    </row>
    <row r="19" spans="1:9" ht="21" customHeight="1" thickBot="1" x14ac:dyDescent="0.25">
      <c r="A19" s="11">
        <v>10</v>
      </c>
      <c r="B19" s="12" t="s">
        <v>264</v>
      </c>
      <c r="C19" s="11" t="s">
        <v>5</v>
      </c>
      <c r="D19" s="11">
        <v>80</v>
      </c>
      <c r="E19" s="25"/>
      <c r="F19" s="25">
        <f t="shared" si="0"/>
        <v>0</v>
      </c>
      <c r="G19" s="13"/>
      <c r="H19" s="25">
        <f t="shared" si="1"/>
        <v>0</v>
      </c>
      <c r="I19" s="12"/>
    </row>
    <row r="20" spans="1:9" ht="21.75" customHeight="1" thickBot="1" x14ac:dyDescent="0.25">
      <c r="A20" s="11">
        <v>11</v>
      </c>
      <c r="B20" s="12" t="s">
        <v>263</v>
      </c>
      <c r="C20" s="11" t="s">
        <v>5</v>
      </c>
      <c r="D20" s="11">
        <v>2</v>
      </c>
      <c r="E20" s="25"/>
      <c r="F20" s="25">
        <f t="shared" si="0"/>
        <v>0</v>
      </c>
      <c r="G20" s="13"/>
      <c r="H20" s="25">
        <f t="shared" si="1"/>
        <v>0</v>
      </c>
      <c r="I20" s="12"/>
    </row>
    <row r="21" spans="1:9" ht="21.75" customHeight="1" thickBot="1" x14ac:dyDescent="0.25">
      <c r="A21" s="11">
        <v>12</v>
      </c>
      <c r="B21" s="12" t="s">
        <v>262</v>
      </c>
      <c r="C21" s="11" t="s">
        <v>5</v>
      </c>
      <c r="D21" s="11">
        <v>3</v>
      </c>
      <c r="E21" s="25"/>
      <c r="F21" s="25">
        <f t="shared" si="0"/>
        <v>0</v>
      </c>
      <c r="G21" s="13"/>
      <c r="H21" s="25">
        <f t="shared" si="1"/>
        <v>0</v>
      </c>
      <c r="I21" s="12"/>
    </row>
    <row r="22" spans="1:9" ht="34.5" customHeight="1" thickBot="1" x14ac:dyDescent="0.25">
      <c r="A22" s="11">
        <v>13</v>
      </c>
      <c r="B22" s="12" t="s">
        <v>261</v>
      </c>
      <c r="C22" s="11" t="s">
        <v>5</v>
      </c>
      <c r="D22" s="11">
        <v>80</v>
      </c>
      <c r="E22" s="25"/>
      <c r="F22" s="25">
        <f t="shared" si="0"/>
        <v>0</v>
      </c>
      <c r="G22" s="13"/>
      <c r="H22" s="25">
        <f t="shared" si="1"/>
        <v>0</v>
      </c>
      <c r="I22" s="12"/>
    </row>
    <row r="23" spans="1:9" ht="33.75" customHeight="1" thickBot="1" x14ac:dyDescent="0.25">
      <c r="A23" s="11">
        <v>14</v>
      </c>
      <c r="B23" s="12" t="s">
        <v>260</v>
      </c>
      <c r="C23" s="11" t="s">
        <v>5</v>
      </c>
      <c r="D23" s="11">
        <v>6</v>
      </c>
      <c r="E23" s="25"/>
      <c r="F23" s="25">
        <f t="shared" si="0"/>
        <v>0</v>
      </c>
      <c r="G23" s="13"/>
      <c r="H23" s="25">
        <f t="shared" si="1"/>
        <v>0</v>
      </c>
      <c r="I23" s="12"/>
    </row>
    <row r="24" spans="1:9" ht="34.5" customHeight="1" thickBot="1" x14ac:dyDescent="0.25">
      <c r="A24" s="11">
        <v>15</v>
      </c>
      <c r="B24" s="12" t="s">
        <v>259</v>
      </c>
      <c r="C24" s="11" t="s">
        <v>5</v>
      </c>
      <c r="D24" s="11">
        <v>2</v>
      </c>
      <c r="E24" s="25"/>
      <c r="F24" s="25">
        <f t="shared" si="0"/>
        <v>0</v>
      </c>
      <c r="G24" s="13"/>
      <c r="H24" s="25">
        <f t="shared" si="1"/>
        <v>0</v>
      </c>
      <c r="I24" s="12"/>
    </row>
    <row r="25" spans="1:9" ht="19.5" customHeight="1" thickBot="1" x14ac:dyDescent="0.25">
      <c r="A25" s="11">
        <v>16</v>
      </c>
      <c r="B25" s="12" t="s">
        <v>258</v>
      </c>
      <c r="C25" s="11" t="s">
        <v>5</v>
      </c>
      <c r="D25" s="11">
        <v>10</v>
      </c>
      <c r="E25" s="25"/>
      <c r="F25" s="25">
        <f t="shared" si="0"/>
        <v>0</v>
      </c>
      <c r="G25" s="13"/>
      <c r="H25" s="25">
        <f t="shared" si="1"/>
        <v>0</v>
      </c>
      <c r="I25" s="12"/>
    </row>
    <row r="26" spans="1:9" ht="21.75" customHeight="1" thickBot="1" x14ac:dyDescent="0.25">
      <c r="A26" s="11">
        <v>17</v>
      </c>
      <c r="B26" s="12" t="s">
        <v>257</v>
      </c>
      <c r="C26" s="11" t="s">
        <v>5</v>
      </c>
      <c r="D26" s="11">
        <v>2</v>
      </c>
      <c r="E26" s="25"/>
      <c r="F26" s="25">
        <f t="shared" si="0"/>
        <v>0</v>
      </c>
      <c r="G26" s="13"/>
      <c r="H26" s="25">
        <f t="shared" si="1"/>
        <v>0</v>
      </c>
      <c r="I26" s="12"/>
    </row>
    <row r="27" spans="1:9" ht="18.75" customHeight="1" thickBot="1" x14ac:dyDescent="0.25">
      <c r="A27" s="11">
        <v>18</v>
      </c>
      <c r="B27" s="12" t="s">
        <v>256</v>
      </c>
      <c r="C27" s="11" t="s">
        <v>5</v>
      </c>
      <c r="D27" s="11">
        <v>200</v>
      </c>
      <c r="E27" s="25"/>
      <c r="F27" s="25">
        <f t="shared" si="0"/>
        <v>0</v>
      </c>
      <c r="G27" s="13"/>
      <c r="H27" s="25">
        <f t="shared" si="1"/>
        <v>0</v>
      </c>
      <c r="I27" s="12"/>
    </row>
    <row r="28" spans="1:9" ht="20.25" customHeight="1" thickBot="1" x14ac:dyDescent="0.25">
      <c r="A28" s="11">
        <v>19</v>
      </c>
      <c r="B28" s="12" t="s">
        <v>255</v>
      </c>
      <c r="C28" s="11" t="s">
        <v>5</v>
      </c>
      <c r="D28" s="11">
        <v>100</v>
      </c>
      <c r="E28" s="25"/>
      <c r="F28" s="25">
        <f t="shared" si="0"/>
        <v>0</v>
      </c>
      <c r="G28" s="13"/>
      <c r="H28" s="25">
        <f t="shared" si="1"/>
        <v>0</v>
      </c>
      <c r="I28" s="12"/>
    </row>
    <row r="29" spans="1:9" ht="34.5" customHeight="1" thickBot="1" x14ac:dyDescent="0.25">
      <c r="A29" s="11">
        <v>20</v>
      </c>
      <c r="B29" s="12" t="s">
        <v>254</v>
      </c>
      <c r="C29" s="11" t="s">
        <v>5</v>
      </c>
      <c r="D29" s="11">
        <v>2</v>
      </c>
      <c r="E29" s="25"/>
      <c r="F29" s="25">
        <f t="shared" si="0"/>
        <v>0</v>
      </c>
      <c r="G29" s="13"/>
      <c r="H29" s="25">
        <f t="shared" si="1"/>
        <v>0</v>
      </c>
      <c r="I29" s="12"/>
    </row>
    <row r="30" spans="1:9" ht="22.5" customHeight="1" thickBot="1" x14ac:dyDescent="0.25">
      <c r="A30" s="11">
        <v>21</v>
      </c>
      <c r="B30" s="12" t="s">
        <v>253</v>
      </c>
      <c r="C30" s="11" t="s">
        <v>5</v>
      </c>
      <c r="D30" s="11">
        <v>2</v>
      </c>
      <c r="E30" s="25"/>
      <c r="F30" s="25">
        <f t="shared" si="0"/>
        <v>0</v>
      </c>
      <c r="G30" s="13"/>
      <c r="H30" s="25">
        <f t="shared" si="1"/>
        <v>0</v>
      </c>
      <c r="I30" s="12"/>
    </row>
    <row r="31" spans="1:9" ht="32.25" customHeight="1" thickBot="1" x14ac:dyDescent="0.25">
      <c r="A31" s="11">
        <v>22</v>
      </c>
      <c r="B31" s="12" t="s">
        <v>252</v>
      </c>
      <c r="C31" s="11" t="s">
        <v>5</v>
      </c>
      <c r="D31" s="11">
        <v>10</v>
      </c>
      <c r="E31" s="25"/>
      <c r="F31" s="25">
        <f t="shared" si="0"/>
        <v>0</v>
      </c>
      <c r="G31" s="13"/>
      <c r="H31" s="25">
        <f t="shared" si="1"/>
        <v>0</v>
      </c>
      <c r="I31" s="12"/>
    </row>
    <row r="32" spans="1:9" ht="32.25" customHeight="1" thickBot="1" x14ac:dyDescent="0.25">
      <c r="A32" s="11">
        <v>23</v>
      </c>
      <c r="B32" s="12" t="s">
        <v>251</v>
      </c>
      <c r="C32" s="11" t="s">
        <v>10</v>
      </c>
      <c r="D32" s="11">
        <v>1500</v>
      </c>
      <c r="E32" s="25"/>
      <c r="F32" s="25">
        <f t="shared" si="0"/>
        <v>0</v>
      </c>
      <c r="G32" s="13"/>
      <c r="H32" s="25">
        <f t="shared" si="1"/>
        <v>0</v>
      </c>
      <c r="I32" s="12"/>
    </row>
    <row r="33" spans="1:9" ht="46.5" customHeight="1" thickBot="1" x14ac:dyDescent="0.25">
      <c r="A33" s="11">
        <v>24</v>
      </c>
      <c r="B33" s="12" t="s">
        <v>250</v>
      </c>
      <c r="C33" s="11" t="s">
        <v>5</v>
      </c>
      <c r="D33" s="11">
        <v>8</v>
      </c>
      <c r="E33" s="25"/>
      <c r="F33" s="25">
        <f t="shared" si="0"/>
        <v>0</v>
      </c>
      <c r="G33" s="13"/>
      <c r="H33" s="25">
        <f t="shared" si="1"/>
        <v>0</v>
      </c>
      <c r="I33" s="12"/>
    </row>
    <row r="34" spans="1:9" ht="59.25" customHeight="1" thickBot="1" x14ac:dyDescent="0.25">
      <c r="A34" s="11">
        <v>25</v>
      </c>
      <c r="B34" s="12" t="s">
        <v>249</v>
      </c>
      <c r="C34" s="11" t="s">
        <v>5</v>
      </c>
      <c r="D34" s="11">
        <v>40</v>
      </c>
      <c r="E34" s="25"/>
      <c r="F34" s="25">
        <f t="shared" si="0"/>
        <v>0</v>
      </c>
      <c r="G34" s="13"/>
      <c r="H34" s="25">
        <f t="shared" si="1"/>
        <v>0</v>
      </c>
      <c r="I34" s="12"/>
    </row>
    <row r="35" spans="1:9" ht="28.5" customHeight="1" thickBot="1" x14ac:dyDescent="0.25">
      <c r="A35" s="11">
        <v>26</v>
      </c>
      <c r="B35" s="12" t="s">
        <v>248</v>
      </c>
      <c r="C35" s="11" t="s">
        <v>5</v>
      </c>
      <c r="D35" s="11">
        <v>2</v>
      </c>
      <c r="E35" s="25"/>
      <c r="F35" s="25">
        <f t="shared" si="0"/>
        <v>0</v>
      </c>
      <c r="G35" s="13"/>
      <c r="H35" s="25">
        <f t="shared" si="1"/>
        <v>0</v>
      </c>
      <c r="I35" s="12"/>
    </row>
    <row r="36" spans="1:9" ht="24.75" customHeight="1" thickBot="1" x14ac:dyDescent="0.25">
      <c r="A36" s="11">
        <v>27</v>
      </c>
      <c r="B36" s="12" t="s">
        <v>247</v>
      </c>
      <c r="C36" s="11" t="s">
        <v>5</v>
      </c>
      <c r="D36" s="11">
        <v>6</v>
      </c>
      <c r="E36" s="25"/>
      <c r="F36" s="25">
        <f t="shared" si="0"/>
        <v>0</v>
      </c>
      <c r="G36" s="13"/>
      <c r="H36" s="25">
        <f t="shared" si="1"/>
        <v>0</v>
      </c>
      <c r="I36" s="12"/>
    </row>
    <row r="37" spans="1:9" ht="29.25" customHeight="1" thickBot="1" x14ac:dyDescent="0.25">
      <c r="A37" s="11">
        <v>28</v>
      </c>
      <c r="B37" s="12" t="s">
        <v>246</v>
      </c>
      <c r="C37" s="11" t="s">
        <v>5</v>
      </c>
      <c r="D37" s="11">
        <v>30</v>
      </c>
      <c r="E37" s="25"/>
      <c r="F37" s="25">
        <f t="shared" si="0"/>
        <v>0</v>
      </c>
      <c r="G37" s="13"/>
      <c r="H37" s="25">
        <f t="shared" si="1"/>
        <v>0</v>
      </c>
      <c r="I37" s="12"/>
    </row>
    <row r="38" spans="1:9" ht="20.25" customHeight="1" thickBot="1" x14ac:dyDescent="0.25">
      <c r="A38" s="11">
        <v>29</v>
      </c>
      <c r="B38" s="12" t="s">
        <v>245</v>
      </c>
      <c r="C38" s="11" t="s">
        <v>5</v>
      </c>
      <c r="D38" s="11">
        <v>25</v>
      </c>
      <c r="E38" s="25"/>
      <c r="F38" s="25">
        <f t="shared" si="0"/>
        <v>0</v>
      </c>
      <c r="G38" s="13"/>
      <c r="H38" s="25">
        <f t="shared" si="1"/>
        <v>0</v>
      </c>
      <c r="I38" s="12"/>
    </row>
    <row r="39" spans="1:9" ht="26.25" customHeight="1" thickBot="1" x14ac:dyDescent="0.25">
      <c r="A39" s="11">
        <v>30</v>
      </c>
      <c r="B39" s="12" t="s">
        <v>244</v>
      </c>
      <c r="C39" s="11" t="s">
        <v>5</v>
      </c>
      <c r="D39" s="11">
        <v>40</v>
      </c>
      <c r="E39" s="25"/>
      <c r="F39" s="25">
        <f t="shared" si="0"/>
        <v>0</v>
      </c>
      <c r="G39" s="13"/>
      <c r="H39" s="25">
        <f t="shared" si="1"/>
        <v>0</v>
      </c>
      <c r="I39" s="12"/>
    </row>
    <row r="40" spans="1:9" ht="37.5" customHeight="1" thickBot="1" x14ac:dyDescent="0.25">
      <c r="A40" s="11">
        <v>31</v>
      </c>
      <c r="B40" s="12" t="s">
        <v>243</v>
      </c>
      <c r="C40" s="11" t="s">
        <v>5</v>
      </c>
      <c r="D40" s="11">
        <v>360</v>
      </c>
      <c r="E40" s="25"/>
      <c r="F40" s="25">
        <f t="shared" si="0"/>
        <v>0</v>
      </c>
      <c r="G40" s="13"/>
      <c r="H40" s="25">
        <f t="shared" si="1"/>
        <v>0</v>
      </c>
      <c r="I40" s="12"/>
    </row>
    <row r="41" spans="1:9" ht="38.25" customHeight="1" thickBot="1" x14ac:dyDescent="0.25">
      <c r="A41" s="11">
        <v>32</v>
      </c>
      <c r="B41" s="12" t="s">
        <v>242</v>
      </c>
      <c r="C41" s="11" t="s">
        <v>10</v>
      </c>
      <c r="D41" s="11">
        <v>10</v>
      </c>
      <c r="E41" s="25"/>
      <c r="F41" s="25">
        <f t="shared" si="0"/>
        <v>0</v>
      </c>
      <c r="G41" s="13"/>
      <c r="H41" s="25">
        <f t="shared" si="1"/>
        <v>0</v>
      </c>
      <c r="I41" s="12"/>
    </row>
    <row r="42" spans="1:9" ht="23.25" customHeight="1" thickBot="1" x14ac:dyDescent="0.25">
      <c r="A42" s="11">
        <v>33</v>
      </c>
      <c r="B42" s="12" t="s">
        <v>241</v>
      </c>
      <c r="C42" s="11" t="s">
        <v>5</v>
      </c>
      <c r="D42" s="11">
        <v>100</v>
      </c>
      <c r="E42" s="25"/>
      <c r="F42" s="25">
        <f t="shared" si="0"/>
        <v>0</v>
      </c>
      <c r="G42" s="13"/>
      <c r="H42" s="25">
        <f t="shared" si="1"/>
        <v>0</v>
      </c>
      <c r="I42" s="12"/>
    </row>
    <row r="43" spans="1:9" ht="34.5" customHeight="1" thickBot="1" x14ac:dyDescent="0.25">
      <c r="A43" s="11">
        <v>34</v>
      </c>
      <c r="B43" s="12" t="s">
        <v>240</v>
      </c>
      <c r="C43" s="11" t="s">
        <v>5</v>
      </c>
      <c r="D43" s="11">
        <v>6</v>
      </c>
      <c r="E43" s="25"/>
      <c r="F43" s="25">
        <f t="shared" si="0"/>
        <v>0</v>
      </c>
      <c r="G43" s="13"/>
      <c r="H43" s="25">
        <f t="shared" si="1"/>
        <v>0</v>
      </c>
      <c r="I43" s="12"/>
    </row>
    <row r="44" spans="1:9" ht="32.25" customHeight="1" thickBot="1" x14ac:dyDescent="0.25">
      <c r="A44" s="11">
        <v>35</v>
      </c>
      <c r="B44" s="12" t="s">
        <v>314</v>
      </c>
      <c r="C44" s="11" t="s">
        <v>5</v>
      </c>
      <c r="D44" s="11">
        <v>65</v>
      </c>
      <c r="E44" s="25"/>
      <c r="F44" s="25">
        <f t="shared" si="0"/>
        <v>0</v>
      </c>
      <c r="G44" s="13"/>
      <c r="H44" s="25">
        <f t="shared" si="1"/>
        <v>0</v>
      </c>
      <c r="I44" s="12"/>
    </row>
    <row r="45" spans="1:9" ht="18" customHeight="1" thickBot="1" x14ac:dyDescent="0.25">
      <c r="A45" s="11">
        <v>36</v>
      </c>
      <c r="B45" s="12" t="s">
        <v>239</v>
      </c>
      <c r="C45" s="11" t="s">
        <v>5</v>
      </c>
      <c r="D45" s="11">
        <v>5</v>
      </c>
      <c r="E45" s="25"/>
      <c r="F45" s="25">
        <f t="shared" si="0"/>
        <v>0</v>
      </c>
      <c r="G45" s="13"/>
      <c r="H45" s="25">
        <f t="shared" si="1"/>
        <v>0</v>
      </c>
      <c r="I45" s="12"/>
    </row>
    <row r="46" spans="1:9" ht="22.5" customHeight="1" thickBot="1" x14ac:dyDescent="0.25">
      <c r="A46" s="11">
        <v>37</v>
      </c>
      <c r="B46" s="12" t="s">
        <v>238</v>
      </c>
      <c r="C46" s="11" t="s">
        <v>5</v>
      </c>
      <c r="D46" s="11">
        <v>10</v>
      </c>
      <c r="E46" s="25"/>
      <c r="F46" s="25">
        <f t="shared" si="0"/>
        <v>0</v>
      </c>
      <c r="G46" s="13"/>
      <c r="H46" s="25">
        <f t="shared" si="1"/>
        <v>0</v>
      </c>
      <c r="I46" s="12"/>
    </row>
    <row r="47" spans="1:9" ht="22.5" customHeight="1" thickBot="1" x14ac:dyDescent="0.25">
      <c r="A47" s="11">
        <v>38</v>
      </c>
      <c r="B47" s="12" t="s">
        <v>237</v>
      </c>
      <c r="C47" s="11" t="s">
        <v>5</v>
      </c>
      <c r="D47" s="11">
        <v>150</v>
      </c>
      <c r="E47" s="25"/>
      <c r="F47" s="25">
        <f t="shared" si="0"/>
        <v>0</v>
      </c>
      <c r="G47" s="13"/>
      <c r="H47" s="25">
        <f t="shared" si="1"/>
        <v>0</v>
      </c>
      <c r="I47" s="12"/>
    </row>
    <row r="48" spans="1:9" ht="21" customHeight="1" thickBot="1" x14ac:dyDescent="0.25">
      <c r="A48" s="11">
        <v>39</v>
      </c>
      <c r="B48" s="12" t="s">
        <v>236</v>
      </c>
      <c r="C48" s="11" t="s">
        <v>5</v>
      </c>
      <c r="D48" s="11">
        <v>5</v>
      </c>
      <c r="E48" s="25"/>
      <c r="F48" s="25">
        <f t="shared" si="0"/>
        <v>0</v>
      </c>
      <c r="G48" s="13"/>
      <c r="H48" s="25">
        <f t="shared" si="1"/>
        <v>0</v>
      </c>
      <c r="I48" s="12"/>
    </row>
    <row r="49" spans="1:9" ht="24.75" customHeight="1" thickBot="1" x14ac:dyDescent="0.25">
      <c r="A49" s="11">
        <v>40</v>
      </c>
      <c r="B49" s="12" t="s">
        <v>235</v>
      </c>
      <c r="C49" s="11" t="s">
        <v>5</v>
      </c>
      <c r="D49" s="11">
        <v>2</v>
      </c>
      <c r="E49" s="25"/>
      <c r="F49" s="25">
        <f t="shared" si="0"/>
        <v>0</v>
      </c>
      <c r="G49" s="13"/>
      <c r="H49" s="25">
        <f t="shared" si="1"/>
        <v>0</v>
      </c>
      <c r="I49" s="12"/>
    </row>
    <row r="50" spans="1:9" ht="23.25" customHeight="1" thickBot="1" x14ac:dyDescent="0.25">
      <c r="A50" s="11">
        <v>41</v>
      </c>
      <c r="B50" s="12" t="s">
        <v>234</v>
      </c>
      <c r="C50" s="11" t="s">
        <v>5</v>
      </c>
      <c r="D50" s="11">
        <v>5</v>
      </c>
      <c r="E50" s="25"/>
      <c r="F50" s="25">
        <f t="shared" si="0"/>
        <v>0</v>
      </c>
      <c r="G50" s="13"/>
      <c r="H50" s="25">
        <f t="shared" si="1"/>
        <v>0</v>
      </c>
      <c r="I50" s="12"/>
    </row>
    <row r="51" spans="1:9" ht="23.25" customHeight="1" thickBot="1" x14ac:dyDescent="0.25">
      <c r="A51" s="11">
        <v>42</v>
      </c>
      <c r="B51" s="12" t="s">
        <v>233</v>
      </c>
      <c r="C51" s="11" t="s">
        <v>5</v>
      </c>
      <c r="D51" s="11">
        <v>3</v>
      </c>
      <c r="E51" s="25"/>
      <c r="F51" s="25">
        <f t="shared" si="0"/>
        <v>0</v>
      </c>
      <c r="G51" s="13"/>
      <c r="H51" s="25">
        <f t="shared" si="1"/>
        <v>0</v>
      </c>
      <c r="I51" s="12"/>
    </row>
    <row r="52" spans="1:9" ht="27" customHeight="1" thickBot="1" x14ac:dyDescent="0.25">
      <c r="A52" s="11">
        <v>43</v>
      </c>
      <c r="B52" s="12" t="s">
        <v>232</v>
      </c>
      <c r="C52" s="11" t="s">
        <v>5</v>
      </c>
      <c r="D52" s="11">
        <v>1</v>
      </c>
      <c r="E52" s="25"/>
      <c r="F52" s="25">
        <f t="shared" si="0"/>
        <v>0</v>
      </c>
      <c r="G52" s="13"/>
      <c r="H52" s="25">
        <f t="shared" si="1"/>
        <v>0</v>
      </c>
      <c r="I52" s="12"/>
    </row>
    <row r="53" spans="1:9" ht="25.5" customHeight="1" thickBot="1" x14ac:dyDescent="0.25">
      <c r="A53" s="11">
        <v>44</v>
      </c>
      <c r="B53" s="12" t="s">
        <v>231</v>
      </c>
      <c r="C53" s="11" t="s">
        <v>5</v>
      </c>
      <c r="D53" s="11">
        <v>120</v>
      </c>
      <c r="E53" s="25"/>
      <c r="F53" s="25">
        <f t="shared" si="0"/>
        <v>0</v>
      </c>
      <c r="G53" s="13"/>
      <c r="H53" s="25">
        <f t="shared" si="1"/>
        <v>0</v>
      </c>
      <c r="I53" s="12"/>
    </row>
    <row r="54" spans="1:9" ht="21.75" customHeight="1" thickBot="1" x14ac:dyDescent="0.25">
      <c r="A54" s="11">
        <v>45</v>
      </c>
      <c r="B54" s="12" t="s">
        <v>230</v>
      </c>
      <c r="C54" s="11" t="s">
        <v>5</v>
      </c>
      <c r="D54" s="11">
        <v>20</v>
      </c>
      <c r="E54" s="25"/>
      <c r="F54" s="25">
        <f t="shared" si="0"/>
        <v>0</v>
      </c>
      <c r="G54" s="13"/>
      <c r="H54" s="25">
        <f t="shared" si="1"/>
        <v>0</v>
      </c>
      <c r="I54" s="12"/>
    </row>
    <row r="55" spans="1:9" ht="28.5" customHeight="1" thickBot="1" x14ac:dyDescent="0.25">
      <c r="A55" s="11">
        <v>46</v>
      </c>
      <c r="B55" s="12" t="s">
        <v>229</v>
      </c>
      <c r="C55" s="11" t="s">
        <v>5</v>
      </c>
      <c r="D55" s="11">
        <v>10</v>
      </c>
      <c r="E55" s="25"/>
      <c r="F55" s="25">
        <f t="shared" si="0"/>
        <v>0</v>
      </c>
      <c r="G55" s="13"/>
      <c r="H55" s="25">
        <f t="shared" si="1"/>
        <v>0</v>
      </c>
      <c r="I55" s="12"/>
    </row>
    <row r="56" spans="1:9" ht="27.75" customHeight="1" thickBot="1" x14ac:dyDescent="0.25">
      <c r="A56" s="11">
        <v>47</v>
      </c>
      <c r="B56" s="12" t="s">
        <v>228</v>
      </c>
      <c r="C56" s="11" t="s">
        <v>5</v>
      </c>
      <c r="D56" s="11">
        <v>15</v>
      </c>
      <c r="E56" s="25"/>
      <c r="F56" s="25">
        <f t="shared" si="0"/>
        <v>0</v>
      </c>
      <c r="G56" s="13"/>
      <c r="H56" s="25">
        <f t="shared" si="1"/>
        <v>0</v>
      </c>
      <c r="I56" s="12"/>
    </row>
    <row r="57" spans="1:9" ht="32.25" customHeight="1" thickBot="1" x14ac:dyDescent="0.25">
      <c r="A57" s="11">
        <v>48</v>
      </c>
      <c r="B57" s="12" t="s">
        <v>227</v>
      </c>
      <c r="C57" s="11" t="s">
        <v>5</v>
      </c>
      <c r="D57" s="11">
        <v>4</v>
      </c>
      <c r="E57" s="25"/>
      <c r="F57" s="25">
        <f t="shared" si="0"/>
        <v>0</v>
      </c>
      <c r="G57" s="13"/>
      <c r="H57" s="25">
        <f t="shared" si="1"/>
        <v>0</v>
      </c>
      <c r="I57" s="12"/>
    </row>
    <row r="58" spans="1:9" ht="22.5" customHeight="1" thickBot="1" x14ac:dyDescent="0.25">
      <c r="A58" s="11">
        <v>49</v>
      </c>
      <c r="B58" s="12" t="s">
        <v>226</v>
      </c>
      <c r="C58" s="11" t="s">
        <v>5</v>
      </c>
      <c r="D58" s="11">
        <v>200</v>
      </c>
      <c r="E58" s="25"/>
      <c r="F58" s="25">
        <f t="shared" si="0"/>
        <v>0</v>
      </c>
      <c r="G58" s="13"/>
      <c r="H58" s="25">
        <f t="shared" si="1"/>
        <v>0</v>
      </c>
      <c r="I58" s="12"/>
    </row>
    <row r="59" spans="1:9" ht="59.25" customHeight="1" thickBot="1" x14ac:dyDescent="0.25">
      <c r="A59" s="11">
        <v>50</v>
      </c>
      <c r="B59" s="12" t="s">
        <v>225</v>
      </c>
      <c r="C59" s="11" t="s">
        <v>5</v>
      </c>
      <c r="D59" s="11">
        <v>70</v>
      </c>
      <c r="E59" s="25"/>
      <c r="F59" s="25">
        <f t="shared" si="0"/>
        <v>0</v>
      </c>
      <c r="G59" s="13"/>
      <c r="H59" s="25">
        <f t="shared" si="1"/>
        <v>0</v>
      </c>
      <c r="I59" s="12"/>
    </row>
    <row r="60" spans="1:9" ht="27.75" customHeight="1" thickBot="1" x14ac:dyDescent="0.25">
      <c r="A60" s="11">
        <v>51</v>
      </c>
      <c r="B60" s="12" t="s">
        <v>224</v>
      </c>
      <c r="C60" s="11" t="s">
        <v>5</v>
      </c>
      <c r="D60" s="11">
        <v>50</v>
      </c>
      <c r="E60" s="25"/>
      <c r="F60" s="25">
        <f t="shared" si="0"/>
        <v>0</v>
      </c>
      <c r="G60" s="13"/>
      <c r="H60" s="25">
        <f t="shared" si="1"/>
        <v>0</v>
      </c>
      <c r="I60" s="12"/>
    </row>
    <row r="61" spans="1:9" ht="36.75" customHeight="1" thickBot="1" x14ac:dyDescent="0.25">
      <c r="A61" s="11">
        <v>52</v>
      </c>
      <c r="B61" s="12" t="s">
        <v>342</v>
      </c>
      <c r="C61" s="11" t="s">
        <v>5</v>
      </c>
      <c r="D61" s="11">
        <v>6</v>
      </c>
      <c r="E61" s="25"/>
      <c r="F61" s="25">
        <f t="shared" si="0"/>
        <v>0</v>
      </c>
      <c r="G61" s="13"/>
      <c r="H61" s="25">
        <f t="shared" si="1"/>
        <v>0</v>
      </c>
      <c r="I61" s="12"/>
    </row>
    <row r="62" spans="1:9" ht="25.5" customHeight="1" thickBot="1" x14ac:dyDescent="0.25">
      <c r="A62" s="11">
        <v>53</v>
      </c>
      <c r="B62" s="12" t="s">
        <v>223</v>
      </c>
      <c r="C62" s="11" t="s">
        <v>5</v>
      </c>
      <c r="D62" s="11">
        <v>40</v>
      </c>
      <c r="E62" s="25"/>
      <c r="F62" s="25">
        <f t="shared" si="0"/>
        <v>0</v>
      </c>
      <c r="G62" s="13"/>
      <c r="H62" s="25">
        <f t="shared" si="1"/>
        <v>0</v>
      </c>
      <c r="I62" s="12"/>
    </row>
    <row r="63" spans="1:9" ht="25.5" customHeight="1" thickBot="1" x14ac:dyDescent="0.25">
      <c r="A63" s="11">
        <v>54</v>
      </c>
      <c r="B63" s="12" t="s">
        <v>222</v>
      </c>
      <c r="C63" s="11" t="s">
        <v>5</v>
      </c>
      <c r="D63" s="11">
        <v>5</v>
      </c>
      <c r="E63" s="25"/>
      <c r="F63" s="25">
        <f t="shared" si="0"/>
        <v>0</v>
      </c>
      <c r="G63" s="13"/>
      <c r="H63" s="25">
        <f t="shared" si="1"/>
        <v>0</v>
      </c>
      <c r="I63" s="12"/>
    </row>
    <row r="64" spans="1:9" ht="33" customHeight="1" thickBot="1" x14ac:dyDescent="0.25">
      <c r="A64" s="11">
        <v>55</v>
      </c>
      <c r="B64" s="12" t="s">
        <v>221</v>
      </c>
      <c r="C64" s="11" t="s">
        <v>5</v>
      </c>
      <c r="D64" s="11">
        <v>1300</v>
      </c>
      <c r="E64" s="25"/>
      <c r="F64" s="25">
        <f t="shared" si="0"/>
        <v>0</v>
      </c>
      <c r="G64" s="13"/>
      <c r="H64" s="25">
        <f t="shared" si="1"/>
        <v>0</v>
      </c>
      <c r="I64" s="12"/>
    </row>
    <row r="65" spans="1:9" ht="48" customHeight="1" thickBot="1" x14ac:dyDescent="0.25">
      <c r="A65" s="11">
        <v>56</v>
      </c>
      <c r="B65" s="12" t="s">
        <v>335</v>
      </c>
      <c r="C65" s="11" t="s">
        <v>5</v>
      </c>
      <c r="D65" s="11">
        <v>150</v>
      </c>
      <c r="E65" s="25"/>
      <c r="F65" s="25">
        <f t="shared" si="0"/>
        <v>0</v>
      </c>
      <c r="G65" s="13"/>
      <c r="H65" s="25">
        <f t="shared" si="1"/>
        <v>0</v>
      </c>
      <c r="I65" s="12"/>
    </row>
    <row r="66" spans="1:9" ht="46.5" customHeight="1" thickBot="1" x14ac:dyDescent="0.25">
      <c r="A66" s="11">
        <v>57</v>
      </c>
      <c r="B66" s="12" t="s">
        <v>220</v>
      </c>
      <c r="C66" s="11" t="s">
        <v>5</v>
      </c>
      <c r="D66" s="11">
        <v>2</v>
      </c>
      <c r="E66" s="25"/>
      <c r="F66" s="25">
        <f t="shared" si="0"/>
        <v>0</v>
      </c>
      <c r="G66" s="13"/>
      <c r="H66" s="25">
        <f t="shared" si="1"/>
        <v>0</v>
      </c>
      <c r="I66" s="12"/>
    </row>
    <row r="67" spans="1:9" ht="33" customHeight="1" thickBot="1" x14ac:dyDescent="0.25">
      <c r="A67" s="11">
        <v>58</v>
      </c>
      <c r="B67" s="12" t="s">
        <v>219</v>
      </c>
      <c r="C67" s="11" t="s">
        <v>5</v>
      </c>
      <c r="D67" s="11">
        <v>100</v>
      </c>
      <c r="E67" s="25"/>
      <c r="F67" s="25">
        <f t="shared" si="0"/>
        <v>0</v>
      </c>
      <c r="G67" s="13"/>
      <c r="H67" s="25">
        <f t="shared" si="1"/>
        <v>0</v>
      </c>
      <c r="I67" s="12"/>
    </row>
    <row r="68" spans="1:9" ht="34.5" customHeight="1" thickBot="1" x14ac:dyDescent="0.25">
      <c r="A68" s="11">
        <v>59</v>
      </c>
      <c r="B68" s="12" t="s">
        <v>218</v>
      </c>
      <c r="C68" s="11" t="s">
        <v>5</v>
      </c>
      <c r="D68" s="11">
        <v>2</v>
      </c>
      <c r="E68" s="25"/>
      <c r="F68" s="25">
        <f t="shared" si="0"/>
        <v>0</v>
      </c>
      <c r="G68" s="13"/>
      <c r="H68" s="25">
        <f t="shared" si="1"/>
        <v>0</v>
      </c>
      <c r="I68" s="12"/>
    </row>
    <row r="69" spans="1:9" ht="32.25" customHeight="1" thickBot="1" x14ac:dyDescent="0.25">
      <c r="A69" s="11">
        <v>60</v>
      </c>
      <c r="B69" s="12" t="s">
        <v>287</v>
      </c>
      <c r="C69" s="11" t="s">
        <v>5</v>
      </c>
      <c r="D69" s="11">
        <v>1</v>
      </c>
      <c r="E69" s="25"/>
      <c r="F69" s="25">
        <f t="shared" si="0"/>
        <v>0</v>
      </c>
      <c r="G69" s="13"/>
      <c r="H69" s="25">
        <f t="shared" si="1"/>
        <v>0</v>
      </c>
      <c r="I69" s="12"/>
    </row>
    <row r="70" spans="1:9" ht="24" customHeight="1" thickBot="1" x14ac:dyDescent="0.25">
      <c r="A70" s="11">
        <v>61</v>
      </c>
      <c r="B70" s="12" t="s">
        <v>217</v>
      </c>
      <c r="C70" s="11" t="s">
        <v>5</v>
      </c>
      <c r="D70" s="11">
        <v>5</v>
      </c>
      <c r="E70" s="25"/>
      <c r="F70" s="25">
        <f t="shared" si="0"/>
        <v>0</v>
      </c>
      <c r="G70" s="13"/>
      <c r="H70" s="25">
        <f t="shared" si="1"/>
        <v>0</v>
      </c>
      <c r="I70" s="12"/>
    </row>
    <row r="71" spans="1:9" ht="27.75" customHeight="1" thickBot="1" x14ac:dyDescent="0.25">
      <c r="A71" s="11">
        <v>62</v>
      </c>
      <c r="B71" s="12" t="s">
        <v>216</v>
      </c>
      <c r="C71" s="11" t="s">
        <v>10</v>
      </c>
      <c r="D71" s="11">
        <v>15</v>
      </c>
      <c r="E71" s="25"/>
      <c r="F71" s="25">
        <f t="shared" si="0"/>
        <v>0</v>
      </c>
      <c r="G71" s="13"/>
      <c r="H71" s="25">
        <f t="shared" si="1"/>
        <v>0</v>
      </c>
      <c r="I71" s="12"/>
    </row>
    <row r="72" spans="1:9" ht="24" customHeight="1" thickBot="1" x14ac:dyDescent="0.25">
      <c r="A72" s="11">
        <v>63</v>
      </c>
      <c r="B72" s="12" t="s">
        <v>215</v>
      </c>
      <c r="C72" s="11" t="s">
        <v>5</v>
      </c>
      <c r="D72" s="11">
        <v>50</v>
      </c>
      <c r="E72" s="25"/>
      <c r="F72" s="25">
        <f t="shared" si="0"/>
        <v>0</v>
      </c>
      <c r="G72" s="13"/>
      <c r="H72" s="25">
        <f t="shared" si="1"/>
        <v>0</v>
      </c>
      <c r="I72" s="12"/>
    </row>
    <row r="73" spans="1:9" ht="24" customHeight="1" thickBot="1" x14ac:dyDescent="0.25">
      <c r="A73" s="11">
        <v>64</v>
      </c>
      <c r="B73" s="12" t="s">
        <v>214</v>
      </c>
      <c r="C73" s="11" t="s">
        <v>5</v>
      </c>
      <c r="D73" s="11">
        <v>130</v>
      </c>
      <c r="E73" s="25"/>
      <c r="F73" s="25">
        <f t="shared" si="0"/>
        <v>0</v>
      </c>
      <c r="G73" s="13"/>
      <c r="H73" s="25">
        <f t="shared" si="1"/>
        <v>0</v>
      </c>
      <c r="I73" s="12"/>
    </row>
    <row r="74" spans="1:9" ht="26.25" customHeight="1" thickBot="1" x14ac:dyDescent="0.25">
      <c r="A74" s="11">
        <v>65</v>
      </c>
      <c r="B74" s="12" t="s">
        <v>213</v>
      </c>
      <c r="C74" s="11" t="s">
        <v>5</v>
      </c>
      <c r="D74" s="11">
        <v>2</v>
      </c>
      <c r="E74" s="25"/>
      <c r="F74" s="25">
        <f t="shared" ref="F74:F137" si="2">ROUND(D74*E74,2)</f>
        <v>0</v>
      </c>
      <c r="G74" s="13"/>
      <c r="H74" s="25">
        <f t="shared" ref="H74:H137" si="3">ROUND(F74*G74+F74,2)</f>
        <v>0</v>
      </c>
      <c r="I74" s="12"/>
    </row>
    <row r="75" spans="1:9" ht="27" customHeight="1" thickBot="1" x14ac:dyDescent="0.25">
      <c r="A75" s="11">
        <v>66</v>
      </c>
      <c r="B75" s="12" t="s">
        <v>212</v>
      </c>
      <c r="C75" s="11" t="s">
        <v>5</v>
      </c>
      <c r="D75" s="11">
        <v>55</v>
      </c>
      <c r="E75" s="25"/>
      <c r="F75" s="25">
        <f t="shared" si="2"/>
        <v>0</v>
      </c>
      <c r="G75" s="13"/>
      <c r="H75" s="25">
        <f t="shared" si="3"/>
        <v>0</v>
      </c>
      <c r="I75" s="12"/>
    </row>
    <row r="76" spans="1:9" ht="22.5" customHeight="1" thickBot="1" x14ac:dyDescent="0.25">
      <c r="A76" s="11">
        <v>67</v>
      </c>
      <c r="B76" s="12" t="s">
        <v>211</v>
      </c>
      <c r="C76" s="11" t="s">
        <v>5</v>
      </c>
      <c r="D76" s="11">
        <v>1</v>
      </c>
      <c r="E76" s="25"/>
      <c r="F76" s="25">
        <f t="shared" si="2"/>
        <v>0</v>
      </c>
      <c r="G76" s="13"/>
      <c r="H76" s="25">
        <f t="shared" si="3"/>
        <v>0</v>
      </c>
      <c r="I76" s="12"/>
    </row>
    <row r="77" spans="1:9" ht="27" customHeight="1" thickBot="1" x14ac:dyDescent="0.25">
      <c r="A77" s="11">
        <v>68</v>
      </c>
      <c r="B77" s="12" t="s">
        <v>210</v>
      </c>
      <c r="C77" s="11" t="s">
        <v>5</v>
      </c>
      <c r="D77" s="11">
        <v>2</v>
      </c>
      <c r="E77" s="25"/>
      <c r="F77" s="25">
        <f t="shared" si="2"/>
        <v>0</v>
      </c>
      <c r="G77" s="13"/>
      <c r="H77" s="25">
        <f t="shared" si="3"/>
        <v>0</v>
      </c>
      <c r="I77" s="12"/>
    </row>
    <row r="78" spans="1:9" ht="27" customHeight="1" thickBot="1" x14ac:dyDescent="0.25">
      <c r="A78" s="11">
        <v>69</v>
      </c>
      <c r="B78" s="12" t="s">
        <v>209</v>
      </c>
      <c r="C78" s="11" t="s">
        <v>5</v>
      </c>
      <c r="D78" s="11">
        <v>140</v>
      </c>
      <c r="E78" s="25"/>
      <c r="F78" s="25">
        <f t="shared" si="2"/>
        <v>0</v>
      </c>
      <c r="G78" s="13"/>
      <c r="H78" s="25">
        <f t="shared" si="3"/>
        <v>0</v>
      </c>
      <c r="I78" s="12"/>
    </row>
    <row r="79" spans="1:9" ht="23.25" customHeight="1" thickBot="1" x14ac:dyDescent="0.25">
      <c r="A79" s="11">
        <v>70</v>
      </c>
      <c r="B79" s="12" t="s">
        <v>208</v>
      </c>
      <c r="C79" s="11" t="s">
        <v>5</v>
      </c>
      <c r="D79" s="11">
        <v>2</v>
      </c>
      <c r="E79" s="25"/>
      <c r="F79" s="25">
        <f t="shared" si="2"/>
        <v>0</v>
      </c>
      <c r="G79" s="13"/>
      <c r="H79" s="25">
        <f t="shared" si="3"/>
        <v>0</v>
      </c>
      <c r="I79" s="12"/>
    </row>
    <row r="80" spans="1:9" ht="25.5" customHeight="1" thickBot="1" x14ac:dyDescent="0.25">
      <c r="A80" s="11">
        <v>71</v>
      </c>
      <c r="B80" s="12" t="s">
        <v>207</v>
      </c>
      <c r="C80" s="11" t="s">
        <v>5</v>
      </c>
      <c r="D80" s="11">
        <v>50</v>
      </c>
      <c r="E80" s="25"/>
      <c r="F80" s="25">
        <f t="shared" si="2"/>
        <v>0</v>
      </c>
      <c r="G80" s="13"/>
      <c r="H80" s="25">
        <f t="shared" si="3"/>
        <v>0</v>
      </c>
      <c r="I80" s="12"/>
    </row>
    <row r="81" spans="1:9" ht="23.25" customHeight="1" thickBot="1" x14ac:dyDescent="0.25">
      <c r="A81" s="11">
        <v>72</v>
      </c>
      <c r="B81" s="12" t="s">
        <v>206</v>
      </c>
      <c r="C81" s="11" t="s">
        <v>5</v>
      </c>
      <c r="D81" s="11">
        <v>2</v>
      </c>
      <c r="E81" s="25"/>
      <c r="F81" s="25">
        <f t="shared" si="2"/>
        <v>0</v>
      </c>
      <c r="G81" s="13"/>
      <c r="H81" s="25">
        <f t="shared" si="3"/>
        <v>0</v>
      </c>
      <c r="I81" s="12"/>
    </row>
    <row r="82" spans="1:9" ht="34.5" customHeight="1" thickBot="1" x14ac:dyDescent="0.25">
      <c r="A82" s="11">
        <v>73</v>
      </c>
      <c r="B82" s="12" t="s">
        <v>348</v>
      </c>
      <c r="C82" s="11" t="s">
        <v>5</v>
      </c>
      <c r="D82" s="11">
        <v>20</v>
      </c>
      <c r="E82" s="25"/>
      <c r="F82" s="25">
        <f t="shared" si="2"/>
        <v>0</v>
      </c>
      <c r="G82" s="13"/>
      <c r="H82" s="25">
        <f t="shared" si="3"/>
        <v>0</v>
      </c>
      <c r="I82" s="12"/>
    </row>
    <row r="83" spans="1:9" ht="20.25" customHeight="1" thickBot="1" x14ac:dyDescent="0.25">
      <c r="A83" s="11">
        <v>74</v>
      </c>
      <c r="B83" s="12" t="s">
        <v>205</v>
      </c>
      <c r="C83" s="11" t="s">
        <v>5</v>
      </c>
      <c r="D83" s="11">
        <v>5</v>
      </c>
      <c r="E83" s="25"/>
      <c r="F83" s="25">
        <f t="shared" si="2"/>
        <v>0</v>
      </c>
      <c r="G83" s="13"/>
      <c r="H83" s="25">
        <f t="shared" si="3"/>
        <v>0</v>
      </c>
      <c r="I83" s="12"/>
    </row>
    <row r="84" spans="1:9" ht="22.5" customHeight="1" thickBot="1" x14ac:dyDescent="0.25">
      <c r="A84" s="11">
        <v>75</v>
      </c>
      <c r="B84" s="12" t="s">
        <v>204</v>
      </c>
      <c r="C84" s="11" t="s">
        <v>5</v>
      </c>
      <c r="D84" s="11">
        <v>4</v>
      </c>
      <c r="E84" s="25"/>
      <c r="F84" s="25">
        <f t="shared" si="2"/>
        <v>0</v>
      </c>
      <c r="G84" s="13"/>
      <c r="H84" s="25">
        <f t="shared" si="3"/>
        <v>0</v>
      </c>
      <c r="I84" s="12"/>
    </row>
    <row r="85" spans="1:9" ht="36" customHeight="1" thickBot="1" x14ac:dyDescent="0.25">
      <c r="A85" s="11">
        <v>76</v>
      </c>
      <c r="B85" s="12" t="s">
        <v>203</v>
      </c>
      <c r="C85" s="11" t="s">
        <v>5</v>
      </c>
      <c r="D85" s="11">
        <v>2</v>
      </c>
      <c r="E85" s="25"/>
      <c r="F85" s="25">
        <f t="shared" si="2"/>
        <v>0</v>
      </c>
      <c r="G85" s="13"/>
      <c r="H85" s="25">
        <f t="shared" si="3"/>
        <v>0</v>
      </c>
      <c r="I85" s="12"/>
    </row>
    <row r="86" spans="1:9" ht="23.25" customHeight="1" thickBot="1" x14ac:dyDescent="0.25">
      <c r="A86" s="11">
        <v>77</v>
      </c>
      <c r="B86" s="12" t="s">
        <v>202</v>
      </c>
      <c r="C86" s="11" t="s">
        <v>5</v>
      </c>
      <c r="D86" s="11">
        <v>2</v>
      </c>
      <c r="E86" s="25"/>
      <c r="F86" s="25">
        <f t="shared" si="2"/>
        <v>0</v>
      </c>
      <c r="G86" s="13"/>
      <c r="H86" s="25">
        <f t="shared" si="3"/>
        <v>0</v>
      </c>
      <c r="I86" s="12"/>
    </row>
    <row r="87" spans="1:9" ht="72.75" customHeight="1" thickBot="1" x14ac:dyDescent="0.25">
      <c r="A87" s="11">
        <v>78</v>
      </c>
      <c r="B87" s="12" t="s">
        <v>336</v>
      </c>
      <c r="C87" s="11" t="s">
        <v>5</v>
      </c>
      <c r="D87" s="11">
        <v>70</v>
      </c>
      <c r="E87" s="25"/>
      <c r="F87" s="25">
        <f t="shared" si="2"/>
        <v>0</v>
      </c>
      <c r="G87" s="13"/>
      <c r="H87" s="25">
        <f t="shared" si="3"/>
        <v>0</v>
      </c>
      <c r="I87" s="12"/>
    </row>
    <row r="88" spans="1:9" ht="47.25" customHeight="1" thickBot="1" x14ac:dyDescent="0.25">
      <c r="A88" s="11">
        <v>79</v>
      </c>
      <c r="B88" s="12" t="s">
        <v>201</v>
      </c>
      <c r="C88" s="11" t="s">
        <v>5</v>
      </c>
      <c r="D88" s="11">
        <v>1</v>
      </c>
      <c r="E88" s="25"/>
      <c r="F88" s="25">
        <f t="shared" si="2"/>
        <v>0</v>
      </c>
      <c r="G88" s="13"/>
      <c r="H88" s="25">
        <f t="shared" si="3"/>
        <v>0</v>
      </c>
      <c r="I88" s="12"/>
    </row>
    <row r="89" spans="1:9" ht="36" customHeight="1" thickBot="1" x14ac:dyDescent="0.25">
      <c r="A89" s="11">
        <v>80</v>
      </c>
      <c r="B89" s="12" t="s">
        <v>200</v>
      </c>
      <c r="C89" s="11" t="s">
        <v>5</v>
      </c>
      <c r="D89" s="11">
        <v>6</v>
      </c>
      <c r="E89" s="25"/>
      <c r="F89" s="25">
        <f t="shared" si="2"/>
        <v>0</v>
      </c>
      <c r="G89" s="13"/>
      <c r="H89" s="25">
        <f t="shared" si="3"/>
        <v>0</v>
      </c>
      <c r="I89" s="12"/>
    </row>
    <row r="90" spans="1:9" ht="34.5" customHeight="1" thickBot="1" x14ac:dyDescent="0.25">
      <c r="A90" s="11">
        <v>81</v>
      </c>
      <c r="B90" s="12" t="s">
        <v>199</v>
      </c>
      <c r="C90" s="11" t="s">
        <v>5</v>
      </c>
      <c r="D90" s="11">
        <v>1</v>
      </c>
      <c r="E90" s="25"/>
      <c r="F90" s="25">
        <f t="shared" si="2"/>
        <v>0</v>
      </c>
      <c r="G90" s="13"/>
      <c r="H90" s="25">
        <f t="shared" si="3"/>
        <v>0</v>
      </c>
      <c r="I90" s="12"/>
    </row>
    <row r="91" spans="1:9" ht="29.25" customHeight="1" thickBot="1" x14ac:dyDescent="0.25">
      <c r="A91" s="11">
        <v>82</v>
      </c>
      <c r="B91" s="12" t="s">
        <v>198</v>
      </c>
      <c r="C91" s="11" t="s">
        <v>5</v>
      </c>
      <c r="D91" s="11">
        <v>130</v>
      </c>
      <c r="E91" s="25"/>
      <c r="F91" s="25">
        <f t="shared" si="2"/>
        <v>0</v>
      </c>
      <c r="G91" s="13"/>
      <c r="H91" s="25">
        <f t="shared" si="3"/>
        <v>0</v>
      </c>
      <c r="I91" s="12"/>
    </row>
    <row r="92" spans="1:9" ht="39.75" customHeight="1" thickBot="1" x14ac:dyDescent="0.25">
      <c r="A92" s="11">
        <v>83</v>
      </c>
      <c r="B92" s="12" t="s">
        <v>349</v>
      </c>
      <c r="C92" s="11" t="s">
        <v>5</v>
      </c>
      <c r="D92" s="11">
        <v>120</v>
      </c>
      <c r="E92" s="25"/>
      <c r="F92" s="25">
        <f t="shared" si="2"/>
        <v>0</v>
      </c>
      <c r="G92" s="13"/>
      <c r="H92" s="25">
        <f t="shared" si="3"/>
        <v>0</v>
      </c>
      <c r="I92" s="12"/>
    </row>
    <row r="93" spans="1:9" ht="27.75" customHeight="1" thickBot="1" x14ac:dyDescent="0.25">
      <c r="A93" s="11">
        <v>84</v>
      </c>
      <c r="B93" s="12" t="s">
        <v>288</v>
      </c>
      <c r="C93" s="11" t="s">
        <v>5</v>
      </c>
      <c r="D93" s="11">
        <v>40</v>
      </c>
      <c r="E93" s="25"/>
      <c r="F93" s="25">
        <f t="shared" si="2"/>
        <v>0</v>
      </c>
      <c r="G93" s="13"/>
      <c r="H93" s="25">
        <f t="shared" si="3"/>
        <v>0</v>
      </c>
      <c r="I93" s="12"/>
    </row>
    <row r="94" spans="1:9" ht="25.5" customHeight="1" thickBot="1" x14ac:dyDescent="0.25">
      <c r="A94" s="11">
        <v>85</v>
      </c>
      <c r="B94" s="12" t="s">
        <v>197</v>
      </c>
      <c r="C94" s="11" t="s">
        <v>5</v>
      </c>
      <c r="D94" s="11">
        <v>8</v>
      </c>
      <c r="E94" s="25"/>
      <c r="F94" s="25">
        <f t="shared" si="2"/>
        <v>0</v>
      </c>
      <c r="G94" s="13"/>
      <c r="H94" s="25">
        <f t="shared" si="3"/>
        <v>0</v>
      </c>
      <c r="I94" s="12"/>
    </row>
    <row r="95" spans="1:9" ht="22.5" customHeight="1" thickBot="1" x14ac:dyDescent="0.25">
      <c r="A95" s="11">
        <v>86</v>
      </c>
      <c r="B95" s="12" t="s">
        <v>327</v>
      </c>
      <c r="C95" s="11" t="s">
        <v>5</v>
      </c>
      <c r="D95" s="11">
        <v>30</v>
      </c>
      <c r="E95" s="25"/>
      <c r="F95" s="25">
        <f t="shared" si="2"/>
        <v>0</v>
      </c>
      <c r="G95" s="13"/>
      <c r="H95" s="25">
        <f t="shared" si="3"/>
        <v>0</v>
      </c>
      <c r="I95" s="12"/>
    </row>
    <row r="96" spans="1:9" ht="21.75" customHeight="1" thickBot="1" x14ac:dyDescent="0.25">
      <c r="A96" s="11">
        <v>87</v>
      </c>
      <c r="B96" s="12" t="s">
        <v>196</v>
      </c>
      <c r="C96" s="11" t="s">
        <v>5</v>
      </c>
      <c r="D96" s="11">
        <v>5</v>
      </c>
      <c r="E96" s="25"/>
      <c r="F96" s="25">
        <f t="shared" si="2"/>
        <v>0</v>
      </c>
      <c r="G96" s="13"/>
      <c r="H96" s="25">
        <f t="shared" si="3"/>
        <v>0</v>
      </c>
      <c r="I96" s="12"/>
    </row>
    <row r="97" spans="1:9" ht="38.25" customHeight="1" thickBot="1" x14ac:dyDescent="0.25">
      <c r="A97" s="11">
        <v>88</v>
      </c>
      <c r="B97" s="12" t="s">
        <v>195</v>
      </c>
      <c r="C97" s="11" t="s">
        <v>5</v>
      </c>
      <c r="D97" s="11">
        <v>25</v>
      </c>
      <c r="E97" s="25"/>
      <c r="F97" s="25">
        <f t="shared" si="2"/>
        <v>0</v>
      </c>
      <c r="G97" s="13"/>
      <c r="H97" s="25">
        <f t="shared" si="3"/>
        <v>0</v>
      </c>
      <c r="I97" s="12"/>
    </row>
    <row r="98" spans="1:9" ht="36.75" customHeight="1" thickBot="1" x14ac:dyDescent="0.25">
      <c r="A98" s="11">
        <v>89</v>
      </c>
      <c r="B98" s="12" t="s">
        <v>293</v>
      </c>
      <c r="C98" s="11" t="s">
        <v>5</v>
      </c>
      <c r="D98" s="11">
        <v>5</v>
      </c>
      <c r="E98" s="25"/>
      <c r="F98" s="25">
        <f t="shared" si="2"/>
        <v>0</v>
      </c>
      <c r="G98" s="13"/>
      <c r="H98" s="25">
        <f t="shared" si="3"/>
        <v>0</v>
      </c>
      <c r="I98" s="12"/>
    </row>
    <row r="99" spans="1:9" ht="37.5" customHeight="1" thickBot="1" x14ac:dyDescent="0.25">
      <c r="A99" s="11">
        <v>90</v>
      </c>
      <c r="B99" s="12" t="s">
        <v>291</v>
      </c>
      <c r="C99" s="11" t="s">
        <v>5</v>
      </c>
      <c r="D99" s="11">
        <v>3</v>
      </c>
      <c r="E99" s="25"/>
      <c r="F99" s="25">
        <f t="shared" si="2"/>
        <v>0</v>
      </c>
      <c r="G99" s="13"/>
      <c r="H99" s="25">
        <f t="shared" si="3"/>
        <v>0</v>
      </c>
      <c r="I99" s="12"/>
    </row>
    <row r="100" spans="1:9" ht="37.5" customHeight="1" thickBot="1" x14ac:dyDescent="0.25">
      <c r="A100" s="11">
        <v>91</v>
      </c>
      <c r="B100" s="12" t="s">
        <v>194</v>
      </c>
      <c r="C100" s="11" t="s">
        <v>5</v>
      </c>
      <c r="D100" s="11">
        <v>5</v>
      </c>
      <c r="E100" s="25"/>
      <c r="F100" s="25">
        <f t="shared" si="2"/>
        <v>0</v>
      </c>
      <c r="G100" s="13"/>
      <c r="H100" s="25">
        <f t="shared" si="3"/>
        <v>0</v>
      </c>
      <c r="I100" s="12"/>
    </row>
    <row r="101" spans="1:9" ht="29.25" customHeight="1" thickBot="1" x14ac:dyDescent="0.25">
      <c r="A101" s="11">
        <v>92</v>
      </c>
      <c r="B101" s="12" t="s">
        <v>193</v>
      </c>
      <c r="C101" s="11" t="s">
        <v>5</v>
      </c>
      <c r="D101" s="11">
        <v>5</v>
      </c>
      <c r="E101" s="25"/>
      <c r="F101" s="25">
        <f t="shared" si="2"/>
        <v>0</v>
      </c>
      <c r="G101" s="13"/>
      <c r="H101" s="25">
        <f t="shared" si="3"/>
        <v>0</v>
      </c>
      <c r="I101" s="12"/>
    </row>
    <row r="102" spans="1:9" ht="27" customHeight="1" thickBot="1" x14ac:dyDescent="0.25">
      <c r="A102" s="11">
        <v>93</v>
      </c>
      <c r="B102" s="12" t="s">
        <v>192</v>
      </c>
      <c r="C102" s="11" t="s">
        <v>5</v>
      </c>
      <c r="D102" s="11">
        <v>20</v>
      </c>
      <c r="E102" s="25"/>
      <c r="F102" s="25">
        <f t="shared" si="2"/>
        <v>0</v>
      </c>
      <c r="G102" s="13"/>
      <c r="H102" s="25">
        <f t="shared" si="3"/>
        <v>0</v>
      </c>
      <c r="I102" s="12"/>
    </row>
    <row r="103" spans="1:9" ht="33.75" customHeight="1" thickBot="1" x14ac:dyDescent="0.25">
      <c r="A103" s="11">
        <v>94</v>
      </c>
      <c r="B103" s="12" t="s">
        <v>191</v>
      </c>
      <c r="C103" s="11" t="s">
        <v>5</v>
      </c>
      <c r="D103" s="11">
        <v>50</v>
      </c>
      <c r="E103" s="25"/>
      <c r="F103" s="25">
        <f t="shared" si="2"/>
        <v>0</v>
      </c>
      <c r="G103" s="13"/>
      <c r="H103" s="25">
        <f t="shared" si="3"/>
        <v>0</v>
      </c>
      <c r="I103" s="12"/>
    </row>
    <row r="104" spans="1:9" ht="29.25" customHeight="1" thickBot="1" x14ac:dyDescent="0.25">
      <c r="A104" s="11">
        <v>95</v>
      </c>
      <c r="B104" s="12" t="s">
        <v>190</v>
      </c>
      <c r="C104" s="11" t="s">
        <v>5</v>
      </c>
      <c r="D104" s="11">
        <v>2</v>
      </c>
      <c r="E104" s="25"/>
      <c r="F104" s="25">
        <f t="shared" si="2"/>
        <v>0</v>
      </c>
      <c r="G104" s="13"/>
      <c r="H104" s="25">
        <f t="shared" si="3"/>
        <v>0</v>
      </c>
      <c r="I104" s="12"/>
    </row>
    <row r="105" spans="1:9" ht="25.5" customHeight="1" thickBot="1" x14ac:dyDescent="0.25">
      <c r="A105" s="11">
        <v>96</v>
      </c>
      <c r="B105" s="12" t="s">
        <v>189</v>
      </c>
      <c r="C105" s="11" t="s">
        <v>5</v>
      </c>
      <c r="D105" s="11">
        <v>15</v>
      </c>
      <c r="E105" s="25"/>
      <c r="F105" s="25">
        <f t="shared" si="2"/>
        <v>0</v>
      </c>
      <c r="G105" s="13"/>
      <c r="H105" s="25">
        <f t="shared" si="3"/>
        <v>0</v>
      </c>
      <c r="I105" s="12"/>
    </row>
    <row r="106" spans="1:9" ht="33.75" customHeight="1" thickBot="1" x14ac:dyDescent="0.25">
      <c r="A106" s="11">
        <v>97</v>
      </c>
      <c r="B106" s="12" t="s">
        <v>188</v>
      </c>
      <c r="C106" s="11" t="s">
        <v>5</v>
      </c>
      <c r="D106" s="11">
        <v>3</v>
      </c>
      <c r="E106" s="25"/>
      <c r="F106" s="25">
        <f t="shared" si="2"/>
        <v>0</v>
      </c>
      <c r="G106" s="13"/>
      <c r="H106" s="25">
        <f t="shared" si="3"/>
        <v>0</v>
      </c>
      <c r="I106" s="12"/>
    </row>
    <row r="107" spans="1:9" ht="23.25" customHeight="1" thickBot="1" x14ac:dyDescent="0.25">
      <c r="A107" s="11">
        <v>98</v>
      </c>
      <c r="B107" s="12" t="s">
        <v>187</v>
      </c>
      <c r="C107" s="11" t="s">
        <v>5</v>
      </c>
      <c r="D107" s="11">
        <v>20</v>
      </c>
      <c r="E107" s="25"/>
      <c r="F107" s="25">
        <f t="shared" si="2"/>
        <v>0</v>
      </c>
      <c r="G107" s="13"/>
      <c r="H107" s="25">
        <f t="shared" si="3"/>
        <v>0</v>
      </c>
      <c r="I107" s="12"/>
    </row>
    <row r="108" spans="1:9" ht="23.25" customHeight="1" thickBot="1" x14ac:dyDescent="0.25">
      <c r="A108" s="11">
        <v>99</v>
      </c>
      <c r="B108" s="12" t="s">
        <v>186</v>
      </c>
      <c r="C108" s="11" t="s">
        <v>5</v>
      </c>
      <c r="D108" s="11">
        <v>2</v>
      </c>
      <c r="E108" s="25"/>
      <c r="F108" s="25">
        <f t="shared" si="2"/>
        <v>0</v>
      </c>
      <c r="G108" s="13"/>
      <c r="H108" s="25">
        <f t="shared" si="3"/>
        <v>0</v>
      </c>
      <c r="I108" s="12"/>
    </row>
    <row r="109" spans="1:9" ht="24.75" customHeight="1" thickBot="1" x14ac:dyDescent="0.25">
      <c r="A109" s="11">
        <v>100</v>
      </c>
      <c r="B109" s="12" t="s">
        <v>185</v>
      </c>
      <c r="C109" s="11" t="s">
        <v>5</v>
      </c>
      <c r="D109" s="11">
        <v>30</v>
      </c>
      <c r="E109" s="25"/>
      <c r="F109" s="25">
        <f t="shared" si="2"/>
        <v>0</v>
      </c>
      <c r="G109" s="13"/>
      <c r="H109" s="25">
        <f t="shared" si="3"/>
        <v>0</v>
      </c>
      <c r="I109" s="12"/>
    </row>
    <row r="110" spans="1:9" ht="23.25" customHeight="1" thickBot="1" x14ac:dyDescent="0.25">
      <c r="A110" s="11">
        <v>101</v>
      </c>
      <c r="B110" s="12" t="s">
        <v>184</v>
      </c>
      <c r="C110" s="11" t="s">
        <v>5</v>
      </c>
      <c r="D110" s="11">
        <v>80</v>
      </c>
      <c r="E110" s="25"/>
      <c r="F110" s="25">
        <f t="shared" si="2"/>
        <v>0</v>
      </c>
      <c r="G110" s="13"/>
      <c r="H110" s="25">
        <f t="shared" si="3"/>
        <v>0</v>
      </c>
      <c r="I110" s="12"/>
    </row>
    <row r="111" spans="1:9" ht="24" customHeight="1" thickBot="1" x14ac:dyDescent="0.25">
      <c r="A111" s="11">
        <v>102</v>
      </c>
      <c r="B111" s="12" t="s">
        <v>183</v>
      </c>
      <c r="C111" s="11" t="s">
        <v>5</v>
      </c>
      <c r="D111" s="11">
        <v>350</v>
      </c>
      <c r="E111" s="25"/>
      <c r="F111" s="25">
        <f t="shared" si="2"/>
        <v>0</v>
      </c>
      <c r="G111" s="13"/>
      <c r="H111" s="25">
        <f t="shared" si="3"/>
        <v>0</v>
      </c>
      <c r="I111" s="12"/>
    </row>
    <row r="112" spans="1:9" ht="22.5" customHeight="1" thickBot="1" x14ac:dyDescent="0.25">
      <c r="A112" s="11">
        <v>103</v>
      </c>
      <c r="B112" s="12" t="s">
        <v>182</v>
      </c>
      <c r="C112" s="11" t="s">
        <v>10</v>
      </c>
      <c r="D112" s="11">
        <v>10</v>
      </c>
      <c r="E112" s="25"/>
      <c r="F112" s="25">
        <f t="shared" si="2"/>
        <v>0</v>
      </c>
      <c r="G112" s="13"/>
      <c r="H112" s="25">
        <f t="shared" si="3"/>
        <v>0</v>
      </c>
      <c r="I112" s="12"/>
    </row>
    <row r="113" spans="1:9" ht="33" customHeight="1" thickBot="1" x14ac:dyDescent="0.25">
      <c r="A113" s="11">
        <v>104</v>
      </c>
      <c r="B113" s="12" t="s">
        <v>317</v>
      </c>
      <c r="C113" s="11" t="s">
        <v>5</v>
      </c>
      <c r="D113" s="11">
        <v>2</v>
      </c>
      <c r="E113" s="25"/>
      <c r="F113" s="25">
        <f t="shared" si="2"/>
        <v>0</v>
      </c>
      <c r="G113" s="13"/>
      <c r="H113" s="25">
        <f t="shared" si="3"/>
        <v>0</v>
      </c>
      <c r="I113" s="12"/>
    </row>
    <row r="114" spans="1:9" ht="35.25" customHeight="1" thickBot="1" x14ac:dyDescent="0.25">
      <c r="A114" s="11">
        <v>105</v>
      </c>
      <c r="B114" s="12" t="s">
        <v>318</v>
      </c>
      <c r="C114" s="11" t="s">
        <v>5</v>
      </c>
      <c r="D114" s="11">
        <v>2</v>
      </c>
      <c r="E114" s="25"/>
      <c r="F114" s="25">
        <f t="shared" si="2"/>
        <v>0</v>
      </c>
      <c r="G114" s="13"/>
      <c r="H114" s="25">
        <f t="shared" si="3"/>
        <v>0</v>
      </c>
      <c r="I114" s="12"/>
    </row>
    <row r="115" spans="1:9" ht="35.25" customHeight="1" thickBot="1" x14ac:dyDescent="0.25">
      <c r="A115" s="11">
        <v>106</v>
      </c>
      <c r="B115" s="12" t="s">
        <v>319</v>
      </c>
      <c r="C115" s="11" t="s">
        <v>5</v>
      </c>
      <c r="D115" s="11">
        <v>1</v>
      </c>
      <c r="E115" s="25"/>
      <c r="F115" s="25">
        <f t="shared" si="2"/>
        <v>0</v>
      </c>
      <c r="G115" s="13"/>
      <c r="H115" s="25">
        <f t="shared" si="3"/>
        <v>0</v>
      </c>
      <c r="I115" s="12"/>
    </row>
    <row r="116" spans="1:9" ht="46.5" customHeight="1" thickBot="1" x14ac:dyDescent="0.25">
      <c r="A116" s="11">
        <v>107</v>
      </c>
      <c r="B116" s="12" t="s">
        <v>320</v>
      </c>
      <c r="C116" s="11" t="s">
        <v>5</v>
      </c>
      <c r="D116" s="11">
        <v>5</v>
      </c>
      <c r="E116" s="25"/>
      <c r="F116" s="25">
        <f t="shared" si="2"/>
        <v>0</v>
      </c>
      <c r="G116" s="13"/>
      <c r="H116" s="25">
        <f t="shared" si="3"/>
        <v>0</v>
      </c>
      <c r="I116" s="12"/>
    </row>
    <row r="117" spans="1:9" ht="36" customHeight="1" thickBot="1" x14ac:dyDescent="0.25">
      <c r="A117" s="11">
        <v>108</v>
      </c>
      <c r="B117" s="12" t="s">
        <v>321</v>
      </c>
      <c r="C117" s="11" t="s">
        <v>5</v>
      </c>
      <c r="D117" s="11">
        <v>1</v>
      </c>
      <c r="E117" s="25"/>
      <c r="F117" s="25">
        <f t="shared" si="2"/>
        <v>0</v>
      </c>
      <c r="G117" s="13"/>
      <c r="H117" s="25">
        <f t="shared" si="3"/>
        <v>0</v>
      </c>
      <c r="I117" s="12"/>
    </row>
    <row r="118" spans="1:9" ht="34.5" customHeight="1" thickBot="1" x14ac:dyDescent="0.25">
      <c r="A118" s="11">
        <v>109</v>
      </c>
      <c r="B118" s="12" t="s">
        <v>181</v>
      </c>
      <c r="C118" s="11" t="s">
        <v>5</v>
      </c>
      <c r="D118" s="11">
        <v>20</v>
      </c>
      <c r="E118" s="25"/>
      <c r="F118" s="25">
        <f t="shared" si="2"/>
        <v>0</v>
      </c>
      <c r="G118" s="13"/>
      <c r="H118" s="25">
        <f t="shared" si="3"/>
        <v>0</v>
      </c>
      <c r="I118" s="12"/>
    </row>
    <row r="119" spans="1:9" ht="23.25" customHeight="1" thickBot="1" x14ac:dyDescent="0.25">
      <c r="A119" s="11">
        <v>110</v>
      </c>
      <c r="B119" s="12" t="s">
        <v>180</v>
      </c>
      <c r="C119" s="11" t="s">
        <v>10</v>
      </c>
      <c r="D119" s="11">
        <v>18</v>
      </c>
      <c r="E119" s="25"/>
      <c r="F119" s="25">
        <f t="shared" si="2"/>
        <v>0</v>
      </c>
      <c r="G119" s="13"/>
      <c r="H119" s="25">
        <f t="shared" si="3"/>
        <v>0</v>
      </c>
      <c r="I119" s="12"/>
    </row>
    <row r="120" spans="1:9" ht="49.5" customHeight="1" thickBot="1" x14ac:dyDescent="0.25">
      <c r="A120" s="11">
        <v>111</v>
      </c>
      <c r="B120" s="12" t="s">
        <v>179</v>
      </c>
      <c r="C120" s="11" t="s">
        <v>5</v>
      </c>
      <c r="D120" s="11">
        <v>1</v>
      </c>
      <c r="E120" s="25"/>
      <c r="F120" s="25">
        <f t="shared" si="2"/>
        <v>0</v>
      </c>
      <c r="G120" s="13"/>
      <c r="H120" s="25">
        <f t="shared" si="3"/>
        <v>0</v>
      </c>
      <c r="I120" s="12"/>
    </row>
    <row r="121" spans="1:9" ht="75.75" customHeight="1" thickBot="1" x14ac:dyDescent="0.25">
      <c r="A121" s="11">
        <v>112</v>
      </c>
      <c r="B121" s="12" t="s">
        <v>283</v>
      </c>
      <c r="C121" s="11" t="s">
        <v>5</v>
      </c>
      <c r="D121" s="11">
        <v>1</v>
      </c>
      <c r="E121" s="25"/>
      <c r="F121" s="25">
        <f t="shared" si="2"/>
        <v>0</v>
      </c>
      <c r="G121" s="13"/>
      <c r="H121" s="25">
        <f t="shared" si="3"/>
        <v>0</v>
      </c>
      <c r="I121" s="12"/>
    </row>
    <row r="122" spans="1:9" ht="24" customHeight="1" thickBot="1" x14ac:dyDescent="0.25">
      <c r="A122" s="11">
        <v>113</v>
      </c>
      <c r="B122" s="12" t="s">
        <v>313</v>
      </c>
      <c r="C122" s="11" t="s">
        <v>5</v>
      </c>
      <c r="D122" s="11">
        <v>6</v>
      </c>
      <c r="E122" s="25"/>
      <c r="F122" s="25">
        <f t="shared" si="2"/>
        <v>0</v>
      </c>
      <c r="G122" s="13"/>
      <c r="H122" s="25">
        <f t="shared" si="3"/>
        <v>0</v>
      </c>
      <c r="I122" s="12"/>
    </row>
    <row r="123" spans="1:9" ht="36.75" customHeight="1" thickBot="1" x14ac:dyDescent="0.25">
      <c r="A123" s="11">
        <v>114</v>
      </c>
      <c r="B123" s="12" t="s">
        <v>178</v>
      </c>
      <c r="C123" s="11" t="s">
        <v>5</v>
      </c>
      <c r="D123" s="11">
        <v>10</v>
      </c>
      <c r="E123" s="25"/>
      <c r="F123" s="25">
        <f t="shared" si="2"/>
        <v>0</v>
      </c>
      <c r="G123" s="13"/>
      <c r="H123" s="25">
        <f t="shared" si="3"/>
        <v>0</v>
      </c>
      <c r="I123" s="12"/>
    </row>
    <row r="124" spans="1:9" ht="64.5" customHeight="1" thickBot="1" x14ac:dyDescent="0.25">
      <c r="A124" s="11">
        <v>115</v>
      </c>
      <c r="B124" s="12" t="s">
        <v>350</v>
      </c>
      <c r="C124" s="11" t="s">
        <v>5</v>
      </c>
      <c r="D124" s="11">
        <v>12</v>
      </c>
      <c r="E124" s="25"/>
      <c r="F124" s="25">
        <f t="shared" si="2"/>
        <v>0</v>
      </c>
      <c r="G124" s="13"/>
      <c r="H124" s="25">
        <f t="shared" si="3"/>
        <v>0</v>
      </c>
      <c r="I124" s="12"/>
    </row>
    <row r="125" spans="1:9" ht="37.5" customHeight="1" thickBot="1" x14ac:dyDescent="0.25">
      <c r="A125" s="11">
        <v>116</v>
      </c>
      <c r="B125" s="12" t="s">
        <v>177</v>
      </c>
      <c r="C125" s="11" t="s">
        <v>5</v>
      </c>
      <c r="D125" s="11">
        <v>100</v>
      </c>
      <c r="E125" s="25"/>
      <c r="F125" s="25">
        <f t="shared" si="2"/>
        <v>0</v>
      </c>
      <c r="G125" s="13"/>
      <c r="H125" s="25">
        <f t="shared" si="3"/>
        <v>0</v>
      </c>
      <c r="I125" s="12"/>
    </row>
    <row r="126" spans="1:9" ht="25.5" customHeight="1" thickBot="1" x14ac:dyDescent="0.25">
      <c r="A126" s="11">
        <v>117</v>
      </c>
      <c r="B126" s="12" t="s">
        <v>351</v>
      </c>
      <c r="C126" s="11" t="s">
        <v>5</v>
      </c>
      <c r="D126" s="11">
        <v>160</v>
      </c>
      <c r="E126" s="25"/>
      <c r="F126" s="25">
        <f t="shared" si="2"/>
        <v>0</v>
      </c>
      <c r="G126" s="13"/>
      <c r="H126" s="25">
        <f t="shared" si="3"/>
        <v>0</v>
      </c>
      <c r="I126" s="12"/>
    </row>
    <row r="127" spans="1:9" ht="30" customHeight="1" thickBot="1" x14ac:dyDescent="0.25">
      <c r="A127" s="11">
        <v>118</v>
      </c>
      <c r="B127" s="12" t="s">
        <v>176</v>
      </c>
      <c r="C127" s="11" t="s">
        <v>5</v>
      </c>
      <c r="D127" s="11">
        <v>60</v>
      </c>
      <c r="E127" s="25"/>
      <c r="F127" s="25">
        <f t="shared" si="2"/>
        <v>0</v>
      </c>
      <c r="G127" s="13"/>
      <c r="H127" s="25">
        <f t="shared" si="3"/>
        <v>0</v>
      </c>
      <c r="I127" s="12"/>
    </row>
    <row r="128" spans="1:9" ht="24" customHeight="1" thickBot="1" x14ac:dyDescent="0.25">
      <c r="A128" s="11">
        <v>119</v>
      </c>
      <c r="B128" s="12" t="s">
        <v>175</v>
      </c>
      <c r="C128" s="11" t="s">
        <v>5</v>
      </c>
      <c r="D128" s="11">
        <v>15</v>
      </c>
      <c r="E128" s="25"/>
      <c r="F128" s="25">
        <f t="shared" si="2"/>
        <v>0</v>
      </c>
      <c r="G128" s="13"/>
      <c r="H128" s="25">
        <f t="shared" si="3"/>
        <v>0</v>
      </c>
      <c r="I128" s="12"/>
    </row>
    <row r="129" spans="1:9" ht="24" customHeight="1" thickBot="1" x14ac:dyDescent="0.25">
      <c r="A129" s="11">
        <v>120</v>
      </c>
      <c r="B129" s="12" t="s">
        <v>174</v>
      </c>
      <c r="C129" s="11" t="s">
        <v>5</v>
      </c>
      <c r="D129" s="11">
        <v>60</v>
      </c>
      <c r="E129" s="25"/>
      <c r="F129" s="25">
        <f t="shared" si="2"/>
        <v>0</v>
      </c>
      <c r="G129" s="13"/>
      <c r="H129" s="25">
        <f t="shared" si="3"/>
        <v>0</v>
      </c>
      <c r="I129" s="12"/>
    </row>
    <row r="130" spans="1:9" ht="26.25" customHeight="1" thickBot="1" x14ac:dyDescent="0.25">
      <c r="A130" s="11">
        <v>121</v>
      </c>
      <c r="B130" s="12" t="s">
        <v>337</v>
      </c>
      <c r="C130" s="11" t="s">
        <v>5</v>
      </c>
      <c r="D130" s="11">
        <v>100</v>
      </c>
      <c r="E130" s="25"/>
      <c r="F130" s="25">
        <f t="shared" si="2"/>
        <v>0</v>
      </c>
      <c r="G130" s="13"/>
      <c r="H130" s="25">
        <f t="shared" si="3"/>
        <v>0</v>
      </c>
      <c r="I130" s="12"/>
    </row>
    <row r="131" spans="1:9" ht="24" customHeight="1" thickBot="1" x14ac:dyDescent="0.25">
      <c r="A131" s="11">
        <v>122</v>
      </c>
      <c r="B131" s="12" t="s">
        <v>173</v>
      </c>
      <c r="C131" s="11" t="s">
        <v>5</v>
      </c>
      <c r="D131" s="11">
        <v>50</v>
      </c>
      <c r="E131" s="25"/>
      <c r="F131" s="25">
        <f t="shared" si="2"/>
        <v>0</v>
      </c>
      <c r="G131" s="13"/>
      <c r="H131" s="25">
        <f t="shared" si="3"/>
        <v>0</v>
      </c>
      <c r="I131" s="12"/>
    </row>
    <row r="132" spans="1:9" ht="24.75" customHeight="1" thickBot="1" x14ac:dyDescent="0.25">
      <c r="A132" s="11">
        <v>123</v>
      </c>
      <c r="B132" s="12" t="s">
        <v>172</v>
      </c>
      <c r="C132" s="11" t="s">
        <v>5</v>
      </c>
      <c r="D132" s="11">
        <v>2</v>
      </c>
      <c r="E132" s="25"/>
      <c r="F132" s="25">
        <f t="shared" si="2"/>
        <v>0</v>
      </c>
      <c r="G132" s="13"/>
      <c r="H132" s="25">
        <f t="shared" si="3"/>
        <v>0</v>
      </c>
      <c r="I132" s="12"/>
    </row>
    <row r="133" spans="1:9" ht="27" customHeight="1" thickBot="1" x14ac:dyDescent="0.25">
      <c r="A133" s="11">
        <v>124</v>
      </c>
      <c r="B133" s="12" t="s">
        <v>171</v>
      </c>
      <c r="C133" s="11" t="s">
        <v>5</v>
      </c>
      <c r="D133" s="11">
        <v>2</v>
      </c>
      <c r="E133" s="25"/>
      <c r="F133" s="25">
        <f t="shared" si="2"/>
        <v>0</v>
      </c>
      <c r="G133" s="13"/>
      <c r="H133" s="25">
        <f t="shared" si="3"/>
        <v>0</v>
      </c>
      <c r="I133" s="12"/>
    </row>
    <row r="134" spans="1:9" ht="26.25" customHeight="1" thickBot="1" x14ac:dyDescent="0.25">
      <c r="A134" s="11">
        <v>125</v>
      </c>
      <c r="B134" s="12" t="s">
        <v>170</v>
      </c>
      <c r="C134" s="11" t="s">
        <v>5</v>
      </c>
      <c r="D134" s="11">
        <v>2</v>
      </c>
      <c r="E134" s="25"/>
      <c r="F134" s="25">
        <f t="shared" si="2"/>
        <v>0</v>
      </c>
      <c r="G134" s="13"/>
      <c r="H134" s="25">
        <f t="shared" si="3"/>
        <v>0</v>
      </c>
      <c r="I134" s="12"/>
    </row>
    <row r="135" spans="1:9" ht="22.5" customHeight="1" thickBot="1" x14ac:dyDescent="0.25">
      <c r="A135" s="11">
        <v>126</v>
      </c>
      <c r="B135" s="12" t="s">
        <v>169</v>
      </c>
      <c r="C135" s="11" t="s">
        <v>5</v>
      </c>
      <c r="D135" s="11">
        <v>2</v>
      </c>
      <c r="E135" s="25"/>
      <c r="F135" s="25">
        <f t="shared" si="2"/>
        <v>0</v>
      </c>
      <c r="G135" s="13"/>
      <c r="H135" s="25">
        <f t="shared" si="3"/>
        <v>0</v>
      </c>
      <c r="I135" s="12"/>
    </row>
    <row r="136" spans="1:9" ht="26.25" customHeight="1" thickBot="1" x14ac:dyDescent="0.25">
      <c r="A136" s="11">
        <v>127</v>
      </c>
      <c r="B136" s="12" t="s">
        <v>168</v>
      </c>
      <c r="C136" s="11" t="s">
        <v>5</v>
      </c>
      <c r="D136" s="11">
        <v>2</v>
      </c>
      <c r="E136" s="25"/>
      <c r="F136" s="25">
        <f t="shared" si="2"/>
        <v>0</v>
      </c>
      <c r="G136" s="13"/>
      <c r="H136" s="25">
        <f t="shared" si="3"/>
        <v>0</v>
      </c>
      <c r="I136" s="12"/>
    </row>
    <row r="137" spans="1:9" ht="25.5" customHeight="1" thickBot="1" x14ac:dyDescent="0.25">
      <c r="A137" s="11">
        <v>128</v>
      </c>
      <c r="B137" s="12" t="s">
        <v>167</v>
      </c>
      <c r="C137" s="11" t="s">
        <v>5</v>
      </c>
      <c r="D137" s="11">
        <v>2</v>
      </c>
      <c r="E137" s="25"/>
      <c r="F137" s="25">
        <f t="shared" si="2"/>
        <v>0</v>
      </c>
      <c r="G137" s="13"/>
      <c r="H137" s="25">
        <f t="shared" si="3"/>
        <v>0</v>
      </c>
      <c r="I137" s="12"/>
    </row>
    <row r="138" spans="1:9" ht="27.75" customHeight="1" thickBot="1" x14ac:dyDescent="0.25">
      <c r="A138" s="11">
        <v>129</v>
      </c>
      <c r="B138" s="12" t="s">
        <v>284</v>
      </c>
      <c r="C138" s="11" t="s">
        <v>5</v>
      </c>
      <c r="D138" s="11">
        <v>20</v>
      </c>
      <c r="E138" s="25"/>
      <c r="F138" s="25">
        <f t="shared" ref="F138:F201" si="4">ROUND(D138*E138,2)</f>
        <v>0</v>
      </c>
      <c r="G138" s="13"/>
      <c r="H138" s="25">
        <f t="shared" ref="H138:H201" si="5">ROUND(F138*G138+F138,2)</f>
        <v>0</v>
      </c>
      <c r="I138" s="12"/>
    </row>
    <row r="139" spans="1:9" ht="36" customHeight="1" thickBot="1" x14ac:dyDescent="0.25">
      <c r="A139" s="11">
        <v>130</v>
      </c>
      <c r="B139" s="12" t="s">
        <v>166</v>
      </c>
      <c r="C139" s="11" t="s">
        <v>5</v>
      </c>
      <c r="D139" s="11">
        <v>5</v>
      </c>
      <c r="E139" s="25"/>
      <c r="F139" s="25">
        <f t="shared" si="4"/>
        <v>0</v>
      </c>
      <c r="G139" s="13"/>
      <c r="H139" s="25">
        <f t="shared" si="5"/>
        <v>0</v>
      </c>
      <c r="I139" s="12"/>
    </row>
    <row r="140" spans="1:9" ht="29.25" customHeight="1" thickBot="1" x14ac:dyDescent="0.25">
      <c r="A140" s="11">
        <v>131</v>
      </c>
      <c r="B140" s="12" t="s">
        <v>285</v>
      </c>
      <c r="C140" s="11" t="s">
        <v>5</v>
      </c>
      <c r="D140" s="11">
        <v>400</v>
      </c>
      <c r="E140" s="25"/>
      <c r="F140" s="25">
        <f t="shared" si="4"/>
        <v>0</v>
      </c>
      <c r="G140" s="13"/>
      <c r="H140" s="25">
        <f t="shared" si="5"/>
        <v>0</v>
      </c>
      <c r="I140" s="12"/>
    </row>
    <row r="141" spans="1:9" ht="24.75" customHeight="1" thickBot="1" x14ac:dyDescent="0.25">
      <c r="A141" s="11">
        <v>132</v>
      </c>
      <c r="B141" s="12" t="s">
        <v>165</v>
      </c>
      <c r="C141" s="11" t="s">
        <v>5</v>
      </c>
      <c r="D141" s="11">
        <v>2</v>
      </c>
      <c r="E141" s="25"/>
      <c r="F141" s="25">
        <f t="shared" si="4"/>
        <v>0</v>
      </c>
      <c r="G141" s="13"/>
      <c r="H141" s="25">
        <f t="shared" si="5"/>
        <v>0</v>
      </c>
      <c r="I141" s="12"/>
    </row>
    <row r="142" spans="1:9" ht="24" customHeight="1" thickBot="1" x14ac:dyDescent="0.25">
      <c r="A142" s="11">
        <v>133</v>
      </c>
      <c r="B142" s="12" t="s">
        <v>164</v>
      </c>
      <c r="C142" s="11" t="s">
        <v>5</v>
      </c>
      <c r="D142" s="11">
        <v>160</v>
      </c>
      <c r="E142" s="25"/>
      <c r="F142" s="25">
        <f t="shared" si="4"/>
        <v>0</v>
      </c>
      <c r="G142" s="13"/>
      <c r="H142" s="25">
        <f t="shared" si="5"/>
        <v>0</v>
      </c>
      <c r="I142" s="12"/>
    </row>
    <row r="143" spans="1:9" ht="34.5" customHeight="1" thickBot="1" x14ac:dyDescent="0.25">
      <c r="A143" s="11">
        <v>134</v>
      </c>
      <c r="B143" s="12" t="s">
        <v>163</v>
      </c>
      <c r="C143" s="11" t="s">
        <v>5</v>
      </c>
      <c r="D143" s="11">
        <v>5</v>
      </c>
      <c r="E143" s="25"/>
      <c r="F143" s="25">
        <f t="shared" si="4"/>
        <v>0</v>
      </c>
      <c r="G143" s="13"/>
      <c r="H143" s="25">
        <f t="shared" si="5"/>
        <v>0</v>
      </c>
      <c r="I143" s="12"/>
    </row>
    <row r="144" spans="1:9" ht="39" customHeight="1" thickBot="1" x14ac:dyDescent="0.25">
      <c r="A144" s="11">
        <v>135</v>
      </c>
      <c r="B144" s="12" t="s">
        <v>162</v>
      </c>
      <c r="C144" s="11" t="s">
        <v>5</v>
      </c>
      <c r="D144" s="11">
        <v>10</v>
      </c>
      <c r="E144" s="25"/>
      <c r="F144" s="25">
        <f t="shared" si="4"/>
        <v>0</v>
      </c>
      <c r="G144" s="13"/>
      <c r="H144" s="25">
        <f t="shared" si="5"/>
        <v>0</v>
      </c>
      <c r="I144" s="12"/>
    </row>
    <row r="145" spans="1:9" ht="25.5" customHeight="1" thickBot="1" x14ac:dyDescent="0.25">
      <c r="A145" s="11">
        <v>136</v>
      </c>
      <c r="B145" s="12" t="s">
        <v>161</v>
      </c>
      <c r="C145" s="11" t="s">
        <v>5</v>
      </c>
      <c r="D145" s="11">
        <v>2</v>
      </c>
      <c r="E145" s="25"/>
      <c r="F145" s="25">
        <f t="shared" si="4"/>
        <v>0</v>
      </c>
      <c r="G145" s="13"/>
      <c r="H145" s="25">
        <f t="shared" si="5"/>
        <v>0</v>
      </c>
      <c r="I145" s="12"/>
    </row>
    <row r="146" spans="1:9" ht="36.75" customHeight="1" thickBot="1" x14ac:dyDescent="0.25">
      <c r="A146" s="11">
        <v>137</v>
      </c>
      <c r="B146" s="12" t="s">
        <v>160</v>
      </c>
      <c r="C146" s="11" t="s">
        <v>5</v>
      </c>
      <c r="D146" s="11">
        <v>1</v>
      </c>
      <c r="E146" s="25"/>
      <c r="F146" s="25">
        <f t="shared" si="4"/>
        <v>0</v>
      </c>
      <c r="G146" s="13"/>
      <c r="H146" s="25">
        <f t="shared" si="5"/>
        <v>0</v>
      </c>
      <c r="I146" s="12"/>
    </row>
    <row r="147" spans="1:9" ht="22.5" customHeight="1" thickBot="1" x14ac:dyDescent="0.25">
      <c r="A147" s="11">
        <v>138</v>
      </c>
      <c r="B147" s="12" t="s">
        <v>159</v>
      </c>
      <c r="C147" s="11" t="s">
        <v>5</v>
      </c>
      <c r="D147" s="11">
        <v>100</v>
      </c>
      <c r="E147" s="25"/>
      <c r="F147" s="25">
        <f t="shared" si="4"/>
        <v>0</v>
      </c>
      <c r="G147" s="13"/>
      <c r="H147" s="25">
        <f t="shared" si="5"/>
        <v>0</v>
      </c>
      <c r="I147" s="12"/>
    </row>
    <row r="148" spans="1:9" ht="22.5" customHeight="1" thickBot="1" x14ac:dyDescent="0.25">
      <c r="A148" s="11">
        <v>139</v>
      </c>
      <c r="B148" s="12" t="s">
        <v>158</v>
      </c>
      <c r="C148" s="11" t="s">
        <v>5</v>
      </c>
      <c r="D148" s="11">
        <v>10</v>
      </c>
      <c r="E148" s="25"/>
      <c r="F148" s="25">
        <f t="shared" si="4"/>
        <v>0</v>
      </c>
      <c r="G148" s="13"/>
      <c r="H148" s="25">
        <f t="shared" si="5"/>
        <v>0</v>
      </c>
      <c r="I148" s="12"/>
    </row>
    <row r="149" spans="1:9" ht="24.75" customHeight="1" thickBot="1" x14ac:dyDescent="0.25">
      <c r="A149" s="11">
        <v>140</v>
      </c>
      <c r="B149" s="12" t="s">
        <v>157</v>
      </c>
      <c r="C149" s="11" t="s">
        <v>5</v>
      </c>
      <c r="D149" s="11">
        <v>50</v>
      </c>
      <c r="E149" s="25"/>
      <c r="F149" s="25">
        <f t="shared" si="4"/>
        <v>0</v>
      </c>
      <c r="G149" s="13"/>
      <c r="H149" s="25">
        <f t="shared" si="5"/>
        <v>0</v>
      </c>
      <c r="I149" s="12"/>
    </row>
    <row r="150" spans="1:9" ht="25.5" customHeight="1" thickBot="1" x14ac:dyDescent="0.25">
      <c r="A150" s="11">
        <v>141</v>
      </c>
      <c r="B150" s="12" t="s">
        <v>156</v>
      </c>
      <c r="C150" s="11" t="s">
        <v>5</v>
      </c>
      <c r="D150" s="11">
        <v>10</v>
      </c>
      <c r="E150" s="25"/>
      <c r="F150" s="25">
        <f t="shared" si="4"/>
        <v>0</v>
      </c>
      <c r="G150" s="13"/>
      <c r="H150" s="25">
        <f t="shared" si="5"/>
        <v>0</v>
      </c>
      <c r="I150" s="12"/>
    </row>
    <row r="151" spans="1:9" ht="23.25" customHeight="1" thickBot="1" x14ac:dyDescent="0.25">
      <c r="A151" s="11">
        <v>142</v>
      </c>
      <c r="B151" s="12" t="s">
        <v>155</v>
      </c>
      <c r="C151" s="11" t="s">
        <v>5</v>
      </c>
      <c r="D151" s="11">
        <v>2</v>
      </c>
      <c r="E151" s="25"/>
      <c r="F151" s="25">
        <f t="shared" si="4"/>
        <v>0</v>
      </c>
      <c r="G151" s="13"/>
      <c r="H151" s="25">
        <f t="shared" si="5"/>
        <v>0</v>
      </c>
      <c r="I151" s="12"/>
    </row>
    <row r="152" spans="1:9" ht="46.5" customHeight="1" thickBot="1" x14ac:dyDescent="0.25">
      <c r="A152" s="11">
        <v>143</v>
      </c>
      <c r="B152" s="12" t="s">
        <v>154</v>
      </c>
      <c r="C152" s="11" t="s">
        <v>5</v>
      </c>
      <c r="D152" s="11">
        <v>2</v>
      </c>
      <c r="E152" s="25"/>
      <c r="F152" s="25">
        <f t="shared" si="4"/>
        <v>0</v>
      </c>
      <c r="G152" s="13"/>
      <c r="H152" s="25">
        <f t="shared" si="5"/>
        <v>0</v>
      </c>
      <c r="I152" s="12"/>
    </row>
    <row r="153" spans="1:9" ht="25.5" customHeight="1" thickBot="1" x14ac:dyDescent="0.25">
      <c r="A153" s="11">
        <v>144</v>
      </c>
      <c r="B153" s="12" t="s">
        <v>352</v>
      </c>
      <c r="C153" s="11" t="s">
        <v>5</v>
      </c>
      <c r="D153" s="11">
        <v>1</v>
      </c>
      <c r="E153" s="25"/>
      <c r="F153" s="25">
        <f t="shared" si="4"/>
        <v>0</v>
      </c>
      <c r="G153" s="13"/>
      <c r="H153" s="25">
        <f t="shared" si="5"/>
        <v>0</v>
      </c>
      <c r="I153" s="12"/>
    </row>
    <row r="154" spans="1:9" ht="23.25" customHeight="1" thickBot="1" x14ac:dyDescent="0.25">
      <c r="A154" s="11">
        <v>145</v>
      </c>
      <c r="B154" s="12" t="s">
        <v>353</v>
      </c>
      <c r="C154" s="11" t="s">
        <v>5</v>
      </c>
      <c r="D154" s="11">
        <v>10</v>
      </c>
      <c r="E154" s="25"/>
      <c r="F154" s="25">
        <f t="shared" si="4"/>
        <v>0</v>
      </c>
      <c r="G154" s="13"/>
      <c r="H154" s="25">
        <f t="shared" si="5"/>
        <v>0</v>
      </c>
      <c r="I154" s="12"/>
    </row>
    <row r="155" spans="1:9" ht="35.25" customHeight="1" thickBot="1" x14ac:dyDescent="0.25">
      <c r="A155" s="11">
        <v>146</v>
      </c>
      <c r="B155" s="12" t="s">
        <v>153</v>
      </c>
      <c r="C155" s="11" t="s">
        <v>5</v>
      </c>
      <c r="D155" s="11">
        <v>400</v>
      </c>
      <c r="E155" s="25"/>
      <c r="F155" s="25">
        <f t="shared" si="4"/>
        <v>0</v>
      </c>
      <c r="G155" s="13"/>
      <c r="H155" s="25">
        <f t="shared" si="5"/>
        <v>0</v>
      </c>
      <c r="I155" s="12"/>
    </row>
    <row r="156" spans="1:9" ht="24.75" customHeight="1" thickBot="1" x14ac:dyDescent="0.25">
      <c r="A156" s="11">
        <v>147</v>
      </c>
      <c r="B156" s="12" t="s">
        <v>152</v>
      </c>
      <c r="C156" s="11" t="s">
        <v>5</v>
      </c>
      <c r="D156" s="11">
        <v>3</v>
      </c>
      <c r="E156" s="25"/>
      <c r="F156" s="25">
        <f t="shared" si="4"/>
        <v>0</v>
      </c>
      <c r="G156" s="13"/>
      <c r="H156" s="25">
        <f t="shared" si="5"/>
        <v>0</v>
      </c>
      <c r="I156" s="12"/>
    </row>
    <row r="157" spans="1:9" ht="27" customHeight="1" thickBot="1" x14ac:dyDescent="0.25">
      <c r="A157" s="11">
        <v>148</v>
      </c>
      <c r="B157" s="12" t="s">
        <v>151</v>
      </c>
      <c r="C157" s="11" t="s">
        <v>5</v>
      </c>
      <c r="D157" s="11">
        <v>20</v>
      </c>
      <c r="E157" s="25"/>
      <c r="F157" s="25">
        <f t="shared" si="4"/>
        <v>0</v>
      </c>
      <c r="G157" s="13"/>
      <c r="H157" s="25">
        <f t="shared" si="5"/>
        <v>0</v>
      </c>
      <c r="I157" s="12"/>
    </row>
    <row r="158" spans="1:9" ht="40.5" customHeight="1" thickBot="1" x14ac:dyDescent="0.25">
      <c r="A158" s="11">
        <v>149</v>
      </c>
      <c r="B158" s="12" t="s">
        <v>150</v>
      </c>
      <c r="C158" s="11" t="s">
        <v>5</v>
      </c>
      <c r="D158" s="11">
        <v>100</v>
      </c>
      <c r="E158" s="25"/>
      <c r="F158" s="25">
        <f t="shared" si="4"/>
        <v>0</v>
      </c>
      <c r="G158" s="13"/>
      <c r="H158" s="25">
        <f t="shared" si="5"/>
        <v>0</v>
      </c>
      <c r="I158" s="12"/>
    </row>
    <row r="159" spans="1:9" ht="24.75" customHeight="1" thickBot="1" x14ac:dyDescent="0.25">
      <c r="A159" s="11">
        <v>150</v>
      </c>
      <c r="B159" s="12" t="s">
        <v>149</v>
      </c>
      <c r="C159" s="11" t="s">
        <v>5</v>
      </c>
      <c r="D159" s="11">
        <v>15</v>
      </c>
      <c r="E159" s="25"/>
      <c r="F159" s="25">
        <f t="shared" si="4"/>
        <v>0</v>
      </c>
      <c r="G159" s="13"/>
      <c r="H159" s="25">
        <f t="shared" si="5"/>
        <v>0</v>
      </c>
      <c r="I159" s="12"/>
    </row>
    <row r="160" spans="1:9" ht="25.5" customHeight="1" thickBot="1" x14ac:dyDescent="0.25">
      <c r="A160" s="11">
        <v>151</v>
      </c>
      <c r="B160" s="12" t="s">
        <v>148</v>
      </c>
      <c r="C160" s="11" t="s">
        <v>5</v>
      </c>
      <c r="D160" s="11">
        <v>2</v>
      </c>
      <c r="E160" s="25"/>
      <c r="F160" s="25">
        <f t="shared" si="4"/>
        <v>0</v>
      </c>
      <c r="G160" s="13"/>
      <c r="H160" s="25">
        <f t="shared" si="5"/>
        <v>0</v>
      </c>
      <c r="I160" s="12"/>
    </row>
    <row r="161" spans="1:9" ht="25.5" customHeight="1" thickBot="1" x14ac:dyDescent="0.25">
      <c r="A161" s="11">
        <v>152</v>
      </c>
      <c r="B161" s="12" t="s">
        <v>147</v>
      </c>
      <c r="C161" s="11" t="s">
        <v>5</v>
      </c>
      <c r="D161" s="11">
        <v>5</v>
      </c>
      <c r="E161" s="25"/>
      <c r="F161" s="25">
        <f t="shared" si="4"/>
        <v>0</v>
      </c>
      <c r="G161" s="13"/>
      <c r="H161" s="25">
        <f t="shared" si="5"/>
        <v>0</v>
      </c>
      <c r="I161" s="12"/>
    </row>
    <row r="162" spans="1:9" ht="24" customHeight="1" thickBot="1" x14ac:dyDescent="0.25">
      <c r="A162" s="11">
        <v>153</v>
      </c>
      <c r="B162" s="12" t="s">
        <v>325</v>
      </c>
      <c r="C162" s="11" t="s">
        <v>5</v>
      </c>
      <c r="D162" s="11">
        <v>100</v>
      </c>
      <c r="E162" s="25"/>
      <c r="F162" s="25">
        <f t="shared" si="4"/>
        <v>0</v>
      </c>
      <c r="G162" s="13"/>
      <c r="H162" s="25">
        <f t="shared" si="5"/>
        <v>0</v>
      </c>
      <c r="I162" s="12"/>
    </row>
    <row r="163" spans="1:9" ht="26.25" customHeight="1" thickBot="1" x14ac:dyDescent="0.25">
      <c r="A163" s="11">
        <v>154</v>
      </c>
      <c r="B163" s="12" t="s">
        <v>146</v>
      </c>
      <c r="C163" s="11" t="s">
        <v>5</v>
      </c>
      <c r="D163" s="11">
        <v>4</v>
      </c>
      <c r="E163" s="25"/>
      <c r="F163" s="25">
        <f t="shared" si="4"/>
        <v>0</v>
      </c>
      <c r="G163" s="13"/>
      <c r="H163" s="25">
        <f t="shared" si="5"/>
        <v>0</v>
      </c>
      <c r="I163" s="12"/>
    </row>
    <row r="164" spans="1:9" ht="63" customHeight="1" thickBot="1" x14ac:dyDescent="0.25">
      <c r="A164" s="11">
        <v>155</v>
      </c>
      <c r="B164" s="12" t="s">
        <v>145</v>
      </c>
      <c r="C164" s="11" t="s">
        <v>5</v>
      </c>
      <c r="D164" s="11">
        <v>12</v>
      </c>
      <c r="E164" s="25"/>
      <c r="F164" s="25">
        <f t="shared" si="4"/>
        <v>0</v>
      </c>
      <c r="G164" s="13"/>
      <c r="H164" s="25">
        <f t="shared" si="5"/>
        <v>0</v>
      </c>
      <c r="I164" s="12"/>
    </row>
    <row r="165" spans="1:9" ht="25.5" customHeight="1" thickBot="1" x14ac:dyDescent="0.25">
      <c r="A165" s="11">
        <v>156</v>
      </c>
      <c r="B165" s="12" t="s">
        <v>144</v>
      </c>
      <c r="C165" s="11" t="s">
        <v>5</v>
      </c>
      <c r="D165" s="11">
        <v>30</v>
      </c>
      <c r="E165" s="25"/>
      <c r="F165" s="25">
        <f t="shared" si="4"/>
        <v>0</v>
      </c>
      <c r="G165" s="13"/>
      <c r="H165" s="25">
        <f t="shared" si="5"/>
        <v>0</v>
      </c>
      <c r="I165" s="12"/>
    </row>
    <row r="166" spans="1:9" ht="35.25" customHeight="1" thickBot="1" x14ac:dyDescent="0.25">
      <c r="A166" s="11">
        <v>157</v>
      </c>
      <c r="B166" s="12" t="s">
        <v>143</v>
      </c>
      <c r="C166" s="11" t="s">
        <v>5</v>
      </c>
      <c r="D166" s="11">
        <v>500</v>
      </c>
      <c r="E166" s="25"/>
      <c r="F166" s="25">
        <f t="shared" si="4"/>
        <v>0</v>
      </c>
      <c r="G166" s="13"/>
      <c r="H166" s="25">
        <f t="shared" si="5"/>
        <v>0</v>
      </c>
      <c r="I166" s="12"/>
    </row>
    <row r="167" spans="1:9" ht="22.5" customHeight="1" thickBot="1" x14ac:dyDescent="0.25">
      <c r="A167" s="11">
        <v>158</v>
      </c>
      <c r="B167" s="12" t="s">
        <v>142</v>
      </c>
      <c r="C167" s="11" t="s">
        <v>5</v>
      </c>
      <c r="D167" s="11">
        <v>2</v>
      </c>
      <c r="E167" s="25"/>
      <c r="F167" s="25">
        <f t="shared" si="4"/>
        <v>0</v>
      </c>
      <c r="G167" s="13"/>
      <c r="H167" s="25">
        <f t="shared" si="5"/>
        <v>0</v>
      </c>
      <c r="I167" s="12"/>
    </row>
    <row r="168" spans="1:9" ht="49.5" customHeight="1" thickBot="1" x14ac:dyDescent="0.25">
      <c r="A168" s="11">
        <v>159</v>
      </c>
      <c r="B168" s="12" t="s">
        <v>141</v>
      </c>
      <c r="C168" s="11" t="s">
        <v>5</v>
      </c>
      <c r="D168" s="11">
        <v>35</v>
      </c>
      <c r="E168" s="25"/>
      <c r="F168" s="25">
        <f t="shared" si="4"/>
        <v>0</v>
      </c>
      <c r="G168" s="13"/>
      <c r="H168" s="25">
        <f t="shared" si="5"/>
        <v>0</v>
      </c>
      <c r="I168" s="12"/>
    </row>
    <row r="169" spans="1:9" ht="36" customHeight="1" thickBot="1" x14ac:dyDescent="0.25">
      <c r="A169" s="11">
        <v>160</v>
      </c>
      <c r="B169" s="12" t="s">
        <v>140</v>
      </c>
      <c r="C169" s="11" t="s">
        <v>5</v>
      </c>
      <c r="D169" s="11">
        <v>2</v>
      </c>
      <c r="E169" s="25"/>
      <c r="F169" s="25">
        <f t="shared" si="4"/>
        <v>0</v>
      </c>
      <c r="G169" s="13"/>
      <c r="H169" s="25">
        <f t="shared" si="5"/>
        <v>0</v>
      </c>
      <c r="I169" s="12"/>
    </row>
    <row r="170" spans="1:9" ht="37.5" customHeight="1" thickBot="1" x14ac:dyDescent="0.25">
      <c r="A170" s="11">
        <v>161</v>
      </c>
      <c r="B170" s="12" t="s">
        <v>139</v>
      </c>
      <c r="C170" s="11" t="s">
        <v>5</v>
      </c>
      <c r="D170" s="11">
        <v>1</v>
      </c>
      <c r="E170" s="25"/>
      <c r="F170" s="25">
        <f t="shared" si="4"/>
        <v>0</v>
      </c>
      <c r="G170" s="13"/>
      <c r="H170" s="25">
        <f t="shared" si="5"/>
        <v>0</v>
      </c>
      <c r="I170" s="12"/>
    </row>
    <row r="171" spans="1:9" ht="27.75" customHeight="1" thickBot="1" x14ac:dyDescent="0.25">
      <c r="A171" s="11">
        <v>162</v>
      </c>
      <c r="B171" s="12" t="s">
        <v>138</v>
      </c>
      <c r="C171" s="11" t="s">
        <v>5</v>
      </c>
      <c r="D171" s="11">
        <v>150</v>
      </c>
      <c r="E171" s="25"/>
      <c r="F171" s="25">
        <f t="shared" si="4"/>
        <v>0</v>
      </c>
      <c r="G171" s="13"/>
      <c r="H171" s="25">
        <f t="shared" si="5"/>
        <v>0</v>
      </c>
      <c r="I171" s="12"/>
    </row>
    <row r="172" spans="1:9" ht="35.25" customHeight="1" thickBot="1" x14ac:dyDescent="0.25">
      <c r="A172" s="11">
        <v>163</v>
      </c>
      <c r="B172" s="12" t="s">
        <v>137</v>
      </c>
      <c r="C172" s="11" t="s">
        <v>5</v>
      </c>
      <c r="D172" s="11">
        <v>60</v>
      </c>
      <c r="E172" s="25"/>
      <c r="F172" s="25">
        <f t="shared" si="4"/>
        <v>0</v>
      </c>
      <c r="G172" s="13"/>
      <c r="H172" s="25">
        <f t="shared" si="5"/>
        <v>0</v>
      </c>
      <c r="I172" s="12"/>
    </row>
    <row r="173" spans="1:9" ht="33.75" customHeight="1" thickBot="1" x14ac:dyDescent="0.25">
      <c r="A173" s="11">
        <v>164</v>
      </c>
      <c r="B173" s="12" t="s">
        <v>328</v>
      </c>
      <c r="C173" s="11" t="s">
        <v>5</v>
      </c>
      <c r="D173" s="11">
        <v>350</v>
      </c>
      <c r="E173" s="25"/>
      <c r="F173" s="25">
        <f t="shared" si="4"/>
        <v>0</v>
      </c>
      <c r="G173" s="13"/>
      <c r="H173" s="25">
        <f t="shared" si="5"/>
        <v>0</v>
      </c>
      <c r="I173" s="12"/>
    </row>
    <row r="174" spans="1:9" ht="76.5" customHeight="1" thickBot="1" x14ac:dyDescent="0.25">
      <c r="A174" s="11">
        <v>165</v>
      </c>
      <c r="B174" s="12" t="s">
        <v>136</v>
      </c>
      <c r="C174" s="11" t="s">
        <v>5</v>
      </c>
      <c r="D174" s="11">
        <v>1</v>
      </c>
      <c r="E174" s="25"/>
      <c r="F174" s="25">
        <f t="shared" si="4"/>
        <v>0</v>
      </c>
      <c r="G174" s="13"/>
      <c r="H174" s="25">
        <f t="shared" si="5"/>
        <v>0</v>
      </c>
      <c r="I174" s="12"/>
    </row>
    <row r="175" spans="1:9" ht="35.25" customHeight="1" thickBot="1" x14ac:dyDescent="0.25">
      <c r="A175" s="11">
        <v>166</v>
      </c>
      <c r="B175" s="12" t="s">
        <v>135</v>
      </c>
      <c r="C175" s="11" t="s">
        <v>5</v>
      </c>
      <c r="D175" s="11">
        <v>100</v>
      </c>
      <c r="E175" s="25"/>
      <c r="F175" s="25">
        <f t="shared" si="4"/>
        <v>0</v>
      </c>
      <c r="G175" s="13"/>
      <c r="H175" s="25">
        <f t="shared" si="5"/>
        <v>0</v>
      </c>
      <c r="I175" s="12"/>
    </row>
    <row r="176" spans="1:9" ht="24" customHeight="1" thickBot="1" x14ac:dyDescent="0.25">
      <c r="A176" s="11">
        <v>167</v>
      </c>
      <c r="B176" s="12" t="s">
        <v>338</v>
      </c>
      <c r="C176" s="11" t="s">
        <v>5</v>
      </c>
      <c r="D176" s="11">
        <v>10</v>
      </c>
      <c r="E176" s="25"/>
      <c r="F176" s="25">
        <f t="shared" si="4"/>
        <v>0</v>
      </c>
      <c r="G176" s="13"/>
      <c r="H176" s="25">
        <f t="shared" si="5"/>
        <v>0</v>
      </c>
      <c r="I176" s="12"/>
    </row>
    <row r="177" spans="1:9" ht="30" customHeight="1" thickBot="1" x14ac:dyDescent="0.25">
      <c r="A177" s="11">
        <v>168</v>
      </c>
      <c r="B177" s="12" t="s">
        <v>134</v>
      </c>
      <c r="C177" s="11" t="s">
        <v>5</v>
      </c>
      <c r="D177" s="14">
        <v>2000</v>
      </c>
      <c r="E177" s="25"/>
      <c r="F177" s="25">
        <f t="shared" si="4"/>
        <v>0</v>
      </c>
      <c r="G177" s="13"/>
      <c r="H177" s="25">
        <f t="shared" si="5"/>
        <v>0</v>
      </c>
      <c r="I177" s="12"/>
    </row>
    <row r="178" spans="1:9" ht="25.5" customHeight="1" thickBot="1" x14ac:dyDescent="0.25">
      <c r="A178" s="11">
        <v>169</v>
      </c>
      <c r="B178" s="12" t="s">
        <v>133</v>
      </c>
      <c r="C178" s="11" t="s">
        <v>5</v>
      </c>
      <c r="D178" s="11">
        <v>10</v>
      </c>
      <c r="E178" s="25"/>
      <c r="F178" s="25">
        <f t="shared" si="4"/>
        <v>0</v>
      </c>
      <c r="G178" s="13"/>
      <c r="H178" s="25">
        <f t="shared" si="5"/>
        <v>0</v>
      </c>
      <c r="I178" s="12"/>
    </row>
    <row r="179" spans="1:9" ht="28.5" customHeight="1" thickBot="1" x14ac:dyDescent="0.25">
      <c r="A179" s="11">
        <v>170</v>
      </c>
      <c r="B179" s="12" t="s">
        <v>132</v>
      </c>
      <c r="C179" s="11" t="s">
        <v>5</v>
      </c>
      <c r="D179" s="11">
        <v>20</v>
      </c>
      <c r="E179" s="25"/>
      <c r="F179" s="25">
        <f t="shared" si="4"/>
        <v>0</v>
      </c>
      <c r="G179" s="13"/>
      <c r="H179" s="25">
        <f t="shared" si="5"/>
        <v>0</v>
      </c>
      <c r="I179" s="12"/>
    </row>
    <row r="180" spans="1:9" ht="27.75" customHeight="1" thickBot="1" x14ac:dyDescent="0.25">
      <c r="A180" s="11">
        <v>171</v>
      </c>
      <c r="B180" s="12" t="s">
        <v>131</v>
      </c>
      <c r="C180" s="11" t="s">
        <v>5</v>
      </c>
      <c r="D180" s="11">
        <v>60</v>
      </c>
      <c r="E180" s="25"/>
      <c r="F180" s="25">
        <f t="shared" si="4"/>
        <v>0</v>
      </c>
      <c r="G180" s="13"/>
      <c r="H180" s="25">
        <f t="shared" si="5"/>
        <v>0</v>
      </c>
      <c r="I180" s="12"/>
    </row>
    <row r="181" spans="1:9" ht="27.75" customHeight="1" thickBot="1" x14ac:dyDescent="0.25">
      <c r="A181" s="11">
        <v>172</v>
      </c>
      <c r="B181" s="12" t="s">
        <v>130</v>
      </c>
      <c r="C181" s="11" t="s">
        <v>5</v>
      </c>
      <c r="D181" s="11">
        <v>60</v>
      </c>
      <c r="E181" s="25"/>
      <c r="F181" s="25">
        <f t="shared" si="4"/>
        <v>0</v>
      </c>
      <c r="G181" s="13"/>
      <c r="H181" s="25">
        <f t="shared" si="5"/>
        <v>0</v>
      </c>
      <c r="I181" s="12"/>
    </row>
    <row r="182" spans="1:9" ht="23.25" customHeight="1" thickBot="1" x14ac:dyDescent="0.25">
      <c r="A182" s="11">
        <v>173</v>
      </c>
      <c r="B182" s="12" t="s">
        <v>129</v>
      </c>
      <c r="C182" s="11" t="s">
        <v>5</v>
      </c>
      <c r="D182" s="11">
        <v>1</v>
      </c>
      <c r="E182" s="25"/>
      <c r="F182" s="25">
        <f t="shared" si="4"/>
        <v>0</v>
      </c>
      <c r="G182" s="13"/>
      <c r="H182" s="25">
        <f t="shared" si="5"/>
        <v>0</v>
      </c>
      <c r="I182" s="12"/>
    </row>
    <row r="183" spans="1:9" ht="29.25" customHeight="1" thickBot="1" x14ac:dyDescent="0.25">
      <c r="A183" s="11">
        <v>174</v>
      </c>
      <c r="B183" s="12" t="s">
        <v>128</v>
      </c>
      <c r="C183" s="11" t="s">
        <v>5</v>
      </c>
      <c r="D183" s="11">
        <v>2</v>
      </c>
      <c r="E183" s="25"/>
      <c r="F183" s="25">
        <f t="shared" si="4"/>
        <v>0</v>
      </c>
      <c r="G183" s="13"/>
      <c r="H183" s="25">
        <f t="shared" si="5"/>
        <v>0</v>
      </c>
      <c r="I183" s="12"/>
    </row>
    <row r="184" spans="1:9" ht="27" customHeight="1" thickBot="1" x14ac:dyDescent="0.25">
      <c r="A184" s="11">
        <v>175</v>
      </c>
      <c r="B184" s="12" t="s">
        <v>127</v>
      </c>
      <c r="C184" s="11" t="s">
        <v>5</v>
      </c>
      <c r="D184" s="11">
        <v>2</v>
      </c>
      <c r="E184" s="25"/>
      <c r="F184" s="25">
        <f t="shared" si="4"/>
        <v>0</v>
      </c>
      <c r="G184" s="13"/>
      <c r="H184" s="25">
        <f t="shared" si="5"/>
        <v>0</v>
      </c>
      <c r="I184" s="12"/>
    </row>
    <row r="185" spans="1:9" ht="49.5" customHeight="1" thickBot="1" x14ac:dyDescent="0.25">
      <c r="A185" s="11">
        <v>176</v>
      </c>
      <c r="B185" s="12" t="s">
        <v>343</v>
      </c>
      <c r="C185" s="11" t="s">
        <v>10</v>
      </c>
      <c r="D185" s="11">
        <v>3</v>
      </c>
      <c r="E185" s="25"/>
      <c r="F185" s="25">
        <f t="shared" si="4"/>
        <v>0</v>
      </c>
      <c r="G185" s="13"/>
      <c r="H185" s="25">
        <f t="shared" si="5"/>
        <v>0</v>
      </c>
      <c r="I185" s="23"/>
    </row>
    <row r="186" spans="1:9" ht="24.75" customHeight="1" thickBot="1" x14ac:dyDescent="0.25">
      <c r="A186" s="11">
        <v>177</v>
      </c>
      <c r="B186" s="12" t="s">
        <v>126</v>
      </c>
      <c r="C186" s="11" t="s">
        <v>5</v>
      </c>
      <c r="D186" s="11">
        <v>60</v>
      </c>
      <c r="E186" s="25"/>
      <c r="F186" s="25">
        <f t="shared" si="4"/>
        <v>0</v>
      </c>
      <c r="G186" s="13"/>
      <c r="H186" s="25">
        <f t="shared" si="5"/>
        <v>0</v>
      </c>
      <c r="I186" s="12"/>
    </row>
    <row r="187" spans="1:9" ht="24.75" customHeight="1" thickBot="1" x14ac:dyDescent="0.25">
      <c r="A187" s="11">
        <v>178</v>
      </c>
      <c r="B187" s="12" t="s">
        <v>125</v>
      </c>
      <c r="C187" s="11" t="s">
        <v>5</v>
      </c>
      <c r="D187" s="11">
        <v>2</v>
      </c>
      <c r="E187" s="25"/>
      <c r="F187" s="25">
        <f t="shared" si="4"/>
        <v>0</v>
      </c>
      <c r="G187" s="13"/>
      <c r="H187" s="25">
        <f t="shared" si="5"/>
        <v>0</v>
      </c>
      <c r="I187" s="12"/>
    </row>
    <row r="188" spans="1:9" ht="24.75" customHeight="1" thickBot="1" x14ac:dyDescent="0.25">
      <c r="A188" s="11">
        <v>179</v>
      </c>
      <c r="B188" s="12" t="s">
        <v>124</v>
      </c>
      <c r="C188" s="11" t="s">
        <v>5</v>
      </c>
      <c r="D188" s="11">
        <v>2</v>
      </c>
      <c r="E188" s="25"/>
      <c r="F188" s="25">
        <f t="shared" si="4"/>
        <v>0</v>
      </c>
      <c r="G188" s="13"/>
      <c r="H188" s="25">
        <f t="shared" si="5"/>
        <v>0</v>
      </c>
      <c r="I188" s="12"/>
    </row>
    <row r="189" spans="1:9" ht="26.25" customHeight="1" thickBot="1" x14ac:dyDescent="0.25">
      <c r="A189" s="11">
        <v>180</v>
      </c>
      <c r="B189" s="12" t="s">
        <v>123</v>
      </c>
      <c r="C189" s="11" t="s">
        <v>5</v>
      </c>
      <c r="D189" s="11">
        <v>2</v>
      </c>
      <c r="E189" s="25"/>
      <c r="F189" s="25">
        <f t="shared" si="4"/>
        <v>0</v>
      </c>
      <c r="G189" s="13"/>
      <c r="H189" s="25">
        <f t="shared" si="5"/>
        <v>0</v>
      </c>
      <c r="I189" s="12"/>
    </row>
    <row r="190" spans="1:9" ht="29.25" customHeight="1" thickBot="1" x14ac:dyDescent="0.25">
      <c r="A190" s="11">
        <v>181</v>
      </c>
      <c r="B190" s="12" t="s">
        <v>346</v>
      </c>
      <c r="C190" s="11" t="s">
        <v>5</v>
      </c>
      <c r="D190" s="11">
        <v>3</v>
      </c>
      <c r="E190" s="25"/>
      <c r="F190" s="25">
        <f t="shared" si="4"/>
        <v>0</v>
      </c>
      <c r="G190" s="13"/>
      <c r="H190" s="25">
        <f t="shared" si="5"/>
        <v>0</v>
      </c>
      <c r="I190" s="12"/>
    </row>
    <row r="191" spans="1:9" ht="61.5" customHeight="1" thickBot="1" x14ac:dyDescent="0.25">
      <c r="A191" s="11">
        <v>182</v>
      </c>
      <c r="B191" s="12" t="s">
        <v>122</v>
      </c>
      <c r="C191" s="11" t="s">
        <v>5</v>
      </c>
      <c r="D191" s="11">
        <v>5</v>
      </c>
      <c r="E191" s="25"/>
      <c r="F191" s="25">
        <f t="shared" si="4"/>
        <v>0</v>
      </c>
      <c r="G191" s="13"/>
      <c r="H191" s="25">
        <f t="shared" si="5"/>
        <v>0</v>
      </c>
      <c r="I191" s="12"/>
    </row>
    <row r="192" spans="1:9" ht="48.75" customHeight="1" thickBot="1" x14ac:dyDescent="0.25">
      <c r="A192" s="11">
        <v>183</v>
      </c>
      <c r="B192" s="12" t="s">
        <v>121</v>
      </c>
      <c r="C192" s="11" t="s">
        <v>5</v>
      </c>
      <c r="D192" s="11">
        <v>3</v>
      </c>
      <c r="E192" s="25"/>
      <c r="F192" s="25">
        <f t="shared" si="4"/>
        <v>0</v>
      </c>
      <c r="G192" s="13"/>
      <c r="H192" s="25">
        <f t="shared" si="5"/>
        <v>0</v>
      </c>
      <c r="I192" s="12"/>
    </row>
    <row r="193" spans="1:9" ht="45.75" customHeight="1" thickBot="1" x14ac:dyDescent="0.25">
      <c r="A193" s="11">
        <v>184</v>
      </c>
      <c r="B193" s="12" t="s">
        <v>292</v>
      </c>
      <c r="C193" s="11" t="s">
        <v>5</v>
      </c>
      <c r="D193" s="11">
        <v>350</v>
      </c>
      <c r="E193" s="25"/>
      <c r="F193" s="25">
        <f t="shared" si="4"/>
        <v>0</v>
      </c>
      <c r="G193" s="13"/>
      <c r="H193" s="25">
        <f t="shared" si="5"/>
        <v>0</v>
      </c>
      <c r="I193" s="12"/>
    </row>
    <row r="194" spans="1:9" ht="62.25" customHeight="1" thickBot="1" x14ac:dyDescent="0.25">
      <c r="A194" s="11">
        <v>185</v>
      </c>
      <c r="B194" s="12" t="s">
        <v>120</v>
      </c>
      <c r="C194" s="11" t="s">
        <v>5</v>
      </c>
      <c r="D194" s="11">
        <v>4</v>
      </c>
      <c r="E194" s="25"/>
      <c r="F194" s="25">
        <f t="shared" si="4"/>
        <v>0</v>
      </c>
      <c r="G194" s="13"/>
      <c r="H194" s="25">
        <f t="shared" si="5"/>
        <v>0</v>
      </c>
      <c r="I194" s="12"/>
    </row>
    <row r="195" spans="1:9" ht="24.75" customHeight="1" thickBot="1" x14ac:dyDescent="0.25">
      <c r="A195" s="11">
        <v>186</v>
      </c>
      <c r="B195" s="12" t="s">
        <v>119</v>
      </c>
      <c r="C195" s="11" t="s">
        <v>5</v>
      </c>
      <c r="D195" s="11">
        <v>350</v>
      </c>
      <c r="E195" s="25"/>
      <c r="F195" s="25">
        <f t="shared" si="4"/>
        <v>0</v>
      </c>
      <c r="G195" s="13"/>
      <c r="H195" s="25">
        <f t="shared" si="5"/>
        <v>0</v>
      </c>
      <c r="I195" s="12"/>
    </row>
    <row r="196" spans="1:9" ht="25.5" customHeight="1" thickBot="1" x14ac:dyDescent="0.25">
      <c r="A196" s="11">
        <v>187</v>
      </c>
      <c r="B196" s="12" t="s">
        <v>118</v>
      </c>
      <c r="C196" s="11" t="s">
        <v>5</v>
      </c>
      <c r="D196" s="11">
        <v>150</v>
      </c>
      <c r="E196" s="25"/>
      <c r="F196" s="25">
        <f t="shared" si="4"/>
        <v>0</v>
      </c>
      <c r="G196" s="13"/>
      <c r="H196" s="25">
        <f t="shared" si="5"/>
        <v>0</v>
      </c>
      <c r="I196" s="12"/>
    </row>
    <row r="197" spans="1:9" ht="24" customHeight="1" thickBot="1" x14ac:dyDescent="0.25">
      <c r="A197" s="11">
        <v>188</v>
      </c>
      <c r="B197" s="12" t="s">
        <v>117</v>
      </c>
      <c r="C197" s="11" t="s">
        <v>5</v>
      </c>
      <c r="D197" s="11">
        <v>2</v>
      </c>
      <c r="E197" s="25"/>
      <c r="F197" s="25">
        <f t="shared" si="4"/>
        <v>0</v>
      </c>
      <c r="G197" s="13"/>
      <c r="H197" s="25">
        <f t="shared" si="5"/>
        <v>0</v>
      </c>
      <c r="I197" s="12"/>
    </row>
    <row r="198" spans="1:9" ht="25.5" customHeight="1" thickBot="1" x14ac:dyDescent="0.25">
      <c r="A198" s="11">
        <v>189</v>
      </c>
      <c r="B198" s="12" t="s">
        <v>116</v>
      </c>
      <c r="C198" s="11" t="s">
        <v>5</v>
      </c>
      <c r="D198" s="11">
        <v>15</v>
      </c>
      <c r="E198" s="25"/>
      <c r="F198" s="25">
        <f t="shared" si="4"/>
        <v>0</v>
      </c>
      <c r="G198" s="13"/>
      <c r="H198" s="25">
        <f t="shared" si="5"/>
        <v>0</v>
      </c>
      <c r="I198" s="12"/>
    </row>
    <row r="199" spans="1:9" ht="27.75" customHeight="1" thickBot="1" x14ac:dyDescent="0.25">
      <c r="A199" s="11">
        <v>190</v>
      </c>
      <c r="B199" s="12" t="s">
        <v>115</v>
      </c>
      <c r="C199" s="11" t="s">
        <v>5</v>
      </c>
      <c r="D199" s="11">
        <v>4</v>
      </c>
      <c r="E199" s="25"/>
      <c r="F199" s="25">
        <f t="shared" si="4"/>
        <v>0</v>
      </c>
      <c r="G199" s="13"/>
      <c r="H199" s="25">
        <f t="shared" si="5"/>
        <v>0</v>
      </c>
      <c r="I199" s="12"/>
    </row>
    <row r="200" spans="1:9" ht="25.5" customHeight="1" thickBot="1" x14ac:dyDescent="0.25">
      <c r="A200" s="11">
        <v>191</v>
      </c>
      <c r="B200" s="12" t="s">
        <v>114</v>
      </c>
      <c r="C200" s="11" t="s">
        <v>5</v>
      </c>
      <c r="D200" s="11">
        <v>2</v>
      </c>
      <c r="E200" s="25"/>
      <c r="F200" s="25">
        <f t="shared" si="4"/>
        <v>0</v>
      </c>
      <c r="G200" s="13"/>
      <c r="H200" s="25">
        <f t="shared" si="5"/>
        <v>0</v>
      </c>
      <c r="I200" s="12"/>
    </row>
    <row r="201" spans="1:9" ht="24.75" customHeight="1" thickBot="1" x14ac:dyDescent="0.25">
      <c r="A201" s="11">
        <v>192</v>
      </c>
      <c r="B201" s="12" t="s">
        <v>113</v>
      </c>
      <c r="C201" s="11" t="s">
        <v>5</v>
      </c>
      <c r="D201" s="11">
        <v>6</v>
      </c>
      <c r="E201" s="25"/>
      <c r="F201" s="25">
        <f t="shared" si="4"/>
        <v>0</v>
      </c>
      <c r="G201" s="13"/>
      <c r="H201" s="25">
        <f t="shared" si="5"/>
        <v>0</v>
      </c>
      <c r="I201" s="12"/>
    </row>
    <row r="202" spans="1:9" ht="23.25" customHeight="1" thickBot="1" x14ac:dyDescent="0.25">
      <c r="A202" s="11">
        <v>193</v>
      </c>
      <c r="B202" s="12" t="s">
        <v>112</v>
      </c>
      <c r="C202" s="11" t="s">
        <v>5</v>
      </c>
      <c r="D202" s="11">
        <v>2</v>
      </c>
      <c r="E202" s="25"/>
      <c r="F202" s="25">
        <f t="shared" ref="F202:F265" si="6">ROUND(D202*E202,2)</f>
        <v>0</v>
      </c>
      <c r="G202" s="13"/>
      <c r="H202" s="25">
        <f t="shared" ref="H202:H265" si="7">ROUND(F202*G202+F202,2)</f>
        <v>0</v>
      </c>
      <c r="I202" s="12"/>
    </row>
    <row r="203" spans="1:9" ht="21" customHeight="1" thickBot="1" x14ac:dyDescent="0.25">
      <c r="A203" s="11">
        <v>194</v>
      </c>
      <c r="B203" s="12" t="s">
        <v>111</v>
      </c>
      <c r="C203" s="11" t="s">
        <v>5</v>
      </c>
      <c r="D203" s="11">
        <v>2</v>
      </c>
      <c r="E203" s="25"/>
      <c r="F203" s="25">
        <f t="shared" si="6"/>
        <v>0</v>
      </c>
      <c r="G203" s="13"/>
      <c r="H203" s="25">
        <f t="shared" si="7"/>
        <v>0</v>
      </c>
      <c r="I203" s="12"/>
    </row>
    <row r="204" spans="1:9" ht="23.25" customHeight="1" thickBot="1" x14ac:dyDescent="0.25">
      <c r="A204" s="11">
        <v>195</v>
      </c>
      <c r="B204" s="12" t="s">
        <v>110</v>
      </c>
      <c r="C204" s="11" t="s">
        <v>5</v>
      </c>
      <c r="D204" s="11">
        <v>20</v>
      </c>
      <c r="E204" s="25"/>
      <c r="F204" s="25">
        <f t="shared" si="6"/>
        <v>0</v>
      </c>
      <c r="G204" s="13"/>
      <c r="H204" s="25">
        <f t="shared" si="7"/>
        <v>0</v>
      </c>
      <c r="I204" s="12"/>
    </row>
    <row r="205" spans="1:9" ht="25.5" customHeight="1" thickBot="1" x14ac:dyDescent="0.25">
      <c r="A205" s="11">
        <v>196</v>
      </c>
      <c r="B205" s="12" t="s">
        <v>109</v>
      </c>
      <c r="C205" s="11" t="s">
        <v>5</v>
      </c>
      <c r="D205" s="11">
        <v>2</v>
      </c>
      <c r="E205" s="25"/>
      <c r="F205" s="25">
        <f t="shared" si="6"/>
        <v>0</v>
      </c>
      <c r="G205" s="13"/>
      <c r="H205" s="25">
        <f t="shared" si="7"/>
        <v>0</v>
      </c>
      <c r="I205" s="12"/>
    </row>
    <row r="206" spans="1:9" ht="24.75" customHeight="1" thickBot="1" x14ac:dyDescent="0.25">
      <c r="A206" s="11">
        <v>197</v>
      </c>
      <c r="B206" s="12" t="s">
        <v>108</v>
      </c>
      <c r="C206" s="11" t="s">
        <v>5</v>
      </c>
      <c r="D206" s="11">
        <v>50</v>
      </c>
      <c r="E206" s="25"/>
      <c r="F206" s="25">
        <f t="shared" si="6"/>
        <v>0</v>
      </c>
      <c r="G206" s="13"/>
      <c r="H206" s="25">
        <f t="shared" si="7"/>
        <v>0</v>
      </c>
      <c r="I206" s="12"/>
    </row>
    <row r="207" spans="1:9" ht="25.5" customHeight="1" thickBot="1" x14ac:dyDescent="0.25">
      <c r="A207" s="11">
        <v>198</v>
      </c>
      <c r="B207" s="12" t="s">
        <v>107</v>
      </c>
      <c r="C207" s="11" t="s">
        <v>5</v>
      </c>
      <c r="D207" s="11">
        <v>8</v>
      </c>
      <c r="E207" s="25"/>
      <c r="F207" s="25">
        <f t="shared" si="6"/>
        <v>0</v>
      </c>
      <c r="G207" s="13"/>
      <c r="H207" s="25">
        <f t="shared" si="7"/>
        <v>0</v>
      </c>
      <c r="I207" s="12"/>
    </row>
    <row r="208" spans="1:9" ht="25.5" customHeight="1" thickBot="1" x14ac:dyDescent="0.25">
      <c r="A208" s="11">
        <v>199</v>
      </c>
      <c r="B208" s="12" t="s">
        <v>106</v>
      </c>
      <c r="C208" s="11" t="s">
        <v>5</v>
      </c>
      <c r="D208" s="11">
        <v>10</v>
      </c>
      <c r="E208" s="25"/>
      <c r="F208" s="25">
        <f t="shared" si="6"/>
        <v>0</v>
      </c>
      <c r="G208" s="13"/>
      <c r="H208" s="25">
        <f t="shared" si="7"/>
        <v>0</v>
      </c>
      <c r="I208" s="12"/>
    </row>
    <row r="209" spans="1:9" ht="38.25" customHeight="1" thickBot="1" x14ac:dyDescent="0.25">
      <c r="A209" s="11">
        <v>200</v>
      </c>
      <c r="B209" s="12" t="s">
        <v>105</v>
      </c>
      <c r="C209" s="11" t="s">
        <v>5</v>
      </c>
      <c r="D209" s="11">
        <v>5</v>
      </c>
      <c r="E209" s="25"/>
      <c r="F209" s="25">
        <f t="shared" si="6"/>
        <v>0</v>
      </c>
      <c r="G209" s="13"/>
      <c r="H209" s="25">
        <f t="shared" si="7"/>
        <v>0</v>
      </c>
      <c r="I209" s="12"/>
    </row>
    <row r="210" spans="1:9" ht="25.5" customHeight="1" thickBot="1" x14ac:dyDescent="0.25">
      <c r="A210" s="11">
        <v>201</v>
      </c>
      <c r="B210" s="12" t="s">
        <v>104</v>
      </c>
      <c r="C210" s="11" t="s">
        <v>5</v>
      </c>
      <c r="D210" s="11">
        <v>40</v>
      </c>
      <c r="E210" s="25"/>
      <c r="F210" s="25">
        <f t="shared" si="6"/>
        <v>0</v>
      </c>
      <c r="G210" s="13"/>
      <c r="H210" s="25">
        <f t="shared" si="7"/>
        <v>0</v>
      </c>
      <c r="I210" s="12"/>
    </row>
    <row r="211" spans="1:9" ht="27.75" customHeight="1" thickBot="1" x14ac:dyDescent="0.25">
      <c r="A211" s="11">
        <v>202</v>
      </c>
      <c r="B211" s="12" t="s">
        <v>103</v>
      </c>
      <c r="C211" s="11" t="s">
        <v>5</v>
      </c>
      <c r="D211" s="11">
        <v>2</v>
      </c>
      <c r="E211" s="25"/>
      <c r="F211" s="25">
        <f t="shared" si="6"/>
        <v>0</v>
      </c>
      <c r="G211" s="13"/>
      <c r="H211" s="25">
        <f t="shared" si="7"/>
        <v>0</v>
      </c>
      <c r="I211" s="12"/>
    </row>
    <row r="212" spans="1:9" ht="27.75" customHeight="1" thickBot="1" x14ac:dyDescent="0.25">
      <c r="A212" s="11">
        <v>203</v>
      </c>
      <c r="B212" s="12" t="s">
        <v>102</v>
      </c>
      <c r="C212" s="11" t="s">
        <v>5</v>
      </c>
      <c r="D212" s="11">
        <v>12</v>
      </c>
      <c r="E212" s="25"/>
      <c r="F212" s="25">
        <f t="shared" si="6"/>
        <v>0</v>
      </c>
      <c r="G212" s="13"/>
      <c r="H212" s="25">
        <f t="shared" si="7"/>
        <v>0</v>
      </c>
      <c r="I212" s="12"/>
    </row>
    <row r="213" spans="1:9" ht="73.5" customHeight="1" thickBot="1" x14ac:dyDescent="0.25">
      <c r="A213" s="11">
        <v>204</v>
      </c>
      <c r="B213" s="12" t="s">
        <v>331</v>
      </c>
      <c r="C213" s="11" t="s">
        <v>5</v>
      </c>
      <c r="D213" s="11">
        <v>60</v>
      </c>
      <c r="E213" s="25"/>
      <c r="F213" s="25">
        <f t="shared" si="6"/>
        <v>0</v>
      </c>
      <c r="G213" s="13"/>
      <c r="H213" s="25">
        <f t="shared" si="7"/>
        <v>0</v>
      </c>
      <c r="I213" s="12"/>
    </row>
    <row r="214" spans="1:9" ht="27.75" customHeight="1" thickBot="1" x14ac:dyDescent="0.25">
      <c r="A214" s="11">
        <v>205</v>
      </c>
      <c r="B214" s="12" t="s">
        <v>101</v>
      </c>
      <c r="C214" s="11" t="s">
        <v>5</v>
      </c>
      <c r="D214" s="11">
        <v>5</v>
      </c>
      <c r="E214" s="25"/>
      <c r="F214" s="25">
        <f t="shared" si="6"/>
        <v>0</v>
      </c>
      <c r="G214" s="13"/>
      <c r="H214" s="25">
        <f t="shared" si="7"/>
        <v>0</v>
      </c>
      <c r="I214" s="12"/>
    </row>
    <row r="215" spans="1:9" ht="26.25" customHeight="1" thickBot="1" x14ac:dyDescent="0.25">
      <c r="A215" s="11">
        <v>206</v>
      </c>
      <c r="B215" s="12" t="s">
        <v>100</v>
      </c>
      <c r="C215" s="11" t="s">
        <v>5</v>
      </c>
      <c r="D215" s="11">
        <v>60</v>
      </c>
      <c r="E215" s="25"/>
      <c r="F215" s="25">
        <f t="shared" si="6"/>
        <v>0</v>
      </c>
      <c r="G215" s="13"/>
      <c r="H215" s="25">
        <f t="shared" si="7"/>
        <v>0</v>
      </c>
      <c r="I215" s="12"/>
    </row>
    <row r="216" spans="1:9" ht="41.25" customHeight="1" thickBot="1" x14ac:dyDescent="0.25">
      <c r="A216" s="11">
        <v>207</v>
      </c>
      <c r="B216" s="12" t="s">
        <v>99</v>
      </c>
      <c r="C216" s="11" t="s">
        <v>5</v>
      </c>
      <c r="D216" s="11">
        <v>80</v>
      </c>
      <c r="E216" s="25"/>
      <c r="F216" s="25">
        <f t="shared" si="6"/>
        <v>0</v>
      </c>
      <c r="G216" s="13"/>
      <c r="H216" s="25">
        <f t="shared" si="7"/>
        <v>0</v>
      </c>
      <c r="I216" s="12"/>
    </row>
    <row r="217" spans="1:9" ht="39.75" customHeight="1" thickBot="1" x14ac:dyDescent="0.25">
      <c r="A217" s="11">
        <v>208</v>
      </c>
      <c r="B217" s="12" t="s">
        <v>98</v>
      </c>
      <c r="C217" s="11" t="s">
        <v>5</v>
      </c>
      <c r="D217" s="11">
        <v>80</v>
      </c>
      <c r="E217" s="25"/>
      <c r="F217" s="25">
        <f t="shared" si="6"/>
        <v>0</v>
      </c>
      <c r="G217" s="13"/>
      <c r="H217" s="25">
        <f t="shared" si="7"/>
        <v>0</v>
      </c>
      <c r="I217" s="12"/>
    </row>
    <row r="218" spans="1:9" ht="22.5" customHeight="1" thickBot="1" x14ac:dyDescent="0.25">
      <c r="A218" s="11">
        <v>209</v>
      </c>
      <c r="B218" s="12" t="s">
        <v>97</v>
      </c>
      <c r="C218" s="11" t="s">
        <v>5</v>
      </c>
      <c r="D218" s="11">
        <v>10</v>
      </c>
      <c r="E218" s="25"/>
      <c r="F218" s="25">
        <f t="shared" si="6"/>
        <v>0</v>
      </c>
      <c r="G218" s="13"/>
      <c r="H218" s="25">
        <f t="shared" si="7"/>
        <v>0</v>
      </c>
      <c r="I218" s="12"/>
    </row>
    <row r="219" spans="1:9" ht="23.25" customHeight="1" thickBot="1" x14ac:dyDescent="0.25">
      <c r="A219" s="11">
        <v>210</v>
      </c>
      <c r="B219" s="12" t="s">
        <v>96</v>
      </c>
      <c r="C219" s="11" t="s">
        <v>5</v>
      </c>
      <c r="D219" s="11">
        <v>2</v>
      </c>
      <c r="E219" s="25"/>
      <c r="F219" s="25">
        <f t="shared" si="6"/>
        <v>0</v>
      </c>
      <c r="G219" s="13"/>
      <c r="H219" s="25">
        <f t="shared" si="7"/>
        <v>0</v>
      </c>
      <c r="I219" s="12"/>
    </row>
    <row r="220" spans="1:9" ht="24.75" customHeight="1" thickBot="1" x14ac:dyDescent="0.25">
      <c r="A220" s="11">
        <v>211</v>
      </c>
      <c r="B220" s="12" t="s">
        <v>95</v>
      </c>
      <c r="C220" s="11" t="s">
        <v>5</v>
      </c>
      <c r="D220" s="11">
        <v>30</v>
      </c>
      <c r="E220" s="25"/>
      <c r="F220" s="25">
        <f t="shared" si="6"/>
        <v>0</v>
      </c>
      <c r="G220" s="13"/>
      <c r="H220" s="25">
        <f t="shared" si="7"/>
        <v>0</v>
      </c>
      <c r="I220" s="12"/>
    </row>
    <row r="221" spans="1:9" ht="24.75" customHeight="1" thickBot="1" x14ac:dyDescent="0.25">
      <c r="A221" s="11">
        <v>212</v>
      </c>
      <c r="B221" s="12" t="s">
        <v>94</v>
      </c>
      <c r="C221" s="11" t="s">
        <v>5</v>
      </c>
      <c r="D221" s="11">
        <v>2</v>
      </c>
      <c r="E221" s="25"/>
      <c r="F221" s="25">
        <f t="shared" si="6"/>
        <v>0</v>
      </c>
      <c r="G221" s="13"/>
      <c r="H221" s="25">
        <f t="shared" si="7"/>
        <v>0</v>
      </c>
      <c r="I221" s="12"/>
    </row>
    <row r="222" spans="1:9" ht="24.75" customHeight="1" thickBot="1" x14ac:dyDescent="0.25">
      <c r="A222" s="11">
        <v>213</v>
      </c>
      <c r="B222" s="12" t="s">
        <v>93</v>
      </c>
      <c r="C222" s="11" t="s">
        <v>5</v>
      </c>
      <c r="D222" s="11">
        <v>2</v>
      </c>
      <c r="E222" s="25"/>
      <c r="F222" s="25">
        <f t="shared" si="6"/>
        <v>0</v>
      </c>
      <c r="G222" s="13"/>
      <c r="H222" s="25">
        <f t="shared" si="7"/>
        <v>0</v>
      </c>
      <c r="I222" s="12"/>
    </row>
    <row r="223" spans="1:9" ht="25.5" customHeight="1" thickBot="1" x14ac:dyDescent="0.25">
      <c r="A223" s="11">
        <v>214</v>
      </c>
      <c r="B223" s="12" t="s">
        <v>92</v>
      </c>
      <c r="C223" s="11" t="s">
        <v>5</v>
      </c>
      <c r="D223" s="11">
        <v>6</v>
      </c>
      <c r="E223" s="25"/>
      <c r="F223" s="25">
        <f t="shared" si="6"/>
        <v>0</v>
      </c>
      <c r="G223" s="13"/>
      <c r="H223" s="25">
        <f t="shared" si="7"/>
        <v>0</v>
      </c>
      <c r="I223" s="12"/>
    </row>
    <row r="224" spans="1:9" ht="28.5" customHeight="1" thickBot="1" x14ac:dyDescent="0.25">
      <c r="A224" s="11">
        <v>215</v>
      </c>
      <c r="B224" s="12" t="s">
        <v>91</v>
      </c>
      <c r="C224" s="11" t="s">
        <v>5</v>
      </c>
      <c r="D224" s="11">
        <v>1</v>
      </c>
      <c r="E224" s="25"/>
      <c r="F224" s="25">
        <f t="shared" si="6"/>
        <v>0</v>
      </c>
      <c r="G224" s="13"/>
      <c r="H224" s="25">
        <f t="shared" si="7"/>
        <v>0</v>
      </c>
      <c r="I224" s="12"/>
    </row>
    <row r="225" spans="1:9" ht="38.25" customHeight="1" thickBot="1" x14ac:dyDescent="0.25">
      <c r="A225" s="11">
        <v>216</v>
      </c>
      <c r="B225" s="12" t="s">
        <v>90</v>
      </c>
      <c r="C225" s="11" t="s">
        <v>5</v>
      </c>
      <c r="D225" s="11">
        <v>1</v>
      </c>
      <c r="E225" s="25"/>
      <c r="F225" s="25">
        <f t="shared" si="6"/>
        <v>0</v>
      </c>
      <c r="G225" s="13"/>
      <c r="H225" s="25">
        <f t="shared" si="7"/>
        <v>0</v>
      </c>
      <c r="I225" s="12"/>
    </row>
    <row r="226" spans="1:9" ht="23.25" customHeight="1" thickBot="1" x14ac:dyDescent="0.25">
      <c r="A226" s="11">
        <v>217</v>
      </c>
      <c r="B226" s="12" t="s">
        <v>89</v>
      </c>
      <c r="C226" s="11" t="s">
        <v>5</v>
      </c>
      <c r="D226" s="11">
        <v>20</v>
      </c>
      <c r="E226" s="25"/>
      <c r="F226" s="25">
        <f t="shared" si="6"/>
        <v>0</v>
      </c>
      <c r="G226" s="13"/>
      <c r="H226" s="25">
        <f t="shared" si="7"/>
        <v>0</v>
      </c>
      <c r="I226" s="12"/>
    </row>
    <row r="227" spans="1:9" ht="24.75" customHeight="1" thickBot="1" x14ac:dyDescent="0.25">
      <c r="A227" s="11">
        <v>218</v>
      </c>
      <c r="B227" s="12" t="s">
        <v>88</v>
      </c>
      <c r="C227" s="11" t="s">
        <v>5</v>
      </c>
      <c r="D227" s="11">
        <v>2</v>
      </c>
      <c r="E227" s="25"/>
      <c r="F227" s="25">
        <f t="shared" si="6"/>
        <v>0</v>
      </c>
      <c r="G227" s="13"/>
      <c r="H227" s="25">
        <f t="shared" si="7"/>
        <v>0</v>
      </c>
      <c r="I227" s="12"/>
    </row>
    <row r="228" spans="1:9" ht="27" customHeight="1" thickBot="1" x14ac:dyDescent="0.25">
      <c r="A228" s="11">
        <v>219</v>
      </c>
      <c r="B228" s="12" t="s">
        <v>87</v>
      </c>
      <c r="C228" s="11" t="s">
        <v>5</v>
      </c>
      <c r="D228" s="11">
        <v>60</v>
      </c>
      <c r="E228" s="25"/>
      <c r="F228" s="25">
        <f t="shared" si="6"/>
        <v>0</v>
      </c>
      <c r="G228" s="13"/>
      <c r="H228" s="25">
        <f t="shared" si="7"/>
        <v>0</v>
      </c>
      <c r="I228" s="12"/>
    </row>
    <row r="229" spans="1:9" ht="27" customHeight="1" thickBot="1" x14ac:dyDescent="0.25">
      <c r="A229" s="11">
        <v>220</v>
      </c>
      <c r="B229" s="12" t="s">
        <v>86</v>
      </c>
      <c r="C229" s="11" t="s">
        <v>5</v>
      </c>
      <c r="D229" s="11">
        <v>6</v>
      </c>
      <c r="E229" s="25"/>
      <c r="F229" s="25">
        <f t="shared" si="6"/>
        <v>0</v>
      </c>
      <c r="G229" s="13"/>
      <c r="H229" s="25">
        <f t="shared" si="7"/>
        <v>0</v>
      </c>
      <c r="I229" s="12"/>
    </row>
    <row r="230" spans="1:9" ht="28.5" customHeight="1" thickBot="1" x14ac:dyDescent="0.25">
      <c r="A230" s="11">
        <v>221</v>
      </c>
      <c r="B230" s="12" t="s">
        <v>85</v>
      </c>
      <c r="C230" s="11" t="s">
        <v>5</v>
      </c>
      <c r="D230" s="11">
        <v>10</v>
      </c>
      <c r="E230" s="25"/>
      <c r="F230" s="25">
        <f t="shared" si="6"/>
        <v>0</v>
      </c>
      <c r="G230" s="13"/>
      <c r="H230" s="25">
        <f t="shared" si="7"/>
        <v>0</v>
      </c>
      <c r="I230" s="12"/>
    </row>
    <row r="231" spans="1:9" ht="24" customHeight="1" thickBot="1" x14ac:dyDescent="0.25">
      <c r="A231" s="11">
        <v>222</v>
      </c>
      <c r="B231" s="12" t="s">
        <v>84</v>
      </c>
      <c r="C231" s="11" t="s">
        <v>5</v>
      </c>
      <c r="D231" s="11">
        <v>3</v>
      </c>
      <c r="E231" s="25"/>
      <c r="F231" s="25">
        <f t="shared" si="6"/>
        <v>0</v>
      </c>
      <c r="G231" s="13"/>
      <c r="H231" s="25">
        <f t="shared" si="7"/>
        <v>0</v>
      </c>
      <c r="I231" s="12"/>
    </row>
    <row r="232" spans="1:9" ht="37.5" customHeight="1" thickBot="1" x14ac:dyDescent="0.25">
      <c r="A232" s="11">
        <v>223</v>
      </c>
      <c r="B232" s="12" t="s">
        <v>309</v>
      </c>
      <c r="C232" s="11" t="s">
        <v>5</v>
      </c>
      <c r="D232" s="11">
        <v>2</v>
      </c>
      <c r="E232" s="25"/>
      <c r="F232" s="25">
        <f t="shared" si="6"/>
        <v>0</v>
      </c>
      <c r="G232" s="13"/>
      <c r="H232" s="25">
        <f t="shared" si="7"/>
        <v>0</v>
      </c>
      <c r="I232" s="12"/>
    </row>
    <row r="233" spans="1:9" ht="26.25" customHeight="1" thickBot="1" x14ac:dyDescent="0.25">
      <c r="A233" s="11">
        <v>224</v>
      </c>
      <c r="B233" s="12" t="s">
        <v>83</v>
      </c>
      <c r="C233" s="11" t="s">
        <v>5</v>
      </c>
      <c r="D233" s="11">
        <v>700</v>
      </c>
      <c r="E233" s="25"/>
      <c r="F233" s="25">
        <f t="shared" si="6"/>
        <v>0</v>
      </c>
      <c r="G233" s="13"/>
      <c r="H233" s="25">
        <f t="shared" si="7"/>
        <v>0</v>
      </c>
      <c r="I233" s="12"/>
    </row>
    <row r="234" spans="1:9" ht="88.5" customHeight="1" thickBot="1" x14ac:dyDescent="0.25">
      <c r="A234" s="11">
        <v>225</v>
      </c>
      <c r="B234" s="12" t="s">
        <v>344</v>
      </c>
      <c r="C234" s="11" t="s">
        <v>5</v>
      </c>
      <c r="D234" s="11">
        <v>40</v>
      </c>
      <c r="E234" s="25"/>
      <c r="F234" s="25">
        <f t="shared" si="6"/>
        <v>0</v>
      </c>
      <c r="G234" s="13"/>
      <c r="H234" s="25">
        <f t="shared" si="7"/>
        <v>0</v>
      </c>
      <c r="I234" s="12"/>
    </row>
    <row r="235" spans="1:9" ht="24.75" customHeight="1" thickBot="1" x14ac:dyDescent="0.25">
      <c r="A235" s="11">
        <v>226</v>
      </c>
      <c r="B235" s="12" t="s">
        <v>82</v>
      </c>
      <c r="C235" s="11" t="s">
        <v>5</v>
      </c>
      <c r="D235" s="11">
        <v>50</v>
      </c>
      <c r="E235" s="25"/>
      <c r="F235" s="25">
        <f t="shared" si="6"/>
        <v>0</v>
      </c>
      <c r="G235" s="13"/>
      <c r="H235" s="25">
        <f t="shared" si="7"/>
        <v>0</v>
      </c>
      <c r="I235" s="12"/>
    </row>
    <row r="236" spans="1:9" ht="38.25" customHeight="1" thickBot="1" x14ac:dyDescent="0.25">
      <c r="A236" s="11">
        <v>227</v>
      </c>
      <c r="B236" s="12" t="s">
        <v>81</v>
      </c>
      <c r="C236" s="11" t="s">
        <v>5</v>
      </c>
      <c r="D236" s="11">
        <v>100</v>
      </c>
      <c r="E236" s="25"/>
      <c r="F236" s="25">
        <f t="shared" si="6"/>
        <v>0</v>
      </c>
      <c r="G236" s="13"/>
      <c r="H236" s="25">
        <f t="shared" si="7"/>
        <v>0</v>
      </c>
      <c r="I236" s="12"/>
    </row>
    <row r="237" spans="1:9" ht="48" customHeight="1" thickBot="1" x14ac:dyDescent="0.25">
      <c r="A237" s="11">
        <v>228</v>
      </c>
      <c r="B237" s="12" t="s">
        <v>80</v>
      </c>
      <c r="C237" s="11" t="s">
        <v>5</v>
      </c>
      <c r="D237" s="11">
        <v>40</v>
      </c>
      <c r="E237" s="25"/>
      <c r="F237" s="25">
        <f t="shared" si="6"/>
        <v>0</v>
      </c>
      <c r="G237" s="13"/>
      <c r="H237" s="25">
        <f t="shared" si="7"/>
        <v>0</v>
      </c>
      <c r="I237" s="12"/>
    </row>
    <row r="238" spans="1:9" ht="26.25" customHeight="1" thickBot="1" x14ac:dyDescent="0.25">
      <c r="A238" s="11">
        <v>229</v>
      </c>
      <c r="B238" s="12" t="s">
        <v>79</v>
      </c>
      <c r="C238" s="11" t="s">
        <v>5</v>
      </c>
      <c r="D238" s="11">
        <v>5</v>
      </c>
      <c r="E238" s="25"/>
      <c r="F238" s="25">
        <f t="shared" si="6"/>
        <v>0</v>
      </c>
      <c r="G238" s="13"/>
      <c r="H238" s="25">
        <f t="shared" si="7"/>
        <v>0</v>
      </c>
      <c r="I238" s="12"/>
    </row>
    <row r="239" spans="1:9" ht="24.75" customHeight="1" thickBot="1" x14ac:dyDescent="0.25">
      <c r="A239" s="11">
        <v>230</v>
      </c>
      <c r="B239" s="12" t="s">
        <v>333</v>
      </c>
      <c r="C239" s="11" t="s">
        <v>5</v>
      </c>
      <c r="D239" s="11">
        <v>3</v>
      </c>
      <c r="E239" s="25"/>
      <c r="F239" s="25">
        <f t="shared" si="6"/>
        <v>0</v>
      </c>
      <c r="G239" s="13"/>
      <c r="H239" s="25">
        <f t="shared" si="7"/>
        <v>0</v>
      </c>
      <c r="I239" s="23"/>
    </row>
    <row r="240" spans="1:9" ht="60.75" customHeight="1" thickBot="1" x14ac:dyDescent="0.25">
      <c r="A240" s="11">
        <v>231</v>
      </c>
      <c r="B240" s="12" t="s">
        <v>315</v>
      </c>
      <c r="C240" s="11" t="s">
        <v>10</v>
      </c>
      <c r="D240" s="11">
        <v>280</v>
      </c>
      <c r="E240" s="25"/>
      <c r="F240" s="25">
        <f t="shared" si="6"/>
        <v>0</v>
      </c>
      <c r="G240" s="13"/>
      <c r="H240" s="25">
        <f t="shared" si="7"/>
        <v>0</v>
      </c>
      <c r="I240" s="12"/>
    </row>
    <row r="241" spans="1:9" ht="65.25" customHeight="1" thickBot="1" x14ac:dyDescent="0.25">
      <c r="A241" s="11">
        <v>232</v>
      </c>
      <c r="B241" s="12" t="s">
        <v>316</v>
      </c>
      <c r="C241" s="11" t="s">
        <v>10</v>
      </c>
      <c r="D241" s="11">
        <v>85</v>
      </c>
      <c r="E241" s="25"/>
      <c r="F241" s="25">
        <f t="shared" si="6"/>
        <v>0</v>
      </c>
      <c r="G241" s="13"/>
      <c r="H241" s="25">
        <f t="shared" si="7"/>
        <v>0</v>
      </c>
      <c r="I241" s="12"/>
    </row>
    <row r="242" spans="1:9" ht="100.5" customHeight="1" thickBot="1" x14ac:dyDescent="0.25">
      <c r="A242" s="11">
        <v>233</v>
      </c>
      <c r="B242" s="12" t="s">
        <v>78</v>
      </c>
      <c r="C242" s="11" t="s">
        <v>5</v>
      </c>
      <c r="D242" s="11">
        <v>50</v>
      </c>
      <c r="E242" s="25"/>
      <c r="F242" s="25">
        <f t="shared" si="6"/>
        <v>0</v>
      </c>
      <c r="G242" s="13"/>
      <c r="H242" s="25">
        <f t="shared" si="7"/>
        <v>0</v>
      </c>
      <c r="I242" s="12"/>
    </row>
    <row r="243" spans="1:9" ht="18.75" customHeight="1" thickBot="1" x14ac:dyDescent="0.25">
      <c r="A243" s="11">
        <v>234</v>
      </c>
      <c r="B243" s="12" t="s">
        <v>77</v>
      </c>
      <c r="C243" s="11" t="s">
        <v>5</v>
      </c>
      <c r="D243" s="11">
        <v>25</v>
      </c>
      <c r="E243" s="25"/>
      <c r="F243" s="25">
        <f t="shared" si="6"/>
        <v>0</v>
      </c>
      <c r="G243" s="13"/>
      <c r="H243" s="25">
        <f t="shared" si="7"/>
        <v>0</v>
      </c>
      <c r="I243" s="12"/>
    </row>
    <row r="244" spans="1:9" ht="24" customHeight="1" thickBot="1" x14ac:dyDescent="0.25">
      <c r="A244" s="11">
        <v>235</v>
      </c>
      <c r="B244" s="12" t="s">
        <v>76</v>
      </c>
      <c r="C244" s="11" t="s">
        <v>5</v>
      </c>
      <c r="D244" s="11">
        <v>2</v>
      </c>
      <c r="E244" s="25"/>
      <c r="F244" s="25">
        <f t="shared" si="6"/>
        <v>0</v>
      </c>
      <c r="G244" s="13"/>
      <c r="H244" s="25">
        <f t="shared" si="7"/>
        <v>0</v>
      </c>
      <c r="I244" s="12"/>
    </row>
    <row r="245" spans="1:9" ht="26.25" customHeight="1" thickBot="1" x14ac:dyDescent="0.25">
      <c r="A245" s="11">
        <v>236</v>
      </c>
      <c r="B245" s="12" t="s">
        <v>75</v>
      </c>
      <c r="C245" s="11" t="s">
        <v>5</v>
      </c>
      <c r="D245" s="11">
        <v>8</v>
      </c>
      <c r="E245" s="25"/>
      <c r="F245" s="25">
        <f t="shared" si="6"/>
        <v>0</v>
      </c>
      <c r="G245" s="13"/>
      <c r="H245" s="25">
        <f t="shared" si="7"/>
        <v>0</v>
      </c>
      <c r="I245" s="12"/>
    </row>
    <row r="246" spans="1:9" ht="24.75" customHeight="1" thickBot="1" x14ac:dyDescent="0.25">
      <c r="A246" s="11">
        <v>237</v>
      </c>
      <c r="B246" s="12" t="s">
        <v>74</v>
      </c>
      <c r="C246" s="11" t="s">
        <v>5</v>
      </c>
      <c r="D246" s="11">
        <v>12</v>
      </c>
      <c r="E246" s="25"/>
      <c r="F246" s="25">
        <f t="shared" si="6"/>
        <v>0</v>
      </c>
      <c r="G246" s="13"/>
      <c r="H246" s="25">
        <f t="shared" si="7"/>
        <v>0</v>
      </c>
      <c r="I246" s="12"/>
    </row>
    <row r="247" spans="1:9" ht="27.75" customHeight="1" thickBot="1" x14ac:dyDescent="0.25">
      <c r="A247" s="11">
        <v>238</v>
      </c>
      <c r="B247" s="12" t="s">
        <v>73</v>
      </c>
      <c r="C247" s="11" t="s">
        <v>5</v>
      </c>
      <c r="D247" s="11">
        <v>10</v>
      </c>
      <c r="E247" s="25"/>
      <c r="F247" s="25">
        <f t="shared" si="6"/>
        <v>0</v>
      </c>
      <c r="G247" s="13"/>
      <c r="H247" s="25">
        <f t="shared" si="7"/>
        <v>0</v>
      </c>
      <c r="I247" s="12"/>
    </row>
    <row r="248" spans="1:9" ht="26.25" customHeight="1" thickBot="1" x14ac:dyDescent="0.25">
      <c r="A248" s="11">
        <v>239</v>
      </c>
      <c r="B248" s="12" t="s">
        <v>72</v>
      </c>
      <c r="C248" s="11" t="s">
        <v>5</v>
      </c>
      <c r="D248" s="11">
        <v>2</v>
      </c>
      <c r="E248" s="25"/>
      <c r="F248" s="25">
        <f t="shared" si="6"/>
        <v>0</v>
      </c>
      <c r="G248" s="13"/>
      <c r="H248" s="25">
        <f t="shared" si="7"/>
        <v>0</v>
      </c>
      <c r="I248" s="12"/>
    </row>
    <row r="249" spans="1:9" ht="39" customHeight="1" thickBot="1" x14ac:dyDescent="0.25">
      <c r="A249" s="11">
        <v>240</v>
      </c>
      <c r="B249" s="12" t="s">
        <v>71</v>
      </c>
      <c r="C249" s="11" t="s">
        <v>5</v>
      </c>
      <c r="D249" s="11">
        <v>1</v>
      </c>
      <c r="E249" s="25"/>
      <c r="F249" s="25">
        <f t="shared" si="6"/>
        <v>0</v>
      </c>
      <c r="G249" s="13"/>
      <c r="H249" s="25">
        <f t="shared" si="7"/>
        <v>0</v>
      </c>
      <c r="I249" s="12"/>
    </row>
    <row r="250" spans="1:9" ht="22.5" customHeight="1" thickBot="1" x14ac:dyDescent="0.25">
      <c r="A250" s="11">
        <v>241</v>
      </c>
      <c r="B250" s="12" t="s">
        <v>70</v>
      </c>
      <c r="C250" s="11" t="s">
        <v>5</v>
      </c>
      <c r="D250" s="11">
        <v>2</v>
      </c>
      <c r="E250" s="25"/>
      <c r="F250" s="25">
        <f t="shared" si="6"/>
        <v>0</v>
      </c>
      <c r="G250" s="13"/>
      <c r="H250" s="25">
        <f t="shared" si="7"/>
        <v>0</v>
      </c>
      <c r="I250" s="12"/>
    </row>
    <row r="251" spans="1:9" ht="29.25" customHeight="1" thickBot="1" x14ac:dyDescent="0.25">
      <c r="A251" s="11">
        <v>242</v>
      </c>
      <c r="B251" s="12" t="s">
        <v>69</v>
      </c>
      <c r="C251" s="11" t="s">
        <v>5</v>
      </c>
      <c r="D251" s="11">
        <v>2</v>
      </c>
      <c r="E251" s="25"/>
      <c r="F251" s="25">
        <f t="shared" si="6"/>
        <v>0</v>
      </c>
      <c r="G251" s="13"/>
      <c r="H251" s="25">
        <f t="shared" si="7"/>
        <v>0</v>
      </c>
      <c r="I251" s="12"/>
    </row>
    <row r="252" spans="1:9" ht="25.5" customHeight="1" thickBot="1" x14ac:dyDescent="0.25">
      <c r="A252" s="11">
        <v>243</v>
      </c>
      <c r="B252" s="12" t="s">
        <v>68</v>
      </c>
      <c r="C252" s="11" t="s">
        <v>5</v>
      </c>
      <c r="D252" s="11">
        <v>2</v>
      </c>
      <c r="E252" s="25"/>
      <c r="F252" s="25">
        <f t="shared" si="6"/>
        <v>0</v>
      </c>
      <c r="G252" s="13"/>
      <c r="H252" s="25">
        <f t="shared" si="7"/>
        <v>0</v>
      </c>
      <c r="I252" s="12"/>
    </row>
    <row r="253" spans="1:9" ht="35.25" customHeight="1" thickBot="1" x14ac:dyDescent="0.25">
      <c r="A253" s="11">
        <v>244</v>
      </c>
      <c r="B253" s="12" t="s">
        <v>67</v>
      </c>
      <c r="C253" s="11" t="s">
        <v>5</v>
      </c>
      <c r="D253" s="11">
        <v>2</v>
      </c>
      <c r="E253" s="25"/>
      <c r="F253" s="25">
        <f t="shared" si="6"/>
        <v>0</v>
      </c>
      <c r="G253" s="13"/>
      <c r="H253" s="25">
        <f t="shared" si="7"/>
        <v>0</v>
      </c>
      <c r="I253" s="12"/>
    </row>
    <row r="254" spans="1:9" ht="36.75" customHeight="1" thickBot="1" x14ac:dyDescent="0.25">
      <c r="A254" s="11">
        <v>245</v>
      </c>
      <c r="B254" s="12" t="s">
        <v>66</v>
      </c>
      <c r="C254" s="11" t="s">
        <v>5</v>
      </c>
      <c r="D254" s="11">
        <v>2</v>
      </c>
      <c r="E254" s="25"/>
      <c r="F254" s="25">
        <f t="shared" si="6"/>
        <v>0</v>
      </c>
      <c r="G254" s="13"/>
      <c r="H254" s="25">
        <f t="shared" si="7"/>
        <v>0</v>
      </c>
      <c r="I254" s="12"/>
    </row>
    <row r="255" spans="1:9" ht="28.5" customHeight="1" thickBot="1" x14ac:dyDescent="0.25">
      <c r="A255" s="11">
        <v>246</v>
      </c>
      <c r="B255" s="12" t="s">
        <v>65</v>
      </c>
      <c r="C255" s="11" t="s">
        <v>5</v>
      </c>
      <c r="D255" s="11">
        <v>1</v>
      </c>
      <c r="E255" s="25"/>
      <c r="F255" s="25">
        <f t="shared" si="6"/>
        <v>0</v>
      </c>
      <c r="G255" s="13"/>
      <c r="H255" s="25">
        <f t="shared" si="7"/>
        <v>0</v>
      </c>
      <c r="I255" s="12"/>
    </row>
    <row r="256" spans="1:9" ht="46.5" customHeight="1" thickBot="1" x14ac:dyDescent="0.25">
      <c r="A256" s="11">
        <v>247</v>
      </c>
      <c r="B256" s="12" t="s">
        <v>64</v>
      </c>
      <c r="C256" s="11" t="s">
        <v>5</v>
      </c>
      <c r="D256" s="11">
        <v>1</v>
      </c>
      <c r="E256" s="25"/>
      <c r="F256" s="25">
        <f t="shared" si="6"/>
        <v>0</v>
      </c>
      <c r="G256" s="13"/>
      <c r="H256" s="25">
        <f t="shared" si="7"/>
        <v>0</v>
      </c>
      <c r="I256" s="12"/>
    </row>
    <row r="257" spans="1:9" ht="28.5" customHeight="1" thickBot="1" x14ac:dyDescent="0.25">
      <c r="A257" s="11">
        <v>248</v>
      </c>
      <c r="B257" s="12" t="s">
        <v>63</v>
      </c>
      <c r="C257" s="11" t="s">
        <v>5</v>
      </c>
      <c r="D257" s="11">
        <v>400</v>
      </c>
      <c r="E257" s="25"/>
      <c r="F257" s="25">
        <f t="shared" si="6"/>
        <v>0</v>
      </c>
      <c r="G257" s="13"/>
      <c r="H257" s="25">
        <f t="shared" si="7"/>
        <v>0</v>
      </c>
      <c r="I257" s="12"/>
    </row>
    <row r="258" spans="1:9" ht="30" customHeight="1" thickBot="1" x14ac:dyDescent="0.25">
      <c r="A258" s="11">
        <v>249</v>
      </c>
      <c r="B258" s="12" t="s">
        <v>62</v>
      </c>
      <c r="C258" s="11" t="s">
        <v>5</v>
      </c>
      <c r="D258" s="11">
        <v>200</v>
      </c>
      <c r="E258" s="25"/>
      <c r="F258" s="25">
        <f t="shared" si="6"/>
        <v>0</v>
      </c>
      <c r="G258" s="13"/>
      <c r="H258" s="25">
        <f t="shared" si="7"/>
        <v>0</v>
      </c>
      <c r="I258" s="12"/>
    </row>
    <row r="259" spans="1:9" ht="37.5" customHeight="1" thickBot="1" x14ac:dyDescent="0.25">
      <c r="A259" s="11">
        <v>250</v>
      </c>
      <c r="B259" s="12" t="s">
        <v>334</v>
      </c>
      <c r="C259" s="11" t="s">
        <v>5</v>
      </c>
      <c r="D259" s="11">
        <v>1</v>
      </c>
      <c r="E259" s="25"/>
      <c r="F259" s="25">
        <f t="shared" si="6"/>
        <v>0</v>
      </c>
      <c r="G259" s="13"/>
      <c r="H259" s="25">
        <f t="shared" si="7"/>
        <v>0</v>
      </c>
      <c r="I259" s="23"/>
    </row>
    <row r="260" spans="1:9" ht="36.75" customHeight="1" thickBot="1" x14ac:dyDescent="0.25">
      <c r="A260" s="11">
        <v>251</v>
      </c>
      <c r="B260" s="12" t="s">
        <v>339</v>
      </c>
      <c r="C260" s="11" t="s">
        <v>5</v>
      </c>
      <c r="D260" s="11">
        <v>80</v>
      </c>
      <c r="E260" s="25"/>
      <c r="F260" s="25">
        <f t="shared" si="6"/>
        <v>0</v>
      </c>
      <c r="G260" s="13"/>
      <c r="H260" s="25">
        <f t="shared" si="7"/>
        <v>0</v>
      </c>
      <c r="I260" s="12"/>
    </row>
    <row r="261" spans="1:9" ht="27" customHeight="1" thickBot="1" x14ac:dyDescent="0.25">
      <c r="A261" s="11">
        <v>252</v>
      </c>
      <c r="B261" s="12" t="s">
        <v>61</v>
      </c>
      <c r="C261" s="11" t="s">
        <v>5</v>
      </c>
      <c r="D261" s="11">
        <v>2</v>
      </c>
      <c r="E261" s="25"/>
      <c r="F261" s="25">
        <f t="shared" si="6"/>
        <v>0</v>
      </c>
      <c r="G261" s="13"/>
      <c r="H261" s="25">
        <f t="shared" si="7"/>
        <v>0</v>
      </c>
      <c r="I261" s="12"/>
    </row>
    <row r="262" spans="1:9" ht="27.75" customHeight="1" thickBot="1" x14ac:dyDescent="0.25">
      <c r="A262" s="11">
        <v>253</v>
      </c>
      <c r="B262" s="12" t="s">
        <v>60</v>
      </c>
      <c r="C262" s="11" t="s">
        <v>5</v>
      </c>
      <c r="D262" s="11">
        <v>2</v>
      </c>
      <c r="E262" s="25"/>
      <c r="F262" s="25">
        <f t="shared" si="6"/>
        <v>0</v>
      </c>
      <c r="G262" s="13"/>
      <c r="H262" s="25">
        <f t="shared" si="7"/>
        <v>0</v>
      </c>
      <c r="I262" s="12"/>
    </row>
    <row r="263" spans="1:9" ht="40.5" customHeight="1" thickBot="1" x14ac:dyDescent="0.25">
      <c r="A263" s="11">
        <v>254</v>
      </c>
      <c r="B263" s="12" t="s">
        <v>59</v>
      </c>
      <c r="C263" s="11" t="s">
        <v>5</v>
      </c>
      <c r="D263" s="11">
        <v>2</v>
      </c>
      <c r="E263" s="25"/>
      <c r="F263" s="25">
        <f t="shared" si="6"/>
        <v>0</v>
      </c>
      <c r="G263" s="13"/>
      <c r="H263" s="25">
        <f t="shared" si="7"/>
        <v>0</v>
      </c>
      <c r="I263" s="12"/>
    </row>
    <row r="264" spans="1:9" ht="42.75" customHeight="1" thickBot="1" x14ac:dyDescent="0.25">
      <c r="A264" s="11">
        <v>255</v>
      </c>
      <c r="B264" s="12" t="s">
        <v>58</v>
      </c>
      <c r="C264" s="11" t="s">
        <v>5</v>
      </c>
      <c r="D264" s="11">
        <v>2</v>
      </c>
      <c r="E264" s="25"/>
      <c r="F264" s="25">
        <f t="shared" si="6"/>
        <v>0</v>
      </c>
      <c r="G264" s="13"/>
      <c r="H264" s="25">
        <f t="shared" si="7"/>
        <v>0</v>
      </c>
      <c r="I264" s="12"/>
    </row>
    <row r="265" spans="1:9" ht="27" customHeight="1" thickBot="1" x14ac:dyDescent="0.25">
      <c r="A265" s="11">
        <v>256</v>
      </c>
      <c r="B265" s="12" t="s">
        <v>57</v>
      </c>
      <c r="C265" s="11" t="s">
        <v>5</v>
      </c>
      <c r="D265" s="11">
        <v>4</v>
      </c>
      <c r="E265" s="25"/>
      <c r="F265" s="25">
        <f t="shared" si="6"/>
        <v>0</v>
      </c>
      <c r="G265" s="13"/>
      <c r="H265" s="25">
        <f t="shared" si="7"/>
        <v>0</v>
      </c>
      <c r="I265" s="12"/>
    </row>
    <row r="266" spans="1:9" ht="37.5" customHeight="1" thickBot="1" x14ac:dyDescent="0.25">
      <c r="A266" s="11">
        <v>257</v>
      </c>
      <c r="B266" s="12" t="s">
        <v>56</v>
      </c>
      <c r="C266" s="11" t="s">
        <v>5</v>
      </c>
      <c r="D266" s="11">
        <v>3</v>
      </c>
      <c r="E266" s="25"/>
      <c r="F266" s="25">
        <f t="shared" ref="F266:F329" si="8">ROUND(D266*E266,2)</f>
        <v>0</v>
      </c>
      <c r="G266" s="13"/>
      <c r="H266" s="25">
        <f t="shared" ref="H266:H329" si="9">ROUND(F266*G266+F266,2)</f>
        <v>0</v>
      </c>
      <c r="I266" s="12"/>
    </row>
    <row r="267" spans="1:9" ht="39" customHeight="1" thickBot="1" x14ac:dyDescent="0.25">
      <c r="A267" s="11">
        <v>258</v>
      </c>
      <c r="B267" s="12" t="s">
        <v>55</v>
      </c>
      <c r="C267" s="11" t="s">
        <v>5</v>
      </c>
      <c r="D267" s="11">
        <v>10</v>
      </c>
      <c r="E267" s="25"/>
      <c r="F267" s="25">
        <f t="shared" si="8"/>
        <v>0</v>
      </c>
      <c r="G267" s="13"/>
      <c r="H267" s="25">
        <f t="shared" si="9"/>
        <v>0</v>
      </c>
      <c r="I267" s="12"/>
    </row>
    <row r="268" spans="1:9" ht="26.25" customHeight="1" thickBot="1" x14ac:dyDescent="0.25">
      <c r="A268" s="11">
        <v>259</v>
      </c>
      <c r="B268" s="12" t="s">
        <v>54</v>
      </c>
      <c r="C268" s="11" t="s">
        <v>5</v>
      </c>
      <c r="D268" s="11">
        <v>6</v>
      </c>
      <c r="E268" s="25"/>
      <c r="F268" s="25">
        <f t="shared" si="8"/>
        <v>0</v>
      </c>
      <c r="G268" s="13"/>
      <c r="H268" s="25">
        <f t="shared" si="9"/>
        <v>0</v>
      </c>
      <c r="I268" s="12"/>
    </row>
    <row r="269" spans="1:9" ht="27.75" customHeight="1" thickBot="1" x14ac:dyDescent="0.25">
      <c r="A269" s="11">
        <v>260</v>
      </c>
      <c r="B269" s="12" t="s">
        <v>53</v>
      </c>
      <c r="C269" s="11" t="s">
        <v>5</v>
      </c>
      <c r="D269" s="11">
        <v>2</v>
      </c>
      <c r="E269" s="25"/>
      <c r="F269" s="25">
        <f t="shared" si="8"/>
        <v>0</v>
      </c>
      <c r="G269" s="13"/>
      <c r="H269" s="25">
        <f t="shared" si="9"/>
        <v>0</v>
      </c>
      <c r="I269" s="12"/>
    </row>
    <row r="270" spans="1:9" ht="75" customHeight="1" thickBot="1" x14ac:dyDescent="0.25">
      <c r="A270" s="11">
        <v>261</v>
      </c>
      <c r="B270" s="12" t="s">
        <v>52</v>
      </c>
      <c r="C270" s="11" t="s">
        <v>5</v>
      </c>
      <c r="D270" s="11">
        <v>2</v>
      </c>
      <c r="E270" s="25"/>
      <c r="F270" s="25">
        <f t="shared" si="8"/>
        <v>0</v>
      </c>
      <c r="G270" s="13"/>
      <c r="H270" s="25">
        <f t="shared" si="9"/>
        <v>0</v>
      </c>
      <c r="I270" s="12"/>
    </row>
    <row r="271" spans="1:9" ht="39" customHeight="1" thickBot="1" x14ac:dyDescent="0.25">
      <c r="A271" s="11">
        <v>262</v>
      </c>
      <c r="B271" s="12" t="s">
        <v>51</v>
      </c>
      <c r="C271" s="11" t="s">
        <v>5</v>
      </c>
      <c r="D271" s="11">
        <v>2</v>
      </c>
      <c r="E271" s="26"/>
      <c r="F271" s="25">
        <f t="shared" si="8"/>
        <v>0</v>
      </c>
      <c r="G271" s="13"/>
      <c r="H271" s="25">
        <f t="shared" si="9"/>
        <v>0</v>
      </c>
      <c r="I271" s="12"/>
    </row>
    <row r="272" spans="1:9" ht="52.5" customHeight="1" thickBot="1" x14ac:dyDescent="0.25">
      <c r="A272" s="11">
        <v>263</v>
      </c>
      <c r="B272" s="12" t="s">
        <v>50</v>
      </c>
      <c r="C272" s="11" t="s">
        <v>5</v>
      </c>
      <c r="D272" s="11">
        <v>60</v>
      </c>
      <c r="E272" s="25"/>
      <c r="F272" s="25">
        <f t="shared" si="8"/>
        <v>0</v>
      </c>
      <c r="G272" s="13"/>
      <c r="H272" s="25">
        <f t="shared" si="9"/>
        <v>0</v>
      </c>
      <c r="I272" s="12"/>
    </row>
    <row r="273" spans="1:9" ht="27.75" customHeight="1" thickBot="1" x14ac:dyDescent="0.25">
      <c r="A273" s="11">
        <v>264</v>
      </c>
      <c r="B273" s="12" t="s">
        <v>49</v>
      </c>
      <c r="C273" s="11" t="s">
        <v>5</v>
      </c>
      <c r="D273" s="11">
        <v>20</v>
      </c>
      <c r="E273" s="25"/>
      <c r="F273" s="25">
        <f t="shared" si="8"/>
        <v>0</v>
      </c>
      <c r="G273" s="13"/>
      <c r="H273" s="25">
        <f t="shared" si="9"/>
        <v>0</v>
      </c>
      <c r="I273" s="12"/>
    </row>
    <row r="274" spans="1:9" ht="34.5" customHeight="1" thickBot="1" x14ac:dyDescent="0.25">
      <c r="A274" s="11">
        <v>265</v>
      </c>
      <c r="B274" s="12" t="s">
        <v>48</v>
      </c>
      <c r="C274" s="11" t="s">
        <v>5</v>
      </c>
      <c r="D274" s="11">
        <v>75</v>
      </c>
      <c r="E274" s="25"/>
      <c r="F274" s="25">
        <f t="shared" si="8"/>
        <v>0</v>
      </c>
      <c r="G274" s="13"/>
      <c r="H274" s="25">
        <f t="shared" si="9"/>
        <v>0</v>
      </c>
      <c r="I274" s="12"/>
    </row>
    <row r="275" spans="1:9" ht="48.75" customHeight="1" thickBot="1" x14ac:dyDescent="0.25">
      <c r="A275" s="11">
        <v>266</v>
      </c>
      <c r="B275" s="12" t="s">
        <v>47</v>
      </c>
      <c r="C275" s="11" t="s">
        <v>5</v>
      </c>
      <c r="D275" s="11">
        <v>15</v>
      </c>
      <c r="E275" s="25"/>
      <c r="F275" s="25">
        <f t="shared" si="8"/>
        <v>0</v>
      </c>
      <c r="G275" s="13"/>
      <c r="H275" s="25">
        <f t="shared" si="9"/>
        <v>0</v>
      </c>
      <c r="I275" s="12"/>
    </row>
    <row r="276" spans="1:9" ht="24.75" customHeight="1" thickBot="1" x14ac:dyDescent="0.25">
      <c r="A276" s="11">
        <v>267</v>
      </c>
      <c r="B276" s="12" t="s">
        <v>46</v>
      </c>
      <c r="C276" s="11" t="s">
        <v>5</v>
      </c>
      <c r="D276" s="11">
        <v>2</v>
      </c>
      <c r="E276" s="25"/>
      <c r="F276" s="25">
        <f t="shared" si="8"/>
        <v>0</v>
      </c>
      <c r="G276" s="13"/>
      <c r="H276" s="25">
        <f t="shared" si="9"/>
        <v>0</v>
      </c>
      <c r="I276" s="12"/>
    </row>
    <row r="277" spans="1:9" ht="48.75" customHeight="1" thickBot="1" x14ac:dyDescent="0.25">
      <c r="A277" s="11">
        <v>268</v>
      </c>
      <c r="B277" s="12" t="s">
        <v>45</v>
      </c>
      <c r="C277" s="11" t="s">
        <v>5</v>
      </c>
      <c r="D277" s="11">
        <v>200</v>
      </c>
      <c r="E277" s="25"/>
      <c r="F277" s="25">
        <f t="shared" si="8"/>
        <v>0</v>
      </c>
      <c r="G277" s="13"/>
      <c r="H277" s="25">
        <f t="shared" si="9"/>
        <v>0</v>
      </c>
      <c r="I277" s="12"/>
    </row>
    <row r="278" spans="1:9" ht="28.5" customHeight="1" thickBot="1" x14ac:dyDescent="0.25">
      <c r="A278" s="11">
        <v>269</v>
      </c>
      <c r="B278" s="12" t="s">
        <v>44</v>
      </c>
      <c r="C278" s="11" t="s">
        <v>5</v>
      </c>
      <c r="D278" s="11">
        <v>20</v>
      </c>
      <c r="E278" s="25"/>
      <c r="F278" s="25">
        <f t="shared" si="8"/>
        <v>0</v>
      </c>
      <c r="G278" s="13"/>
      <c r="H278" s="25">
        <f t="shared" si="9"/>
        <v>0</v>
      </c>
      <c r="I278" s="12"/>
    </row>
    <row r="279" spans="1:9" ht="28.5" customHeight="1" thickBot="1" x14ac:dyDescent="0.25">
      <c r="A279" s="11">
        <v>270</v>
      </c>
      <c r="B279" s="12" t="s">
        <v>43</v>
      </c>
      <c r="C279" s="11" t="s">
        <v>5</v>
      </c>
      <c r="D279" s="11">
        <v>6</v>
      </c>
      <c r="E279" s="25"/>
      <c r="F279" s="25">
        <f t="shared" si="8"/>
        <v>0</v>
      </c>
      <c r="G279" s="13"/>
      <c r="H279" s="25">
        <f t="shared" si="9"/>
        <v>0</v>
      </c>
      <c r="I279" s="12"/>
    </row>
    <row r="280" spans="1:9" ht="41.25" customHeight="1" thickBot="1" x14ac:dyDescent="0.25">
      <c r="A280" s="11">
        <v>271</v>
      </c>
      <c r="B280" s="12" t="s">
        <v>42</v>
      </c>
      <c r="C280" s="11" t="s">
        <v>5</v>
      </c>
      <c r="D280" s="11">
        <v>140</v>
      </c>
      <c r="E280" s="25"/>
      <c r="F280" s="25">
        <f t="shared" si="8"/>
        <v>0</v>
      </c>
      <c r="G280" s="13"/>
      <c r="H280" s="25">
        <f t="shared" si="9"/>
        <v>0</v>
      </c>
      <c r="I280" s="12"/>
    </row>
    <row r="281" spans="1:9" ht="38.25" customHeight="1" thickBot="1" x14ac:dyDescent="0.25">
      <c r="A281" s="11">
        <v>272</v>
      </c>
      <c r="B281" s="12" t="s">
        <v>41</v>
      </c>
      <c r="C281" s="11" t="s">
        <v>10</v>
      </c>
      <c r="D281" s="11">
        <v>40</v>
      </c>
      <c r="E281" s="25"/>
      <c r="F281" s="25">
        <f t="shared" si="8"/>
        <v>0</v>
      </c>
      <c r="G281" s="13"/>
      <c r="H281" s="25">
        <f t="shared" si="9"/>
        <v>0</v>
      </c>
      <c r="I281" s="12"/>
    </row>
    <row r="282" spans="1:9" ht="27.75" customHeight="1" thickBot="1" x14ac:dyDescent="0.25">
      <c r="A282" s="11">
        <v>273</v>
      </c>
      <c r="B282" s="12" t="s">
        <v>40</v>
      </c>
      <c r="C282" s="11" t="s">
        <v>5</v>
      </c>
      <c r="D282" s="11">
        <v>2</v>
      </c>
      <c r="E282" s="25"/>
      <c r="F282" s="25">
        <f t="shared" si="8"/>
        <v>0</v>
      </c>
      <c r="G282" s="13"/>
      <c r="H282" s="25">
        <f t="shared" si="9"/>
        <v>0</v>
      </c>
      <c r="I282" s="12"/>
    </row>
    <row r="283" spans="1:9" ht="37.5" customHeight="1" thickBot="1" x14ac:dyDescent="0.25">
      <c r="A283" s="11">
        <v>274</v>
      </c>
      <c r="B283" s="12" t="s">
        <v>39</v>
      </c>
      <c r="C283" s="11" t="s">
        <v>5</v>
      </c>
      <c r="D283" s="11">
        <v>2</v>
      </c>
      <c r="E283" s="25"/>
      <c r="F283" s="25">
        <f t="shared" si="8"/>
        <v>0</v>
      </c>
      <c r="G283" s="13"/>
      <c r="H283" s="25">
        <f t="shared" si="9"/>
        <v>0</v>
      </c>
      <c r="I283" s="12"/>
    </row>
    <row r="284" spans="1:9" ht="30" customHeight="1" thickBot="1" x14ac:dyDescent="0.25">
      <c r="A284" s="11">
        <v>275</v>
      </c>
      <c r="B284" s="12" t="s">
        <v>38</v>
      </c>
      <c r="C284" s="11" t="s">
        <v>5</v>
      </c>
      <c r="D284" s="11">
        <v>6</v>
      </c>
      <c r="E284" s="25"/>
      <c r="F284" s="25">
        <f t="shared" si="8"/>
        <v>0</v>
      </c>
      <c r="G284" s="13"/>
      <c r="H284" s="25">
        <f t="shared" si="9"/>
        <v>0</v>
      </c>
      <c r="I284" s="12"/>
    </row>
    <row r="285" spans="1:9" ht="63" customHeight="1" thickBot="1" x14ac:dyDescent="0.25">
      <c r="A285" s="11">
        <v>276</v>
      </c>
      <c r="B285" s="12" t="s">
        <v>290</v>
      </c>
      <c r="C285" s="11" t="s">
        <v>5</v>
      </c>
      <c r="D285" s="11">
        <v>40</v>
      </c>
      <c r="E285" s="25"/>
      <c r="F285" s="25">
        <f t="shared" si="8"/>
        <v>0</v>
      </c>
      <c r="G285" s="13"/>
      <c r="H285" s="25">
        <f t="shared" si="9"/>
        <v>0</v>
      </c>
      <c r="I285" s="12"/>
    </row>
    <row r="286" spans="1:9" ht="41.25" customHeight="1" thickBot="1" x14ac:dyDescent="0.25">
      <c r="A286" s="11">
        <v>277</v>
      </c>
      <c r="B286" s="12" t="s">
        <v>37</v>
      </c>
      <c r="C286" s="11" t="s">
        <v>5</v>
      </c>
      <c r="D286" s="11">
        <v>10</v>
      </c>
      <c r="E286" s="25"/>
      <c r="F286" s="25">
        <f t="shared" si="8"/>
        <v>0</v>
      </c>
      <c r="G286" s="13"/>
      <c r="H286" s="25">
        <f t="shared" si="9"/>
        <v>0</v>
      </c>
      <c r="I286" s="12"/>
    </row>
    <row r="287" spans="1:9" ht="39.75" customHeight="1" thickBot="1" x14ac:dyDescent="0.25">
      <c r="A287" s="11">
        <v>278</v>
      </c>
      <c r="B287" s="12" t="s">
        <v>36</v>
      </c>
      <c r="C287" s="11" t="s">
        <v>35</v>
      </c>
      <c r="D287" s="11">
        <v>1</v>
      </c>
      <c r="E287" s="25"/>
      <c r="F287" s="25">
        <f t="shared" si="8"/>
        <v>0</v>
      </c>
      <c r="G287" s="13"/>
      <c r="H287" s="25">
        <f t="shared" si="9"/>
        <v>0</v>
      </c>
      <c r="I287" s="12"/>
    </row>
    <row r="288" spans="1:9" ht="34.5" customHeight="1" thickBot="1" x14ac:dyDescent="0.25">
      <c r="A288" s="11">
        <v>279</v>
      </c>
      <c r="B288" s="12" t="s">
        <v>34</v>
      </c>
      <c r="C288" s="11" t="s">
        <v>5</v>
      </c>
      <c r="D288" s="11">
        <v>40</v>
      </c>
      <c r="E288" s="25"/>
      <c r="F288" s="25">
        <f t="shared" si="8"/>
        <v>0</v>
      </c>
      <c r="G288" s="13"/>
      <c r="H288" s="25">
        <f t="shared" si="9"/>
        <v>0</v>
      </c>
      <c r="I288" s="12"/>
    </row>
    <row r="289" spans="1:9" ht="39" customHeight="1" thickBot="1" x14ac:dyDescent="0.25">
      <c r="A289" s="11">
        <v>280</v>
      </c>
      <c r="B289" s="12" t="s">
        <v>33</v>
      </c>
      <c r="C289" s="11" t="s">
        <v>5</v>
      </c>
      <c r="D289" s="11">
        <v>1</v>
      </c>
      <c r="E289" s="25"/>
      <c r="F289" s="25">
        <f t="shared" si="8"/>
        <v>0</v>
      </c>
      <c r="G289" s="13"/>
      <c r="H289" s="25">
        <f t="shared" si="9"/>
        <v>0</v>
      </c>
      <c r="I289" s="12"/>
    </row>
    <row r="290" spans="1:9" ht="23.25" customHeight="1" thickBot="1" x14ac:dyDescent="0.25">
      <c r="A290" s="11">
        <v>281</v>
      </c>
      <c r="B290" s="12" t="s">
        <v>289</v>
      </c>
      <c r="C290" s="11" t="s">
        <v>5</v>
      </c>
      <c r="D290" s="11">
        <v>120</v>
      </c>
      <c r="E290" s="25"/>
      <c r="F290" s="25">
        <f t="shared" si="8"/>
        <v>0</v>
      </c>
      <c r="G290" s="13"/>
      <c r="H290" s="25">
        <f t="shared" si="9"/>
        <v>0</v>
      </c>
      <c r="I290" s="12"/>
    </row>
    <row r="291" spans="1:9" ht="28.5" customHeight="1" thickBot="1" x14ac:dyDescent="0.25">
      <c r="A291" s="11">
        <v>282</v>
      </c>
      <c r="B291" s="12" t="s">
        <v>340</v>
      </c>
      <c r="C291" s="11" t="s">
        <v>5</v>
      </c>
      <c r="D291" s="11">
        <v>60</v>
      </c>
      <c r="E291" s="25"/>
      <c r="F291" s="25">
        <f t="shared" si="8"/>
        <v>0</v>
      </c>
      <c r="G291" s="13"/>
      <c r="H291" s="25">
        <f t="shared" si="9"/>
        <v>0</v>
      </c>
      <c r="I291" s="12"/>
    </row>
    <row r="292" spans="1:9" ht="38.25" customHeight="1" thickBot="1" x14ac:dyDescent="0.25">
      <c r="A292" s="11">
        <v>283</v>
      </c>
      <c r="B292" s="12" t="s">
        <v>354</v>
      </c>
      <c r="C292" s="11" t="s">
        <v>5</v>
      </c>
      <c r="D292" s="11">
        <v>4</v>
      </c>
      <c r="E292" s="25"/>
      <c r="F292" s="25">
        <f t="shared" si="8"/>
        <v>0</v>
      </c>
      <c r="G292" s="13"/>
      <c r="H292" s="25">
        <f t="shared" si="9"/>
        <v>0</v>
      </c>
      <c r="I292" s="12"/>
    </row>
    <row r="293" spans="1:9" ht="29.25" customHeight="1" thickBot="1" x14ac:dyDescent="0.25">
      <c r="A293" s="11">
        <v>284</v>
      </c>
      <c r="B293" s="28" t="s">
        <v>32</v>
      </c>
      <c r="C293" s="11" t="s">
        <v>5</v>
      </c>
      <c r="D293" s="11">
        <v>6</v>
      </c>
      <c r="E293" s="25"/>
      <c r="F293" s="25">
        <f t="shared" si="8"/>
        <v>0</v>
      </c>
      <c r="G293" s="13"/>
      <c r="H293" s="25">
        <f t="shared" si="9"/>
        <v>0</v>
      </c>
      <c r="I293" s="12"/>
    </row>
    <row r="294" spans="1:9" ht="30.75" customHeight="1" thickBot="1" x14ac:dyDescent="0.25">
      <c r="A294" s="11">
        <v>285</v>
      </c>
      <c r="B294" s="12" t="s">
        <v>31</v>
      </c>
      <c r="C294" s="11" t="s">
        <v>5</v>
      </c>
      <c r="D294" s="11">
        <v>70</v>
      </c>
      <c r="E294" s="25"/>
      <c r="F294" s="25">
        <f t="shared" si="8"/>
        <v>0</v>
      </c>
      <c r="G294" s="13"/>
      <c r="H294" s="25">
        <f t="shared" si="9"/>
        <v>0</v>
      </c>
      <c r="I294" s="12"/>
    </row>
    <row r="295" spans="1:9" ht="34.5" customHeight="1" thickBot="1" x14ac:dyDescent="0.25">
      <c r="A295" s="11">
        <v>286</v>
      </c>
      <c r="B295" s="12" t="s">
        <v>30</v>
      </c>
      <c r="C295" s="11" t="s">
        <v>5</v>
      </c>
      <c r="D295" s="11">
        <v>30</v>
      </c>
      <c r="E295" s="25"/>
      <c r="F295" s="25">
        <f t="shared" si="8"/>
        <v>0</v>
      </c>
      <c r="G295" s="13"/>
      <c r="H295" s="25">
        <f t="shared" si="9"/>
        <v>0</v>
      </c>
      <c r="I295" s="12"/>
    </row>
    <row r="296" spans="1:9" ht="29.25" customHeight="1" thickBot="1" x14ac:dyDescent="0.25">
      <c r="A296" s="11">
        <v>287</v>
      </c>
      <c r="B296" s="12" t="s">
        <v>29</v>
      </c>
      <c r="C296" s="11" t="s">
        <v>5</v>
      </c>
      <c r="D296" s="11">
        <v>2</v>
      </c>
      <c r="E296" s="25"/>
      <c r="F296" s="25">
        <f t="shared" si="8"/>
        <v>0</v>
      </c>
      <c r="G296" s="13"/>
      <c r="H296" s="25">
        <f t="shared" si="9"/>
        <v>0</v>
      </c>
      <c r="I296" s="12"/>
    </row>
    <row r="297" spans="1:9" ht="27.75" customHeight="1" thickBot="1" x14ac:dyDescent="0.25">
      <c r="A297" s="11">
        <v>288</v>
      </c>
      <c r="B297" s="12" t="s">
        <v>28</v>
      </c>
      <c r="C297" s="11" t="s">
        <v>5</v>
      </c>
      <c r="D297" s="11">
        <v>20</v>
      </c>
      <c r="E297" s="25"/>
      <c r="F297" s="25">
        <f t="shared" si="8"/>
        <v>0</v>
      </c>
      <c r="G297" s="13"/>
      <c r="H297" s="25">
        <f t="shared" si="9"/>
        <v>0</v>
      </c>
      <c r="I297" s="12"/>
    </row>
    <row r="298" spans="1:9" ht="38.25" customHeight="1" thickBot="1" x14ac:dyDescent="0.25">
      <c r="A298" s="11">
        <v>289</v>
      </c>
      <c r="B298" s="12" t="s">
        <v>27</v>
      </c>
      <c r="C298" s="11" t="s">
        <v>5</v>
      </c>
      <c r="D298" s="11">
        <v>5</v>
      </c>
      <c r="E298" s="25"/>
      <c r="F298" s="25">
        <f t="shared" si="8"/>
        <v>0</v>
      </c>
      <c r="G298" s="13"/>
      <c r="H298" s="25">
        <f t="shared" si="9"/>
        <v>0</v>
      </c>
      <c r="I298" s="12"/>
    </row>
    <row r="299" spans="1:9" ht="37.5" customHeight="1" thickBot="1" x14ac:dyDescent="0.25">
      <c r="A299" s="11">
        <v>290</v>
      </c>
      <c r="B299" s="12" t="s">
        <v>26</v>
      </c>
      <c r="C299" s="11" t="s">
        <v>5</v>
      </c>
      <c r="D299" s="11">
        <v>2</v>
      </c>
      <c r="E299" s="25"/>
      <c r="F299" s="25">
        <f t="shared" si="8"/>
        <v>0</v>
      </c>
      <c r="G299" s="13"/>
      <c r="H299" s="25">
        <f t="shared" si="9"/>
        <v>0</v>
      </c>
      <c r="I299" s="12"/>
    </row>
    <row r="300" spans="1:9" ht="35.25" customHeight="1" thickBot="1" x14ac:dyDescent="0.25">
      <c r="A300" s="11">
        <v>291</v>
      </c>
      <c r="B300" s="12" t="s">
        <v>25</v>
      </c>
      <c r="C300" s="11" t="s">
        <v>10</v>
      </c>
      <c r="D300" s="11">
        <v>7</v>
      </c>
      <c r="E300" s="25"/>
      <c r="F300" s="25">
        <f t="shared" si="8"/>
        <v>0</v>
      </c>
      <c r="G300" s="13"/>
      <c r="H300" s="25">
        <f t="shared" si="9"/>
        <v>0</v>
      </c>
      <c r="I300" s="12"/>
    </row>
    <row r="301" spans="1:9" ht="22.5" customHeight="1" thickBot="1" x14ac:dyDescent="0.25">
      <c r="A301" s="11">
        <v>292</v>
      </c>
      <c r="B301" s="12" t="s">
        <v>24</v>
      </c>
      <c r="C301" s="11" t="s">
        <v>5</v>
      </c>
      <c r="D301" s="11">
        <v>1</v>
      </c>
      <c r="E301" s="25"/>
      <c r="F301" s="25">
        <f t="shared" si="8"/>
        <v>0</v>
      </c>
      <c r="G301" s="13"/>
      <c r="H301" s="25">
        <f t="shared" si="9"/>
        <v>0</v>
      </c>
      <c r="I301" s="12"/>
    </row>
    <row r="302" spans="1:9" ht="34.5" customHeight="1" thickBot="1" x14ac:dyDescent="0.25">
      <c r="A302" s="11">
        <v>293</v>
      </c>
      <c r="B302" s="12" t="s">
        <v>322</v>
      </c>
      <c r="C302" s="11" t="s">
        <v>5</v>
      </c>
      <c r="D302" s="11">
        <v>5</v>
      </c>
      <c r="E302" s="25"/>
      <c r="F302" s="25">
        <f t="shared" si="8"/>
        <v>0</v>
      </c>
      <c r="G302" s="13"/>
      <c r="H302" s="25">
        <f t="shared" si="9"/>
        <v>0</v>
      </c>
      <c r="I302" s="12"/>
    </row>
    <row r="303" spans="1:9" ht="31.5" customHeight="1" thickBot="1" x14ac:dyDescent="0.25">
      <c r="A303" s="11">
        <v>294</v>
      </c>
      <c r="B303" s="12" t="s">
        <v>23</v>
      </c>
      <c r="C303" s="11" t="s">
        <v>5</v>
      </c>
      <c r="D303" s="11">
        <v>3</v>
      </c>
      <c r="E303" s="25"/>
      <c r="F303" s="25">
        <f t="shared" si="8"/>
        <v>0</v>
      </c>
      <c r="G303" s="13"/>
      <c r="H303" s="25">
        <f t="shared" si="9"/>
        <v>0</v>
      </c>
      <c r="I303" s="12"/>
    </row>
    <row r="304" spans="1:9" ht="59.25" customHeight="1" thickBot="1" x14ac:dyDescent="0.25">
      <c r="A304" s="11">
        <v>295</v>
      </c>
      <c r="B304" s="12" t="s">
        <v>299</v>
      </c>
      <c r="C304" s="11" t="s">
        <v>5</v>
      </c>
      <c r="D304" s="11">
        <v>2</v>
      </c>
      <c r="E304" s="25"/>
      <c r="F304" s="25">
        <f t="shared" si="8"/>
        <v>0</v>
      </c>
      <c r="G304" s="13"/>
      <c r="H304" s="25">
        <f t="shared" si="9"/>
        <v>0</v>
      </c>
      <c r="I304" s="12"/>
    </row>
    <row r="305" spans="1:9" ht="36" customHeight="1" thickBot="1" x14ac:dyDescent="0.25">
      <c r="A305" s="11">
        <v>296</v>
      </c>
      <c r="B305" s="12" t="s">
        <v>22</v>
      </c>
      <c r="C305" s="11" t="s">
        <v>5</v>
      </c>
      <c r="D305" s="11">
        <v>1</v>
      </c>
      <c r="E305" s="25"/>
      <c r="F305" s="25">
        <f t="shared" si="8"/>
        <v>0</v>
      </c>
      <c r="G305" s="13"/>
      <c r="H305" s="25">
        <f t="shared" si="9"/>
        <v>0</v>
      </c>
      <c r="I305" s="12"/>
    </row>
    <row r="306" spans="1:9" ht="27" customHeight="1" thickBot="1" x14ac:dyDescent="0.25">
      <c r="A306" s="11">
        <v>297</v>
      </c>
      <c r="B306" s="12" t="s">
        <v>21</v>
      </c>
      <c r="C306" s="11" t="s">
        <v>5</v>
      </c>
      <c r="D306" s="11">
        <v>5</v>
      </c>
      <c r="E306" s="25"/>
      <c r="F306" s="25">
        <f t="shared" si="8"/>
        <v>0</v>
      </c>
      <c r="G306" s="13"/>
      <c r="H306" s="25">
        <f t="shared" si="9"/>
        <v>0</v>
      </c>
      <c r="I306" s="12"/>
    </row>
    <row r="307" spans="1:9" ht="33.75" customHeight="1" thickBot="1" x14ac:dyDescent="0.25">
      <c r="A307" s="11">
        <v>298</v>
      </c>
      <c r="B307" s="12" t="s">
        <v>20</v>
      </c>
      <c r="C307" s="11" t="s">
        <v>5</v>
      </c>
      <c r="D307" s="11">
        <v>2</v>
      </c>
      <c r="E307" s="25"/>
      <c r="F307" s="25">
        <f t="shared" si="8"/>
        <v>0</v>
      </c>
      <c r="G307" s="13"/>
      <c r="H307" s="25">
        <f t="shared" si="9"/>
        <v>0</v>
      </c>
      <c r="I307" s="12"/>
    </row>
    <row r="308" spans="1:9" ht="33.75" customHeight="1" thickBot="1" x14ac:dyDescent="0.25">
      <c r="A308" s="11">
        <v>299</v>
      </c>
      <c r="B308" s="12" t="s">
        <v>19</v>
      </c>
      <c r="C308" s="11" t="s">
        <v>5</v>
      </c>
      <c r="D308" s="11">
        <v>5</v>
      </c>
      <c r="E308" s="25"/>
      <c r="F308" s="25">
        <f t="shared" si="8"/>
        <v>0</v>
      </c>
      <c r="G308" s="13"/>
      <c r="H308" s="25">
        <f t="shared" si="9"/>
        <v>0</v>
      </c>
      <c r="I308" s="12"/>
    </row>
    <row r="309" spans="1:9" ht="36" customHeight="1" thickBot="1" x14ac:dyDescent="0.25">
      <c r="A309" s="11">
        <v>300</v>
      </c>
      <c r="B309" s="12" t="s">
        <v>18</v>
      </c>
      <c r="C309" s="11" t="s">
        <v>5</v>
      </c>
      <c r="D309" s="11">
        <v>5</v>
      </c>
      <c r="E309" s="25"/>
      <c r="F309" s="25">
        <f t="shared" si="8"/>
        <v>0</v>
      </c>
      <c r="G309" s="13"/>
      <c r="H309" s="25">
        <f t="shared" si="9"/>
        <v>0</v>
      </c>
      <c r="I309" s="12"/>
    </row>
    <row r="310" spans="1:9" ht="40.5" customHeight="1" thickBot="1" x14ac:dyDescent="0.25">
      <c r="A310" s="11">
        <v>301</v>
      </c>
      <c r="B310" s="12" t="s">
        <v>326</v>
      </c>
      <c r="C310" s="11" t="s">
        <v>5</v>
      </c>
      <c r="D310" s="11">
        <v>1</v>
      </c>
      <c r="E310" s="25"/>
      <c r="F310" s="25">
        <f t="shared" si="8"/>
        <v>0</v>
      </c>
      <c r="G310" s="13"/>
      <c r="H310" s="25">
        <f t="shared" si="9"/>
        <v>0</v>
      </c>
      <c r="I310" s="12"/>
    </row>
    <row r="311" spans="1:9" ht="51.75" customHeight="1" thickBot="1" x14ac:dyDescent="0.25">
      <c r="A311" s="11">
        <v>302</v>
      </c>
      <c r="B311" s="12" t="s">
        <v>329</v>
      </c>
      <c r="C311" s="11" t="s">
        <v>5</v>
      </c>
      <c r="D311" s="11">
        <v>1</v>
      </c>
      <c r="E311" s="25"/>
      <c r="F311" s="25">
        <f t="shared" si="8"/>
        <v>0</v>
      </c>
      <c r="G311" s="13"/>
      <c r="H311" s="25">
        <f t="shared" si="9"/>
        <v>0</v>
      </c>
      <c r="I311" s="12"/>
    </row>
    <row r="312" spans="1:9" ht="30" customHeight="1" thickBot="1" x14ac:dyDescent="0.25">
      <c r="A312" s="11">
        <v>303</v>
      </c>
      <c r="B312" s="12" t="s">
        <v>17</v>
      </c>
      <c r="C312" s="11" t="s">
        <v>5</v>
      </c>
      <c r="D312" s="11">
        <v>2</v>
      </c>
      <c r="E312" s="25"/>
      <c r="F312" s="25">
        <f t="shared" si="8"/>
        <v>0</v>
      </c>
      <c r="G312" s="13"/>
      <c r="H312" s="25">
        <f t="shared" si="9"/>
        <v>0</v>
      </c>
      <c r="I312" s="12"/>
    </row>
    <row r="313" spans="1:9" ht="27" customHeight="1" thickBot="1" x14ac:dyDescent="0.25">
      <c r="A313" s="11">
        <v>304</v>
      </c>
      <c r="B313" s="12" t="s">
        <v>286</v>
      </c>
      <c r="C313" s="11" t="s">
        <v>5</v>
      </c>
      <c r="D313" s="11">
        <v>1</v>
      </c>
      <c r="E313" s="25"/>
      <c r="F313" s="25">
        <f t="shared" si="8"/>
        <v>0</v>
      </c>
      <c r="G313" s="13"/>
      <c r="H313" s="25">
        <f t="shared" si="9"/>
        <v>0</v>
      </c>
      <c r="I313" s="12"/>
    </row>
    <row r="314" spans="1:9" ht="33" customHeight="1" thickBot="1" x14ac:dyDescent="0.25">
      <c r="A314" s="11">
        <v>305</v>
      </c>
      <c r="B314" s="12" t="s">
        <v>16</v>
      </c>
      <c r="C314" s="11" t="s">
        <v>5</v>
      </c>
      <c r="D314" s="11">
        <v>1</v>
      </c>
      <c r="E314" s="25"/>
      <c r="F314" s="25">
        <f t="shared" si="8"/>
        <v>0</v>
      </c>
      <c r="G314" s="13"/>
      <c r="H314" s="25">
        <f t="shared" si="9"/>
        <v>0</v>
      </c>
      <c r="I314" s="12"/>
    </row>
    <row r="315" spans="1:9" ht="34.5" customHeight="1" thickBot="1" x14ac:dyDescent="0.25">
      <c r="A315" s="11">
        <v>306</v>
      </c>
      <c r="B315" s="12" t="s">
        <v>341</v>
      </c>
      <c r="C315" s="11" t="s">
        <v>5</v>
      </c>
      <c r="D315" s="11">
        <v>2</v>
      </c>
      <c r="E315" s="25"/>
      <c r="F315" s="25">
        <f t="shared" si="8"/>
        <v>0</v>
      </c>
      <c r="G315" s="13"/>
      <c r="H315" s="25">
        <f t="shared" si="9"/>
        <v>0</v>
      </c>
      <c r="I315" s="12"/>
    </row>
    <row r="316" spans="1:9" ht="32.25" customHeight="1" thickBot="1" x14ac:dyDescent="0.25">
      <c r="A316" s="11">
        <v>307</v>
      </c>
      <c r="B316" s="12" t="s">
        <v>15</v>
      </c>
      <c r="C316" s="11" t="s">
        <v>5</v>
      </c>
      <c r="D316" s="11">
        <v>16</v>
      </c>
      <c r="E316" s="25"/>
      <c r="F316" s="25">
        <f t="shared" si="8"/>
        <v>0</v>
      </c>
      <c r="G316" s="13"/>
      <c r="H316" s="25">
        <f t="shared" si="9"/>
        <v>0</v>
      </c>
      <c r="I316" s="12"/>
    </row>
    <row r="317" spans="1:9" ht="27" customHeight="1" thickBot="1" x14ac:dyDescent="0.25">
      <c r="A317" s="11">
        <v>308</v>
      </c>
      <c r="B317" s="12" t="s">
        <v>14</v>
      </c>
      <c r="C317" s="11" t="s">
        <v>5</v>
      </c>
      <c r="D317" s="11">
        <v>450</v>
      </c>
      <c r="E317" s="25"/>
      <c r="F317" s="25">
        <f t="shared" si="8"/>
        <v>0</v>
      </c>
      <c r="G317" s="13"/>
      <c r="H317" s="25">
        <f t="shared" si="9"/>
        <v>0</v>
      </c>
      <c r="I317" s="12"/>
    </row>
    <row r="318" spans="1:9" ht="33.75" customHeight="1" thickBot="1" x14ac:dyDescent="0.25">
      <c r="A318" s="11">
        <v>309</v>
      </c>
      <c r="B318" s="12" t="s">
        <v>13</v>
      </c>
      <c r="C318" s="11" t="s">
        <v>5</v>
      </c>
      <c r="D318" s="11">
        <v>6</v>
      </c>
      <c r="E318" s="25"/>
      <c r="F318" s="25">
        <f t="shared" si="8"/>
        <v>0</v>
      </c>
      <c r="G318" s="13"/>
      <c r="H318" s="25">
        <f t="shared" si="9"/>
        <v>0</v>
      </c>
      <c r="I318" s="12"/>
    </row>
    <row r="319" spans="1:9" ht="63" customHeight="1" thickBot="1" x14ac:dyDescent="0.25">
      <c r="A319" s="11">
        <v>310</v>
      </c>
      <c r="B319" s="12" t="s">
        <v>300</v>
      </c>
      <c r="C319" s="11" t="s">
        <v>5</v>
      </c>
      <c r="D319" s="11">
        <v>1</v>
      </c>
      <c r="E319" s="25"/>
      <c r="F319" s="25">
        <f t="shared" si="8"/>
        <v>0</v>
      </c>
      <c r="G319" s="13"/>
      <c r="H319" s="25">
        <f t="shared" si="9"/>
        <v>0</v>
      </c>
      <c r="I319" s="12"/>
    </row>
    <row r="320" spans="1:9" ht="42.75" customHeight="1" thickBot="1" x14ac:dyDescent="0.25">
      <c r="A320" s="11">
        <v>311</v>
      </c>
      <c r="B320" s="12" t="s">
        <v>12</v>
      </c>
      <c r="C320" s="11" t="s">
        <v>5</v>
      </c>
      <c r="D320" s="11">
        <v>35</v>
      </c>
      <c r="E320" s="25"/>
      <c r="F320" s="25">
        <f t="shared" si="8"/>
        <v>0</v>
      </c>
      <c r="G320" s="13"/>
      <c r="H320" s="25">
        <f t="shared" si="9"/>
        <v>0</v>
      </c>
      <c r="I320" s="12"/>
    </row>
    <row r="321" spans="1:9" ht="36" customHeight="1" thickBot="1" x14ac:dyDescent="0.25">
      <c r="A321" s="11">
        <v>312</v>
      </c>
      <c r="B321" s="12" t="s">
        <v>11</v>
      </c>
      <c r="C321" s="11" t="s">
        <v>5</v>
      </c>
      <c r="D321" s="11">
        <v>60</v>
      </c>
      <c r="E321" s="25"/>
      <c r="F321" s="25">
        <f t="shared" si="8"/>
        <v>0</v>
      </c>
      <c r="G321" s="13"/>
      <c r="H321" s="25">
        <f t="shared" si="9"/>
        <v>0</v>
      </c>
      <c r="I321" s="12"/>
    </row>
    <row r="322" spans="1:9" ht="88.5" customHeight="1" thickBot="1" x14ac:dyDescent="0.25">
      <c r="A322" s="11">
        <v>313</v>
      </c>
      <c r="B322" s="12" t="s">
        <v>345</v>
      </c>
      <c r="C322" s="11" t="s">
        <v>10</v>
      </c>
      <c r="D322" s="11">
        <v>12</v>
      </c>
      <c r="E322" s="25"/>
      <c r="F322" s="25">
        <f t="shared" si="8"/>
        <v>0</v>
      </c>
      <c r="G322" s="13"/>
      <c r="H322" s="25">
        <f t="shared" si="9"/>
        <v>0</v>
      </c>
      <c r="I322" s="12"/>
    </row>
    <row r="323" spans="1:9" ht="47.25" customHeight="1" thickBot="1" x14ac:dyDescent="0.25">
      <c r="A323" s="11">
        <v>314</v>
      </c>
      <c r="B323" s="12" t="s">
        <v>9</v>
      </c>
      <c r="C323" s="11" t="s">
        <v>5</v>
      </c>
      <c r="D323" s="11">
        <v>6</v>
      </c>
      <c r="E323" s="25"/>
      <c r="F323" s="25">
        <f t="shared" si="8"/>
        <v>0</v>
      </c>
      <c r="G323" s="13"/>
      <c r="H323" s="25">
        <f t="shared" si="9"/>
        <v>0</v>
      </c>
      <c r="I323" s="12"/>
    </row>
    <row r="324" spans="1:9" ht="87.75" customHeight="1" thickBot="1" x14ac:dyDescent="0.25">
      <c r="A324" s="11">
        <v>315</v>
      </c>
      <c r="B324" s="12" t="s">
        <v>8</v>
      </c>
      <c r="C324" s="11" t="s">
        <v>5</v>
      </c>
      <c r="D324" s="11">
        <v>30</v>
      </c>
      <c r="E324" s="25"/>
      <c r="F324" s="25">
        <f t="shared" si="8"/>
        <v>0</v>
      </c>
      <c r="G324" s="13"/>
      <c r="H324" s="25">
        <f t="shared" si="9"/>
        <v>0</v>
      </c>
      <c r="I324" s="12"/>
    </row>
    <row r="325" spans="1:9" ht="24" customHeight="1" thickBot="1" x14ac:dyDescent="0.25">
      <c r="A325" s="11">
        <v>316</v>
      </c>
      <c r="B325" s="12" t="s">
        <v>7</v>
      </c>
      <c r="C325" s="11" t="s">
        <v>5</v>
      </c>
      <c r="D325" s="11">
        <v>10</v>
      </c>
      <c r="E325" s="25"/>
      <c r="F325" s="25">
        <f t="shared" si="8"/>
        <v>0</v>
      </c>
      <c r="G325" s="13"/>
      <c r="H325" s="25">
        <f t="shared" si="9"/>
        <v>0</v>
      </c>
      <c r="I325" s="12"/>
    </row>
    <row r="326" spans="1:9" ht="38.25" customHeight="1" thickBot="1" x14ac:dyDescent="0.25">
      <c r="A326" s="11">
        <v>317</v>
      </c>
      <c r="B326" s="12" t="s">
        <v>355</v>
      </c>
      <c r="C326" s="11" t="s">
        <v>5</v>
      </c>
      <c r="D326" s="11">
        <v>2</v>
      </c>
      <c r="E326" s="25"/>
      <c r="F326" s="25">
        <f t="shared" si="8"/>
        <v>0</v>
      </c>
      <c r="G326" s="13"/>
      <c r="H326" s="25">
        <f t="shared" si="9"/>
        <v>0</v>
      </c>
      <c r="I326" s="12"/>
    </row>
    <row r="327" spans="1:9" ht="27.75" customHeight="1" thickBot="1" x14ac:dyDescent="0.25">
      <c r="A327" s="11">
        <v>318</v>
      </c>
      <c r="B327" s="12" t="s">
        <v>6</v>
      </c>
      <c r="C327" s="11" t="s">
        <v>5</v>
      </c>
      <c r="D327" s="11">
        <v>15</v>
      </c>
      <c r="E327" s="25"/>
      <c r="F327" s="25">
        <f t="shared" si="8"/>
        <v>0</v>
      </c>
      <c r="G327" s="13"/>
      <c r="H327" s="25">
        <f t="shared" si="9"/>
        <v>0</v>
      </c>
      <c r="I327" s="12"/>
    </row>
    <row r="328" spans="1:9" s="21" customFormat="1" ht="24" customHeight="1" thickBot="1" x14ac:dyDescent="0.25">
      <c r="A328" s="11">
        <v>319</v>
      </c>
      <c r="B328" s="12" t="s">
        <v>310</v>
      </c>
      <c r="C328" s="11" t="s">
        <v>5</v>
      </c>
      <c r="D328" s="11">
        <v>1</v>
      </c>
      <c r="E328" s="25"/>
      <c r="F328" s="25">
        <f t="shared" si="8"/>
        <v>0</v>
      </c>
      <c r="G328" s="13"/>
      <c r="H328" s="25">
        <f t="shared" si="9"/>
        <v>0</v>
      </c>
      <c r="I328" s="12"/>
    </row>
    <row r="329" spans="1:9" s="21" customFormat="1" ht="48" customHeight="1" thickBot="1" x14ac:dyDescent="0.25">
      <c r="A329" s="11">
        <v>320</v>
      </c>
      <c r="B329" s="12" t="s">
        <v>323</v>
      </c>
      <c r="C329" s="11" t="s">
        <v>5</v>
      </c>
      <c r="D329" s="11">
        <v>1</v>
      </c>
      <c r="E329" s="25"/>
      <c r="F329" s="25">
        <f t="shared" si="8"/>
        <v>0</v>
      </c>
      <c r="G329" s="13"/>
      <c r="H329" s="25">
        <f t="shared" si="9"/>
        <v>0</v>
      </c>
      <c r="I329" s="12"/>
    </row>
    <row r="330" spans="1:9" s="21" customFormat="1" ht="72.75" customHeight="1" thickBot="1" x14ac:dyDescent="0.25">
      <c r="A330" s="11">
        <v>321</v>
      </c>
      <c r="B330" s="12" t="s">
        <v>294</v>
      </c>
      <c r="C330" s="11" t="s">
        <v>5</v>
      </c>
      <c r="D330" s="11">
        <v>2</v>
      </c>
      <c r="E330" s="25"/>
      <c r="F330" s="25">
        <f t="shared" ref="F330:F346" si="10">ROUND(D330*E330,2)</f>
        <v>0</v>
      </c>
      <c r="G330" s="13"/>
      <c r="H330" s="25">
        <f t="shared" ref="H330:H346" si="11">ROUND(F330*G330+F330,2)</f>
        <v>0</v>
      </c>
      <c r="I330" s="12"/>
    </row>
    <row r="331" spans="1:9" s="21" customFormat="1" ht="87.75" customHeight="1" thickBot="1" x14ac:dyDescent="0.25">
      <c r="A331" s="11">
        <v>322</v>
      </c>
      <c r="B331" s="12" t="s">
        <v>295</v>
      </c>
      <c r="C331" s="11" t="s">
        <v>5</v>
      </c>
      <c r="D331" s="11">
        <v>2</v>
      </c>
      <c r="E331" s="25"/>
      <c r="F331" s="25">
        <f t="shared" si="10"/>
        <v>0</v>
      </c>
      <c r="G331" s="13"/>
      <c r="H331" s="25">
        <f t="shared" si="11"/>
        <v>0</v>
      </c>
      <c r="I331" s="12"/>
    </row>
    <row r="332" spans="1:9" s="21" customFormat="1" ht="33.75" customHeight="1" thickBot="1" x14ac:dyDescent="0.25">
      <c r="A332" s="11">
        <v>323</v>
      </c>
      <c r="B332" s="12" t="s">
        <v>324</v>
      </c>
      <c r="C332" s="11" t="s">
        <v>5</v>
      </c>
      <c r="D332" s="11">
        <v>1</v>
      </c>
      <c r="E332" s="25"/>
      <c r="F332" s="25">
        <f t="shared" si="10"/>
        <v>0</v>
      </c>
      <c r="G332" s="13"/>
      <c r="H332" s="25">
        <f t="shared" si="11"/>
        <v>0</v>
      </c>
      <c r="I332" s="23"/>
    </row>
    <row r="333" spans="1:9" s="21" customFormat="1" ht="48" customHeight="1" thickBot="1" x14ac:dyDescent="0.25">
      <c r="A333" s="11">
        <v>324</v>
      </c>
      <c r="B333" s="12" t="s">
        <v>296</v>
      </c>
      <c r="C333" s="11" t="s">
        <v>5</v>
      </c>
      <c r="D333" s="11">
        <v>1</v>
      </c>
      <c r="E333" s="25"/>
      <c r="F333" s="25">
        <f t="shared" si="10"/>
        <v>0</v>
      </c>
      <c r="G333" s="13"/>
      <c r="H333" s="25">
        <f t="shared" si="11"/>
        <v>0</v>
      </c>
      <c r="I333" s="12"/>
    </row>
    <row r="334" spans="1:9" s="21" customFormat="1" ht="76.5" customHeight="1" thickBot="1" x14ac:dyDescent="0.25">
      <c r="A334" s="11">
        <v>325</v>
      </c>
      <c r="B334" s="12" t="s">
        <v>297</v>
      </c>
      <c r="C334" s="11" t="s">
        <v>5</v>
      </c>
      <c r="D334" s="11">
        <v>5</v>
      </c>
      <c r="E334" s="25"/>
      <c r="F334" s="25">
        <f t="shared" si="10"/>
        <v>0</v>
      </c>
      <c r="G334" s="13"/>
      <c r="H334" s="25">
        <f t="shared" si="11"/>
        <v>0</v>
      </c>
      <c r="I334" s="12"/>
    </row>
    <row r="335" spans="1:9" s="21" customFormat="1" ht="62.25" customHeight="1" thickBot="1" x14ac:dyDescent="0.25">
      <c r="A335" s="11">
        <v>326</v>
      </c>
      <c r="B335" s="12" t="s">
        <v>298</v>
      </c>
      <c r="C335" s="11" t="s">
        <v>5</v>
      </c>
      <c r="D335" s="11">
        <v>10</v>
      </c>
      <c r="E335" s="25"/>
      <c r="F335" s="25">
        <f t="shared" si="10"/>
        <v>0</v>
      </c>
      <c r="G335" s="13"/>
      <c r="H335" s="25">
        <f t="shared" si="11"/>
        <v>0</v>
      </c>
      <c r="I335" s="12"/>
    </row>
    <row r="336" spans="1:9" s="22" customFormat="1" ht="27.75" customHeight="1" thickBot="1" x14ac:dyDescent="0.25">
      <c r="A336" s="11">
        <v>327</v>
      </c>
      <c r="B336" s="12" t="s">
        <v>301</v>
      </c>
      <c r="C336" s="11" t="s">
        <v>5</v>
      </c>
      <c r="D336" s="11">
        <v>2</v>
      </c>
      <c r="E336" s="25"/>
      <c r="F336" s="25">
        <f t="shared" si="10"/>
        <v>0</v>
      </c>
      <c r="G336" s="13"/>
      <c r="H336" s="25">
        <f t="shared" si="11"/>
        <v>0</v>
      </c>
      <c r="I336" s="12"/>
    </row>
    <row r="337" spans="1:10" s="22" customFormat="1" ht="49.5" customHeight="1" thickBot="1" x14ac:dyDescent="0.25">
      <c r="A337" s="11">
        <v>328</v>
      </c>
      <c r="B337" s="12" t="s">
        <v>302</v>
      </c>
      <c r="C337" s="11" t="s">
        <v>5</v>
      </c>
      <c r="D337" s="11">
        <v>10</v>
      </c>
      <c r="E337" s="25"/>
      <c r="F337" s="25">
        <f t="shared" si="10"/>
        <v>0</v>
      </c>
      <c r="G337" s="13"/>
      <c r="H337" s="25">
        <f t="shared" si="11"/>
        <v>0</v>
      </c>
      <c r="I337" s="12"/>
    </row>
    <row r="338" spans="1:10" s="22" customFormat="1" ht="62.25" customHeight="1" thickBot="1" x14ac:dyDescent="0.25">
      <c r="A338" s="11">
        <v>329</v>
      </c>
      <c r="B338" s="12" t="s">
        <v>303</v>
      </c>
      <c r="C338" s="11" t="s">
        <v>5</v>
      </c>
      <c r="D338" s="11">
        <v>1</v>
      </c>
      <c r="E338" s="25"/>
      <c r="F338" s="25">
        <f t="shared" si="10"/>
        <v>0</v>
      </c>
      <c r="G338" s="13"/>
      <c r="H338" s="25">
        <f t="shared" si="11"/>
        <v>0</v>
      </c>
      <c r="I338" s="12"/>
    </row>
    <row r="339" spans="1:10" s="22" customFormat="1" ht="46.5" customHeight="1" thickBot="1" x14ac:dyDescent="0.25">
      <c r="A339" s="11">
        <v>330</v>
      </c>
      <c r="B339" s="12" t="s">
        <v>330</v>
      </c>
      <c r="C339" s="11" t="s">
        <v>5</v>
      </c>
      <c r="D339" s="11">
        <v>1</v>
      </c>
      <c r="E339" s="25"/>
      <c r="F339" s="25">
        <f t="shared" si="10"/>
        <v>0</v>
      </c>
      <c r="G339" s="13"/>
      <c r="H339" s="25">
        <f t="shared" si="11"/>
        <v>0</v>
      </c>
      <c r="I339" s="12"/>
    </row>
    <row r="340" spans="1:10" s="22" customFormat="1" ht="30" customHeight="1" thickBot="1" x14ac:dyDescent="0.25">
      <c r="A340" s="11">
        <v>331</v>
      </c>
      <c r="B340" s="12" t="s">
        <v>311</v>
      </c>
      <c r="C340" s="11" t="s">
        <v>5</v>
      </c>
      <c r="D340" s="11">
        <v>1</v>
      </c>
      <c r="E340" s="25"/>
      <c r="F340" s="25">
        <f t="shared" si="10"/>
        <v>0</v>
      </c>
      <c r="G340" s="13"/>
      <c r="H340" s="25">
        <f t="shared" si="11"/>
        <v>0</v>
      </c>
      <c r="I340" s="12"/>
    </row>
    <row r="341" spans="1:10" s="22" customFormat="1" ht="85.5" customHeight="1" thickBot="1" x14ac:dyDescent="0.25">
      <c r="A341" s="11">
        <v>332</v>
      </c>
      <c r="B341" s="12" t="s">
        <v>356</v>
      </c>
      <c r="C341" s="11" t="s">
        <v>5</v>
      </c>
      <c r="D341" s="11">
        <v>3</v>
      </c>
      <c r="E341" s="25"/>
      <c r="F341" s="25">
        <f t="shared" si="10"/>
        <v>0</v>
      </c>
      <c r="G341" s="13"/>
      <c r="H341" s="25">
        <f t="shared" si="11"/>
        <v>0</v>
      </c>
      <c r="I341" s="12"/>
    </row>
    <row r="342" spans="1:10" s="22" customFormat="1" ht="76.5" customHeight="1" thickBot="1" x14ac:dyDescent="0.25">
      <c r="A342" s="11">
        <v>333</v>
      </c>
      <c r="B342" s="12" t="s">
        <v>304</v>
      </c>
      <c r="C342" s="11" t="s">
        <v>5</v>
      </c>
      <c r="D342" s="11">
        <v>3</v>
      </c>
      <c r="E342" s="25"/>
      <c r="F342" s="25">
        <f t="shared" si="10"/>
        <v>0</v>
      </c>
      <c r="G342" s="13"/>
      <c r="H342" s="25">
        <f t="shared" si="11"/>
        <v>0</v>
      </c>
      <c r="I342" s="12"/>
    </row>
    <row r="343" spans="1:10" s="22" customFormat="1" ht="25.5" customHeight="1" thickBot="1" x14ac:dyDescent="0.25">
      <c r="A343" s="11">
        <v>334</v>
      </c>
      <c r="B343" s="12" t="s">
        <v>305</v>
      </c>
      <c r="C343" s="11" t="s">
        <v>5</v>
      </c>
      <c r="D343" s="11">
        <v>2</v>
      </c>
      <c r="E343" s="25"/>
      <c r="F343" s="25">
        <f t="shared" si="10"/>
        <v>0</v>
      </c>
      <c r="G343" s="13"/>
      <c r="H343" s="25">
        <f t="shared" si="11"/>
        <v>0</v>
      </c>
      <c r="I343" s="12"/>
    </row>
    <row r="344" spans="1:10" s="22" customFormat="1" ht="36.75" customHeight="1" thickBot="1" x14ac:dyDescent="0.25">
      <c r="A344" s="11">
        <v>335</v>
      </c>
      <c r="B344" s="12" t="s">
        <v>306</v>
      </c>
      <c r="C344" s="11" t="s">
        <v>5</v>
      </c>
      <c r="D344" s="11">
        <v>1</v>
      </c>
      <c r="E344" s="25"/>
      <c r="F344" s="25">
        <f t="shared" si="10"/>
        <v>0</v>
      </c>
      <c r="G344" s="13"/>
      <c r="H344" s="25">
        <f t="shared" si="11"/>
        <v>0</v>
      </c>
      <c r="I344" s="12"/>
    </row>
    <row r="345" spans="1:10" s="22" customFormat="1" ht="33" customHeight="1" thickBot="1" x14ac:dyDescent="0.25">
      <c r="A345" s="11">
        <v>336</v>
      </c>
      <c r="B345" s="12" t="s">
        <v>307</v>
      </c>
      <c r="C345" s="11" t="s">
        <v>5</v>
      </c>
      <c r="D345" s="11">
        <v>1</v>
      </c>
      <c r="E345" s="25"/>
      <c r="F345" s="25">
        <f t="shared" si="10"/>
        <v>0</v>
      </c>
      <c r="G345" s="13"/>
      <c r="H345" s="25">
        <f t="shared" si="11"/>
        <v>0</v>
      </c>
      <c r="I345" s="12"/>
    </row>
    <row r="346" spans="1:10" s="22" customFormat="1" ht="64.5" customHeight="1" thickBot="1" x14ac:dyDescent="0.25">
      <c r="A346" s="11">
        <v>337</v>
      </c>
      <c r="B346" s="12" t="s">
        <v>308</v>
      </c>
      <c r="C346" s="11" t="s">
        <v>5</v>
      </c>
      <c r="D346" s="11">
        <v>1</v>
      </c>
      <c r="E346" s="25"/>
      <c r="F346" s="25">
        <f t="shared" si="10"/>
        <v>0</v>
      </c>
      <c r="G346" s="13"/>
      <c r="H346" s="25">
        <f t="shared" si="11"/>
        <v>0</v>
      </c>
      <c r="I346" s="12"/>
    </row>
    <row r="347" spans="1:10" s="8" customFormat="1" ht="24.95" customHeight="1" x14ac:dyDescent="0.2">
      <c r="A347" s="169" t="s">
        <v>4</v>
      </c>
      <c r="B347" s="170"/>
      <c r="C347" s="170"/>
      <c r="D347" s="171"/>
      <c r="E347" s="15" t="s">
        <v>3</v>
      </c>
      <c r="F347" s="27">
        <f>SUM(F10:F346)</f>
        <v>0</v>
      </c>
      <c r="G347" s="16" t="s">
        <v>2</v>
      </c>
      <c r="H347" s="27">
        <f>SUM(H10:H346)</f>
        <v>0</v>
      </c>
      <c r="I347" s="17"/>
    </row>
    <row r="348" spans="1:10" s="8" customFormat="1" ht="48" customHeight="1" x14ac:dyDescent="0.2">
      <c r="A348" s="18"/>
      <c r="B348" s="18"/>
      <c r="C348" s="18"/>
      <c r="D348" s="18"/>
      <c r="E348" s="19"/>
      <c r="F348" s="20"/>
      <c r="G348" s="161" t="s">
        <v>1</v>
      </c>
      <c r="H348" s="162"/>
      <c r="I348" s="162"/>
    </row>
    <row r="349" spans="1:10" ht="18.75" customHeight="1" x14ac:dyDescent="0.2">
      <c r="A349" s="7"/>
      <c r="B349" s="7"/>
      <c r="C349" s="7"/>
      <c r="D349" s="7"/>
      <c r="E349" s="6"/>
      <c r="F349" s="5"/>
      <c r="G349" s="163" t="s">
        <v>0</v>
      </c>
      <c r="H349" s="164"/>
      <c r="I349" s="164"/>
      <c r="J349" s="4"/>
    </row>
    <row r="350" spans="1:10" ht="24.95" customHeight="1" x14ac:dyDescent="0.2">
      <c r="I350" s="4"/>
    </row>
    <row r="351" spans="1:10" ht="24.95" customHeight="1" x14ac:dyDescent="0.2">
      <c r="I351" s="4"/>
    </row>
    <row r="352" spans="1:10" ht="24.95" customHeight="1" x14ac:dyDescent="0.2"/>
    <row r="353" spans="19:19" ht="14.25" customHeight="1" x14ac:dyDescent="0.2"/>
    <row r="354" spans="19:19" ht="24.95" customHeight="1" x14ac:dyDescent="0.2"/>
    <row r="355" spans="19:19" ht="24.95" customHeight="1" x14ac:dyDescent="0.2"/>
    <row r="356" spans="19:19" ht="24.95" customHeight="1" x14ac:dyDescent="0.2"/>
    <row r="357" spans="19:19" ht="24.95" customHeight="1" x14ac:dyDescent="0.2"/>
    <row r="358" spans="19:19" ht="24.95" customHeight="1" x14ac:dyDescent="0.2"/>
    <row r="359" spans="19:19" ht="24.95" customHeight="1" x14ac:dyDescent="0.2"/>
    <row r="360" spans="19:19" ht="24.95" customHeight="1" x14ac:dyDescent="0.2">
      <c r="S360" s="3"/>
    </row>
    <row r="361" spans="19:19" ht="24.95" customHeight="1" x14ac:dyDescent="0.2"/>
    <row r="362" spans="19:19" ht="24.95" customHeight="1" x14ac:dyDescent="0.2"/>
    <row r="363" spans="19:19" ht="24.95" customHeight="1" x14ac:dyDescent="0.2"/>
    <row r="364" spans="19:19" ht="24.95" customHeight="1" x14ac:dyDescent="0.2"/>
    <row r="365" spans="19:19" ht="24.95" customHeight="1" x14ac:dyDescent="0.2"/>
    <row r="366" spans="19:19" ht="24.95" customHeight="1" x14ac:dyDescent="0.2"/>
    <row r="367" spans="19:19" ht="24.95" customHeight="1" x14ac:dyDescent="0.2"/>
    <row r="368" spans="19:19"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sheetData>
  <mergeCells count="7">
    <mergeCell ref="G348:I348"/>
    <mergeCell ref="G349:I349"/>
    <mergeCell ref="H2:I2"/>
    <mergeCell ref="H3:I3"/>
    <mergeCell ref="A5:XFD5"/>
    <mergeCell ref="A6:I6"/>
    <mergeCell ref="A347:D347"/>
  </mergeCells>
  <pageMargins left="0.23622047244094491" right="0.23622047244094491" top="0.74803149606299213" bottom="0.59055118110236227" header="0.31496062992125984" footer="0.19685039370078741"/>
  <pageSetup paperSize="9" scale="98" fitToHeight="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BreakPreview" zoomScale="75" zoomScaleNormal="75" zoomScaleSheetLayoutView="75" workbookViewId="0">
      <selection activeCell="I7" sqref="I7:I9"/>
    </sheetView>
  </sheetViews>
  <sheetFormatPr defaultRowHeight="12.75" x14ac:dyDescent="0.2"/>
  <cols>
    <col min="1" max="1" width="8.140625" style="31" customWidth="1"/>
    <col min="2" max="2" width="79" style="31" customWidth="1"/>
    <col min="3" max="3" width="9.5703125" style="31" customWidth="1"/>
    <col min="4" max="4" width="14.28515625" style="31" customWidth="1"/>
    <col min="5" max="5" width="17.42578125" style="31" customWidth="1"/>
    <col min="6" max="6" width="21" style="31" customWidth="1"/>
    <col min="7" max="7" width="12.7109375" style="31" customWidth="1"/>
    <col min="8" max="8" width="22.42578125" style="31" customWidth="1"/>
    <col min="9" max="9" width="30.710937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500</v>
      </c>
      <c r="G2" s="179"/>
      <c r="H2" s="179"/>
      <c r="I2" s="179"/>
      <c r="J2" s="70"/>
    </row>
    <row r="3" spans="1:12" s="69" customFormat="1" ht="25.5" customHeight="1" x14ac:dyDescent="0.2">
      <c r="A3" s="75"/>
      <c r="B3" s="74"/>
      <c r="C3" s="73"/>
      <c r="D3" s="73"/>
      <c r="E3" s="73"/>
      <c r="F3" s="179" t="s">
        <v>588</v>
      </c>
      <c r="G3" s="179"/>
      <c r="H3" s="179"/>
      <c r="I3" s="179"/>
      <c r="J3" s="70"/>
    </row>
    <row r="4" spans="1:12" s="69" customFormat="1" ht="27" customHeight="1" x14ac:dyDescent="0.2">
      <c r="A4" s="75"/>
      <c r="B4" s="74"/>
      <c r="C4" s="73"/>
      <c r="D4" s="73"/>
      <c r="E4" s="73"/>
      <c r="F4" s="179" t="s">
        <v>587</v>
      </c>
      <c r="G4" s="179"/>
      <c r="H4" s="179"/>
      <c r="I4" s="179"/>
      <c r="J4" s="70"/>
    </row>
    <row r="5" spans="1:12" s="68" customFormat="1" ht="21" customHeight="1" x14ac:dyDescent="0.2">
      <c r="A5" s="178" t="s">
        <v>586</v>
      </c>
      <c r="B5" s="191"/>
      <c r="C5" s="191"/>
      <c r="D5" s="191"/>
      <c r="E5" s="191"/>
      <c r="F5" s="191"/>
      <c r="G5" s="191"/>
      <c r="H5" s="191"/>
      <c r="I5" s="191"/>
    </row>
    <row r="6" spans="1:12" s="67" customFormat="1" ht="28.5" customHeight="1" thickBot="1" x14ac:dyDescent="0.25">
      <c r="A6" s="192"/>
      <c r="B6" s="192"/>
      <c r="C6" s="192"/>
      <c r="D6" s="192"/>
      <c r="E6" s="192"/>
      <c r="F6" s="192"/>
      <c r="G6" s="192"/>
      <c r="H6" s="192"/>
      <c r="I6" s="192"/>
      <c r="J6" s="68"/>
    </row>
    <row r="7" spans="1:12" s="67" customFormat="1" ht="28.5" customHeight="1" thickBot="1" x14ac:dyDescent="0.25">
      <c r="A7" s="188" t="s">
        <v>368</v>
      </c>
      <c r="B7" s="188" t="s">
        <v>280</v>
      </c>
      <c r="C7" s="188" t="s">
        <v>279</v>
      </c>
      <c r="D7" s="188" t="s">
        <v>367</v>
      </c>
      <c r="E7" s="188" t="s">
        <v>277</v>
      </c>
      <c r="F7" s="188" t="s">
        <v>366</v>
      </c>
      <c r="G7" s="188" t="s">
        <v>275</v>
      </c>
      <c r="H7" s="188" t="s">
        <v>365</v>
      </c>
      <c r="I7" s="188" t="s">
        <v>364</v>
      </c>
      <c r="J7" s="144"/>
    </row>
    <row r="8" spans="1:12" s="67" customFormat="1" ht="28.5" customHeight="1" thickBot="1" x14ac:dyDescent="0.25">
      <c r="A8" s="188"/>
      <c r="B8" s="188"/>
      <c r="C8" s="188"/>
      <c r="D8" s="188"/>
      <c r="E8" s="188"/>
      <c r="F8" s="188"/>
      <c r="G8" s="188"/>
      <c r="H8" s="188"/>
      <c r="I8" s="188"/>
      <c r="J8" s="144"/>
    </row>
    <row r="9" spans="1:12" s="67" customFormat="1" ht="49.5" customHeight="1" thickBot="1" x14ac:dyDescent="0.25">
      <c r="A9" s="188"/>
      <c r="B9" s="188"/>
      <c r="C9" s="188"/>
      <c r="D9" s="188"/>
      <c r="E9" s="188"/>
      <c r="F9" s="188"/>
      <c r="G9" s="188"/>
      <c r="H9" s="188"/>
      <c r="I9" s="188"/>
      <c r="J9" s="144"/>
    </row>
    <row r="10" spans="1:12" s="39" customFormat="1" ht="15.75" customHeight="1" thickBot="1" x14ac:dyDescent="0.25">
      <c r="A10" s="130">
        <v>1</v>
      </c>
      <c r="B10" s="130">
        <v>2</v>
      </c>
      <c r="C10" s="130">
        <v>3</v>
      </c>
      <c r="D10" s="130">
        <v>4</v>
      </c>
      <c r="E10" s="130">
        <v>5</v>
      </c>
      <c r="F10" s="130">
        <v>6</v>
      </c>
      <c r="G10" s="130">
        <v>7</v>
      </c>
      <c r="H10" s="130">
        <v>8</v>
      </c>
      <c r="I10" s="130">
        <v>9</v>
      </c>
      <c r="J10" s="139"/>
    </row>
    <row r="11" spans="1:12" s="39" customFormat="1" ht="64.5" customHeight="1" thickBot="1" x14ac:dyDescent="0.25">
      <c r="A11" s="130" t="s">
        <v>578</v>
      </c>
      <c r="B11" s="143" t="s">
        <v>585</v>
      </c>
      <c r="C11" s="142" t="s">
        <v>5</v>
      </c>
      <c r="D11" s="145">
        <v>9</v>
      </c>
      <c r="E11" s="140"/>
      <c r="F11" s="140">
        <f>ROUND(D11*E11,2)</f>
        <v>0</v>
      </c>
      <c r="G11" s="141"/>
      <c r="H11" s="140">
        <f>ROUND(F11*G11+F11,2)</f>
        <v>0</v>
      </c>
      <c r="I11" s="130"/>
      <c r="J11" s="139"/>
    </row>
    <row r="12" spans="1:12" s="46" customFormat="1" ht="35.25" customHeight="1" thickBot="1" x14ac:dyDescent="0.25">
      <c r="A12" s="138"/>
      <c r="B12" s="189" t="s">
        <v>4</v>
      </c>
      <c r="C12" s="190"/>
      <c r="D12" s="190"/>
      <c r="E12" s="50" t="s">
        <v>3</v>
      </c>
      <c r="F12" s="137">
        <f>SUM(F11:F11)</f>
        <v>0</v>
      </c>
      <c r="G12" s="50" t="s">
        <v>2</v>
      </c>
      <c r="H12" s="136">
        <f>SUM(H11:H11)</f>
        <v>0</v>
      </c>
      <c r="I12" s="135"/>
      <c r="J12" s="134"/>
      <c r="K12" s="45"/>
    </row>
    <row r="13" spans="1:12" s="40" customFormat="1" ht="52.5" customHeight="1" x14ac:dyDescent="0.2">
      <c r="A13" s="45"/>
      <c r="B13" s="194"/>
      <c r="C13" s="194"/>
      <c r="D13" s="194"/>
      <c r="E13" s="194"/>
      <c r="F13" s="194"/>
      <c r="G13" s="194"/>
      <c r="H13" s="194"/>
      <c r="I13" s="194"/>
      <c r="J13" s="41"/>
      <c r="L13" s="41"/>
    </row>
    <row r="14" spans="1:12" s="38" customFormat="1" ht="30.75" customHeight="1" x14ac:dyDescent="0.2">
      <c r="A14" s="39"/>
      <c r="B14" s="39"/>
      <c r="C14" s="39"/>
      <c r="D14" s="39"/>
      <c r="E14" s="39"/>
      <c r="F14" s="150" t="s">
        <v>574</v>
      </c>
      <c r="G14" s="150"/>
      <c r="H14" s="150"/>
      <c r="I14" s="133"/>
      <c r="J14" s="131"/>
    </row>
    <row r="15" spans="1:12" s="38" customFormat="1" ht="20.100000000000001" customHeight="1" x14ac:dyDescent="0.2">
      <c r="A15" s="39"/>
      <c r="B15" s="39"/>
      <c r="C15" s="39"/>
      <c r="D15" s="39"/>
      <c r="E15" s="39"/>
      <c r="F15" s="152" t="s">
        <v>0</v>
      </c>
      <c r="G15" s="152"/>
      <c r="H15" s="152"/>
      <c r="I15" s="132"/>
      <c r="J15" s="131"/>
    </row>
    <row r="16" spans="1:12" ht="20.25" customHeight="1" x14ac:dyDescent="0.2">
      <c r="A16" s="37"/>
      <c r="B16" s="37"/>
      <c r="C16" s="37"/>
      <c r="D16" s="37"/>
      <c r="E16" s="37"/>
      <c r="F16" s="37"/>
      <c r="G16" s="37"/>
      <c r="H16" s="37"/>
      <c r="I16" s="37"/>
    </row>
    <row r="17" spans="1:9" s="33" customFormat="1" ht="111" customHeight="1" x14ac:dyDescent="0.2">
      <c r="A17" s="187"/>
      <c r="B17" s="187"/>
      <c r="C17" s="187"/>
      <c r="D17" s="187"/>
      <c r="E17" s="187"/>
      <c r="F17" s="187"/>
      <c r="G17" s="187"/>
      <c r="H17" s="187"/>
      <c r="I17" s="187"/>
    </row>
    <row r="18" spans="1:9" s="33" customFormat="1" ht="17.100000000000001" customHeight="1" x14ac:dyDescent="0.2">
      <c r="A18" s="36"/>
      <c r="B18" s="35"/>
      <c r="C18" s="34"/>
      <c r="D18" s="34"/>
      <c r="E18" s="34"/>
      <c r="F18" s="34"/>
      <c r="G18" s="34"/>
      <c r="H18" s="34"/>
      <c r="I18" s="34"/>
    </row>
    <row r="54" spans="4:4" ht="15.75" x14ac:dyDescent="0.2">
      <c r="D54" s="32"/>
    </row>
  </sheetData>
  <mergeCells count="19">
    <mergeCell ref="A17:I17"/>
    <mergeCell ref="G7:G9"/>
    <mergeCell ref="H7:H9"/>
    <mergeCell ref="I7:I9"/>
    <mergeCell ref="B12:D12"/>
    <mergeCell ref="C7:C9"/>
    <mergeCell ref="A7:A9"/>
    <mergeCell ref="B7:B9"/>
    <mergeCell ref="F14:H14"/>
    <mergeCell ref="B13:I13"/>
    <mergeCell ref="D7:D9"/>
    <mergeCell ref="E7:E9"/>
    <mergeCell ref="F7:F9"/>
    <mergeCell ref="F15:H15"/>
    <mergeCell ref="F4:I4"/>
    <mergeCell ref="F1:I1"/>
    <mergeCell ref="F2:I2"/>
    <mergeCell ref="A5:I6"/>
    <mergeCell ref="F3:I3"/>
  </mergeCells>
  <printOptions horizontalCentered="1"/>
  <pageMargins left="0.19685039370078741" right="0.27559055118110237" top="0.31496062992125984" bottom="0.35433070866141736" header="0.31496062992125984" footer="0.31496062992125984"/>
  <pageSetup paperSize="9" scale="6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E17" sqref="E17"/>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474</v>
      </c>
      <c r="G2" s="179"/>
      <c r="H2" s="179"/>
      <c r="I2" s="179"/>
      <c r="J2" s="70"/>
    </row>
    <row r="3" spans="1:12" s="69" customFormat="1" ht="27" customHeight="1" x14ac:dyDescent="0.2">
      <c r="A3" s="75"/>
      <c r="B3" s="74"/>
      <c r="C3" s="73"/>
      <c r="D3" s="73"/>
      <c r="E3" s="73"/>
      <c r="F3" s="179" t="s">
        <v>371</v>
      </c>
      <c r="G3" s="179"/>
      <c r="H3" s="179"/>
      <c r="I3" s="179"/>
      <c r="J3" s="70"/>
    </row>
    <row r="4" spans="1:12" s="69" customFormat="1" ht="27" customHeight="1" x14ac:dyDescent="0.2">
      <c r="A4" s="75"/>
      <c r="B4" s="74"/>
      <c r="C4" s="73"/>
      <c r="D4" s="73"/>
      <c r="E4" s="73"/>
      <c r="F4" s="72"/>
      <c r="G4" s="72"/>
      <c r="H4" s="72"/>
      <c r="I4" s="72" t="s">
        <v>591</v>
      </c>
      <c r="J4" s="70"/>
    </row>
    <row r="5" spans="1:12" s="68" customFormat="1" ht="21" customHeight="1" x14ac:dyDescent="0.2">
      <c r="A5" s="178" t="s">
        <v>590</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ht="71.25" customHeight="1" thickBot="1" x14ac:dyDescent="0.35">
      <c r="A11" s="96">
        <v>1</v>
      </c>
      <c r="B11" s="146" t="s">
        <v>589</v>
      </c>
      <c r="C11" s="94" t="s">
        <v>10</v>
      </c>
      <c r="D11" s="93">
        <v>70</v>
      </c>
      <c r="E11" s="57"/>
      <c r="F11" s="57">
        <f>ROUND(D11*E11,2)</f>
        <v>0</v>
      </c>
      <c r="G11" s="56"/>
      <c r="H11" s="55">
        <f>ROUND(F11*G11+F11,2)</f>
        <v>0</v>
      </c>
      <c r="I11" s="9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B12:D12"/>
    <mergeCell ref="F14:I14"/>
    <mergeCell ref="F15:I15"/>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7"/>
  <sheetViews>
    <sheetView view="pageBreakPreview" zoomScaleNormal="100" zoomScaleSheetLayoutView="100" workbookViewId="0">
      <selection activeCell="K5" sqref="K5"/>
    </sheetView>
  </sheetViews>
  <sheetFormatPr defaultRowHeight="15" x14ac:dyDescent="0.2"/>
  <cols>
    <col min="1" max="1" width="7.7109375" style="2" customWidth="1"/>
    <col min="2" max="2" width="43.5703125" style="30" customWidth="1"/>
    <col min="3" max="3" width="7" style="30" customWidth="1"/>
    <col min="4" max="4" width="8.42578125" style="30" customWidth="1"/>
    <col min="5" max="5" width="15.7109375" style="30" customWidth="1"/>
    <col min="6" max="6" width="14.7109375" style="30" customWidth="1"/>
    <col min="7" max="7" width="11.42578125" style="2" customWidth="1"/>
    <col min="8" max="8" width="12.7109375" style="30" bestFit="1" customWidth="1"/>
    <col min="9" max="9" width="26.5703125" style="30" customWidth="1"/>
    <col min="10" max="16384" width="9.140625" style="30"/>
  </cols>
  <sheetData>
    <row r="1" spans="1:11" ht="21" customHeight="1" x14ac:dyDescent="0.2">
      <c r="G1" s="3"/>
      <c r="H1" s="3"/>
      <c r="I1" s="29" t="s">
        <v>357</v>
      </c>
    </row>
    <row r="2" spans="1:11" ht="19.5" customHeight="1" x14ac:dyDescent="0.2">
      <c r="G2" s="3"/>
      <c r="H2" s="165" t="s">
        <v>463</v>
      </c>
      <c r="I2" s="174"/>
    </row>
    <row r="3" spans="1:11" ht="20.25" customHeight="1" x14ac:dyDescent="0.2">
      <c r="A3" s="30"/>
      <c r="G3" s="30"/>
      <c r="H3" s="165" t="s">
        <v>462</v>
      </c>
      <c r="I3" s="166"/>
    </row>
    <row r="4" spans="1:11" ht="22.5" customHeight="1" x14ac:dyDescent="0.2">
      <c r="A4" s="30"/>
      <c r="G4" s="30"/>
      <c r="I4" s="9" t="s">
        <v>461</v>
      </c>
    </row>
    <row r="5" spans="1:11" s="2" customFormat="1" ht="26.25" customHeight="1" thickBot="1" x14ac:dyDescent="0.25">
      <c r="A5" s="168" t="s">
        <v>460</v>
      </c>
      <c r="B5" s="168"/>
      <c r="C5" s="168"/>
      <c r="D5" s="168"/>
      <c r="E5" s="168"/>
      <c r="F5" s="168"/>
      <c r="G5" s="168"/>
      <c r="H5" s="168"/>
      <c r="I5" s="168"/>
    </row>
    <row r="6" spans="1:11" ht="53.25" customHeight="1" thickBot="1" x14ac:dyDescent="0.25">
      <c r="A6" s="91" t="s">
        <v>281</v>
      </c>
      <c r="B6" s="91" t="s">
        <v>280</v>
      </c>
      <c r="C6" s="91" t="s">
        <v>279</v>
      </c>
      <c r="D6" s="91" t="s">
        <v>278</v>
      </c>
      <c r="E6" s="91" t="s">
        <v>277</v>
      </c>
      <c r="F6" s="91" t="s">
        <v>276</v>
      </c>
      <c r="G6" s="91" t="s">
        <v>275</v>
      </c>
      <c r="H6" s="91" t="s">
        <v>274</v>
      </c>
      <c r="I6" s="91" t="s">
        <v>459</v>
      </c>
      <c r="J6" s="84"/>
      <c r="K6" s="84"/>
    </row>
    <row r="7" spans="1:11" s="2" customFormat="1" ht="15.75" thickBot="1" x14ac:dyDescent="0.25">
      <c r="A7" s="91">
        <v>1</v>
      </c>
      <c r="B7" s="91">
        <v>2</v>
      </c>
      <c r="C7" s="91">
        <v>3</v>
      </c>
      <c r="D7" s="91">
        <v>4</v>
      </c>
      <c r="E7" s="91">
        <v>5</v>
      </c>
      <c r="F7" s="91">
        <v>6</v>
      </c>
      <c r="G7" s="91">
        <v>7</v>
      </c>
      <c r="H7" s="91">
        <v>8</v>
      </c>
      <c r="I7" s="91">
        <v>9</v>
      </c>
      <c r="J7" s="90"/>
      <c r="K7" s="90"/>
    </row>
    <row r="8" spans="1:11" ht="26.25" customHeight="1" thickBot="1" x14ac:dyDescent="0.25">
      <c r="A8" s="88">
        <v>1</v>
      </c>
      <c r="B8" s="89" t="s">
        <v>458</v>
      </c>
      <c r="C8" s="88" t="s">
        <v>5</v>
      </c>
      <c r="D8" s="88">
        <v>10</v>
      </c>
      <c r="E8" s="86"/>
      <c r="F8" s="86">
        <f t="shared" ref="F8:F39" si="0">ROUND(D8*E8,2)</f>
        <v>0</v>
      </c>
      <c r="G8" s="87"/>
      <c r="H8" s="86">
        <f t="shared" ref="H8:H39" si="1">ROUND(F8*G8+F8,2)</f>
        <v>0</v>
      </c>
      <c r="I8" s="89"/>
      <c r="J8" s="84"/>
      <c r="K8" s="84"/>
    </row>
    <row r="9" spans="1:11" ht="37.5" customHeight="1" thickBot="1" x14ac:dyDescent="0.25">
      <c r="A9" s="88">
        <v>2</v>
      </c>
      <c r="B9" s="89" t="s">
        <v>457</v>
      </c>
      <c r="C9" s="88" t="s">
        <v>5</v>
      </c>
      <c r="D9" s="88">
        <v>20</v>
      </c>
      <c r="E9" s="86"/>
      <c r="F9" s="86">
        <f t="shared" si="0"/>
        <v>0</v>
      </c>
      <c r="G9" s="87"/>
      <c r="H9" s="86">
        <f t="shared" si="1"/>
        <v>0</v>
      </c>
      <c r="I9" s="89"/>
      <c r="J9" s="84"/>
      <c r="K9" s="84"/>
    </row>
    <row r="10" spans="1:11" ht="39" customHeight="1" thickBot="1" x14ac:dyDescent="0.25">
      <c r="A10" s="88">
        <v>3</v>
      </c>
      <c r="B10" s="89" t="s">
        <v>456</v>
      </c>
      <c r="C10" s="88" t="s">
        <v>5</v>
      </c>
      <c r="D10" s="88">
        <v>80</v>
      </c>
      <c r="E10" s="86"/>
      <c r="F10" s="86">
        <f t="shared" si="0"/>
        <v>0</v>
      </c>
      <c r="G10" s="87"/>
      <c r="H10" s="86">
        <f t="shared" si="1"/>
        <v>0</v>
      </c>
      <c r="I10" s="89"/>
      <c r="J10" s="84"/>
      <c r="K10" s="84"/>
    </row>
    <row r="11" spans="1:11" ht="35.25" customHeight="1" thickBot="1" x14ac:dyDescent="0.25">
      <c r="A11" s="88">
        <v>4</v>
      </c>
      <c r="B11" s="89" t="s">
        <v>455</v>
      </c>
      <c r="C11" s="88" t="s">
        <v>5</v>
      </c>
      <c r="D11" s="88">
        <v>80</v>
      </c>
      <c r="E11" s="86"/>
      <c r="F11" s="86">
        <f t="shared" si="0"/>
        <v>0</v>
      </c>
      <c r="G11" s="87"/>
      <c r="H11" s="86">
        <f t="shared" si="1"/>
        <v>0</v>
      </c>
      <c r="I11" s="89"/>
      <c r="J11" s="84"/>
      <c r="K11" s="84"/>
    </row>
    <row r="12" spans="1:11" ht="26.25" customHeight="1" thickBot="1" x14ac:dyDescent="0.25">
      <c r="A12" s="88">
        <v>5</v>
      </c>
      <c r="B12" s="89" t="s">
        <v>454</v>
      </c>
      <c r="C12" s="88" t="s">
        <v>5</v>
      </c>
      <c r="D12" s="88">
        <v>4</v>
      </c>
      <c r="E12" s="86"/>
      <c r="F12" s="86">
        <f t="shared" si="0"/>
        <v>0</v>
      </c>
      <c r="G12" s="87"/>
      <c r="H12" s="86">
        <f t="shared" si="1"/>
        <v>0</v>
      </c>
      <c r="I12" s="89"/>
      <c r="J12" s="84"/>
      <c r="K12" s="84"/>
    </row>
    <row r="13" spans="1:11" ht="24.75" customHeight="1" thickBot="1" x14ac:dyDescent="0.25">
      <c r="A13" s="88">
        <v>6</v>
      </c>
      <c r="B13" s="89" t="s">
        <v>453</v>
      </c>
      <c r="C13" s="88" t="s">
        <v>5</v>
      </c>
      <c r="D13" s="88">
        <v>150</v>
      </c>
      <c r="E13" s="86"/>
      <c r="F13" s="86">
        <f t="shared" si="0"/>
        <v>0</v>
      </c>
      <c r="G13" s="87"/>
      <c r="H13" s="86">
        <f t="shared" si="1"/>
        <v>0</v>
      </c>
      <c r="I13" s="89"/>
      <c r="J13" s="84"/>
      <c r="K13" s="84"/>
    </row>
    <row r="14" spans="1:11" ht="24.75" customHeight="1" thickBot="1" x14ac:dyDescent="0.25">
      <c r="A14" s="88">
        <v>7</v>
      </c>
      <c r="B14" s="89" t="s">
        <v>452</v>
      </c>
      <c r="C14" s="88" t="s">
        <v>5</v>
      </c>
      <c r="D14" s="88">
        <v>5</v>
      </c>
      <c r="E14" s="86"/>
      <c r="F14" s="86">
        <f t="shared" si="0"/>
        <v>0</v>
      </c>
      <c r="G14" s="87"/>
      <c r="H14" s="86">
        <f t="shared" si="1"/>
        <v>0</v>
      </c>
      <c r="I14" s="89"/>
      <c r="J14" s="84"/>
      <c r="K14" s="84"/>
    </row>
    <row r="15" spans="1:11" ht="24" customHeight="1" thickBot="1" x14ac:dyDescent="0.25">
      <c r="A15" s="88">
        <v>8</v>
      </c>
      <c r="B15" s="89" t="s">
        <v>451</v>
      </c>
      <c r="C15" s="88" t="s">
        <v>5</v>
      </c>
      <c r="D15" s="88">
        <v>2</v>
      </c>
      <c r="E15" s="86"/>
      <c r="F15" s="86">
        <f t="shared" si="0"/>
        <v>0</v>
      </c>
      <c r="G15" s="87"/>
      <c r="H15" s="86">
        <f t="shared" si="1"/>
        <v>0</v>
      </c>
      <c r="I15" s="89"/>
      <c r="J15" s="84"/>
      <c r="K15" s="84"/>
    </row>
    <row r="16" spans="1:11" ht="51.75" customHeight="1" thickBot="1" x14ac:dyDescent="0.25">
      <c r="A16" s="88">
        <v>9</v>
      </c>
      <c r="B16" s="89" t="s">
        <v>450</v>
      </c>
      <c r="C16" s="88" t="s">
        <v>5</v>
      </c>
      <c r="D16" s="88">
        <v>120</v>
      </c>
      <c r="E16" s="86"/>
      <c r="F16" s="86">
        <f t="shared" si="0"/>
        <v>0</v>
      </c>
      <c r="G16" s="87"/>
      <c r="H16" s="86">
        <f t="shared" si="1"/>
        <v>0</v>
      </c>
      <c r="I16" s="89"/>
      <c r="J16" s="84"/>
      <c r="K16" s="84"/>
    </row>
    <row r="17" spans="1:11" ht="53.25" customHeight="1" thickBot="1" x14ac:dyDescent="0.25">
      <c r="A17" s="88">
        <v>10</v>
      </c>
      <c r="B17" s="89" t="s">
        <v>449</v>
      </c>
      <c r="C17" s="88" t="s">
        <v>5</v>
      </c>
      <c r="D17" s="88">
        <v>20</v>
      </c>
      <c r="E17" s="86"/>
      <c r="F17" s="86">
        <f t="shared" si="0"/>
        <v>0</v>
      </c>
      <c r="G17" s="87"/>
      <c r="H17" s="86">
        <f t="shared" si="1"/>
        <v>0</v>
      </c>
      <c r="I17" s="89"/>
      <c r="J17" s="84"/>
      <c r="K17" s="84"/>
    </row>
    <row r="18" spans="1:11" ht="36.75" customHeight="1" thickBot="1" x14ac:dyDescent="0.25">
      <c r="A18" s="88">
        <v>11</v>
      </c>
      <c r="B18" s="89" t="s">
        <v>448</v>
      </c>
      <c r="C18" s="88" t="s">
        <v>5</v>
      </c>
      <c r="D18" s="88">
        <v>1</v>
      </c>
      <c r="E18" s="86"/>
      <c r="F18" s="86">
        <f t="shared" si="0"/>
        <v>0</v>
      </c>
      <c r="G18" s="87"/>
      <c r="H18" s="86">
        <f t="shared" si="1"/>
        <v>0</v>
      </c>
      <c r="I18" s="89"/>
      <c r="J18" s="84"/>
      <c r="K18" s="84"/>
    </row>
    <row r="19" spans="1:11" ht="24" customHeight="1" thickBot="1" x14ac:dyDescent="0.25">
      <c r="A19" s="88">
        <v>12</v>
      </c>
      <c r="B19" s="89" t="s">
        <v>447</v>
      </c>
      <c r="C19" s="88" t="s">
        <v>5</v>
      </c>
      <c r="D19" s="88">
        <v>1</v>
      </c>
      <c r="E19" s="86"/>
      <c r="F19" s="86">
        <f t="shared" si="0"/>
        <v>0</v>
      </c>
      <c r="G19" s="87"/>
      <c r="H19" s="86">
        <f t="shared" si="1"/>
        <v>0</v>
      </c>
      <c r="I19" s="89"/>
      <c r="J19" s="84"/>
      <c r="K19" s="84"/>
    </row>
    <row r="20" spans="1:11" ht="21.75" customHeight="1" thickBot="1" x14ac:dyDescent="0.25">
      <c r="A20" s="88">
        <v>13</v>
      </c>
      <c r="B20" s="89" t="s">
        <v>446</v>
      </c>
      <c r="C20" s="88" t="s">
        <v>5</v>
      </c>
      <c r="D20" s="88">
        <v>1</v>
      </c>
      <c r="E20" s="86"/>
      <c r="F20" s="86">
        <f t="shared" si="0"/>
        <v>0</v>
      </c>
      <c r="G20" s="87"/>
      <c r="H20" s="86">
        <f t="shared" si="1"/>
        <v>0</v>
      </c>
      <c r="I20" s="89"/>
      <c r="J20" s="84"/>
      <c r="K20" s="84"/>
    </row>
    <row r="21" spans="1:11" ht="23.25" customHeight="1" thickBot="1" x14ac:dyDescent="0.25">
      <c r="A21" s="88">
        <v>14</v>
      </c>
      <c r="B21" s="89" t="s">
        <v>445</v>
      </c>
      <c r="C21" s="88" t="s">
        <v>5</v>
      </c>
      <c r="D21" s="88">
        <v>30</v>
      </c>
      <c r="E21" s="86"/>
      <c r="F21" s="86">
        <f t="shared" si="0"/>
        <v>0</v>
      </c>
      <c r="G21" s="87"/>
      <c r="H21" s="86">
        <f t="shared" si="1"/>
        <v>0</v>
      </c>
      <c r="I21" s="89"/>
      <c r="J21" s="84"/>
      <c r="K21" s="84"/>
    </row>
    <row r="22" spans="1:11" ht="22.5" customHeight="1" thickBot="1" x14ac:dyDescent="0.25">
      <c r="A22" s="88">
        <v>15</v>
      </c>
      <c r="B22" s="89" t="s">
        <v>444</v>
      </c>
      <c r="C22" s="88" t="s">
        <v>5</v>
      </c>
      <c r="D22" s="88">
        <v>1</v>
      </c>
      <c r="E22" s="86"/>
      <c r="F22" s="86">
        <f t="shared" si="0"/>
        <v>0</v>
      </c>
      <c r="G22" s="87"/>
      <c r="H22" s="86">
        <f t="shared" si="1"/>
        <v>0</v>
      </c>
      <c r="I22" s="89"/>
      <c r="J22" s="84"/>
      <c r="K22" s="84"/>
    </row>
    <row r="23" spans="1:11" ht="21.75" customHeight="1" thickBot="1" x14ac:dyDescent="0.25">
      <c r="A23" s="88">
        <v>16</v>
      </c>
      <c r="B23" s="89" t="s">
        <v>443</v>
      </c>
      <c r="C23" s="88" t="s">
        <v>5</v>
      </c>
      <c r="D23" s="88">
        <v>2</v>
      </c>
      <c r="E23" s="86"/>
      <c r="F23" s="86">
        <f t="shared" si="0"/>
        <v>0</v>
      </c>
      <c r="G23" s="87"/>
      <c r="H23" s="86">
        <f t="shared" si="1"/>
        <v>0</v>
      </c>
      <c r="I23" s="89"/>
      <c r="J23" s="84"/>
      <c r="K23" s="84"/>
    </row>
    <row r="24" spans="1:11" ht="24.75" customHeight="1" thickBot="1" x14ac:dyDescent="0.25">
      <c r="A24" s="88">
        <v>17</v>
      </c>
      <c r="B24" s="89" t="s">
        <v>442</v>
      </c>
      <c r="C24" s="88" t="s">
        <v>5</v>
      </c>
      <c r="D24" s="88">
        <v>2</v>
      </c>
      <c r="E24" s="86"/>
      <c r="F24" s="86">
        <f t="shared" si="0"/>
        <v>0</v>
      </c>
      <c r="G24" s="87"/>
      <c r="H24" s="86">
        <f t="shared" si="1"/>
        <v>0</v>
      </c>
      <c r="I24" s="89"/>
      <c r="J24" s="84"/>
      <c r="K24" s="84"/>
    </row>
    <row r="25" spans="1:11" ht="21" customHeight="1" thickBot="1" x14ac:dyDescent="0.25">
      <c r="A25" s="88">
        <v>18</v>
      </c>
      <c r="B25" s="89" t="s">
        <v>441</v>
      </c>
      <c r="C25" s="88" t="s">
        <v>5</v>
      </c>
      <c r="D25" s="88">
        <v>5</v>
      </c>
      <c r="E25" s="86"/>
      <c r="F25" s="86">
        <f t="shared" si="0"/>
        <v>0</v>
      </c>
      <c r="G25" s="87"/>
      <c r="H25" s="86">
        <f t="shared" si="1"/>
        <v>0</v>
      </c>
      <c r="I25" s="89"/>
      <c r="J25" s="84"/>
      <c r="K25" s="84"/>
    </row>
    <row r="26" spans="1:11" ht="23.25" customHeight="1" thickBot="1" x14ac:dyDescent="0.25">
      <c r="A26" s="88">
        <v>19</v>
      </c>
      <c r="B26" s="89" t="s">
        <v>440</v>
      </c>
      <c r="C26" s="88" t="s">
        <v>5</v>
      </c>
      <c r="D26" s="88">
        <v>1</v>
      </c>
      <c r="E26" s="86"/>
      <c r="F26" s="86">
        <f t="shared" si="0"/>
        <v>0</v>
      </c>
      <c r="G26" s="87"/>
      <c r="H26" s="86">
        <f t="shared" si="1"/>
        <v>0</v>
      </c>
      <c r="I26" s="89"/>
      <c r="J26" s="84"/>
      <c r="K26" s="84"/>
    </row>
    <row r="27" spans="1:11" ht="35.25" customHeight="1" thickBot="1" x14ac:dyDescent="0.25">
      <c r="A27" s="88">
        <v>20</v>
      </c>
      <c r="B27" s="89" t="s">
        <v>439</v>
      </c>
      <c r="C27" s="88" t="s">
        <v>5</v>
      </c>
      <c r="D27" s="88">
        <v>2</v>
      </c>
      <c r="E27" s="86"/>
      <c r="F27" s="86">
        <f t="shared" si="0"/>
        <v>0</v>
      </c>
      <c r="G27" s="87"/>
      <c r="H27" s="86">
        <f t="shared" si="1"/>
        <v>0</v>
      </c>
      <c r="I27" s="89"/>
      <c r="J27" s="84"/>
      <c r="K27" s="84"/>
    </row>
    <row r="28" spans="1:11" ht="22.5" customHeight="1" thickBot="1" x14ac:dyDescent="0.25">
      <c r="A28" s="88">
        <v>21</v>
      </c>
      <c r="B28" s="89" t="s">
        <v>438</v>
      </c>
      <c r="C28" s="88" t="s">
        <v>5</v>
      </c>
      <c r="D28" s="88">
        <v>70</v>
      </c>
      <c r="E28" s="86"/>
      <c r="F28" s="86">
        <f t="shared" si="0"/>
        <v>0</v>
      </c>
      <c r="G28" s="87"/>
      <c r="H28" s="86">
        <f t="shared" si="1"/>
        <v>0</v>
      </c>
      <c r="I28" s="89"/>
      <c r="J28" s="84"/>
      <c r="K28" s="84"/>
    </row>
    <row r="29" spans="1:11" ht="23.25" customHeight="1" thickBot="1" x14ac:dyDescent="0.25">
      <c r="A29" s="88">
        <v>22</v>
      </c>
      <c r="B29" s="89" t="s">
        <v>437</v>
      </c>
      <c r="C29" s="88" t="s">
        <v>5</v>
      </c>
      <c r="D29" s="88">
        <v>2</v>
      </c>
      <c r="E29" s="86"/>
      <c r="F29" s="86">
        <f t="shared" si="0"/>
        <v>0</v>
      </c>
      <c r="G29" s="87"/>
      <c r="H29" s="86">
        <f t="shared" si="1"/>
        <v>0</v>
      </c>
      <c r="I29" s="89"/>
      <c r="J29" s="84"/>
      <c r="K29" s="84"/>
    </row>
    <row r="30" spans="1:11" ht="25.5" customHeight="1" thickBot="1" x14ac:dyDescent="0.25">
      <c r="A30" s="88">
        <v>23</v>
      </c>
      <c r="B30" s="89" t="s">
        <v>436</v>
      </c>
      <c r="C30" s="88" t="s">
        <v>5</v>
      </c>
      <c r="D30" s="88">
        <v>250</v>
      </c>
      <c r="E30" s="86"/>
      <c r="F30" s="86">
        <f t="shared" si="0"/>
        <v>0</v>
      </c>
      <c r="G30" s="87"/>
      <c r="H30" s="86">
        <f t="shared" si="1"/>
        <v>0</v>
      </c>
      <c r="I30" s="89"/>
      <c r="J30" s="84"/>
      <c r="K30" s="84"/>
    </row>
    <row r="31" spans="1:11" ht="25.5" customHeight="1" thickBot="1" x14ac:dyDescent="0.25">
      <c r="A31" s="88">
        <v>24</v>
      </c>
      <c r="B31" s="89" t="s">
        <v>435</v>
      </c>
      <c r="C31" s="88" t="s">
        <v>5</v>
      </c>
      <c r="D31" s="88">
        <v>25</v>
      </c>
      <c r="E31" s="86"/>
      <c r="F31" s="86">
        <f t="shared" si="0"/>
        <v>0</v>
      </c>
      <c r="G31" s="87"/>
      <c r="H31" s="86">
        <f t="shared" si="1"/>
        <v>0</v>
      </c>
      <c r="I31" s="89"/>
      <c r="J31" s="84"/>
      <c r="K31" s="84"/>
    </row>
    <row r="32" spans="1:11" ht="24.75" customHeight="1" thickBot="1" x14ac:dyDescent="0.25">
      <c r="A32" s="88">
        <v>25</v>
      </c>
      <c r="B32" s="89" t="s">
        <v>434</v>
      </c>
      <c r="C32" s="88" t="s">
        <v>5</v>
      </c>
      <c r="D32" s="88">
        <v>1</v>
      </c>
      <c r="E32" s="86"/>
      <c r="F32" s="86">
        <f t="shared" si="0"/>
        <v>0</v>
      </c>
      <c r="G32" s="87"/>
      <c r="H32" s="86">
        <f t="shared" si="1"/>
        <v>0</v>
      </c>
      <c r="I32" s="89"/>
      <c r="J32" s="84"/>
      <c r="K32" s="84"/>
    </row>
    <row r="33" spans="1:11" ht="22.5" customHeight="1" thickBot="1" x14ac:dyDescent="0.25">
      <c r="A33" s="88">
        <v>26</v>
      </c>
      <c r="B33" s="89" t="s">
        <v>433</v>
      </c>
      <c r="C33" s="88" t="s">
        <v>5</v>
      </c>
      <c r="D33" s="88">
        <v>30</v>
      </c>
      <c r="E33" s="86"/>
      <c r="F33" s="86">
        <f t="shared" si="0"/>
        <v>0</v>
      </c>
      <c r="G33" s="87"/>
      <c r="H33" s="86">
        <f t="shared" si="1"/>
        <v>0</v>
      </c>
      <c r="I33" s="89"/>
      <c r="J33" s="84"/>
      <c r="K33" s="84"/>
    </row>
    <row r="34" spans="1:11" ht="21.75" customHeight="1" thickBot="1" x14ac:dyDescent="0.25">
      <c r="A34" s="88">
        <v>27</v>
      </c>
      <c r="B34" s="89" t="s">
        <v>432</v>
      </c>
      <c r="C34" s="88" t="s">
        <v>5</v>
      </c>
      <c r="D34" s="88">
        <v>6</v>
      </c>
      <c r="E34" s="86"/>
      <c r="F34" s="86">
        <f t="shared" si="0"/>
        <v>0</v>
      </c>
      <c r="G34" s="87"/>
      <c r="H34" s="86">
        <f t="shared" si="1"/>
        <v>0</v>
      </c>
      <c r="I34" s="89"/>
      <c r="J34" s="84"/>
      <c r="K34" s="84"/>
    </row>
    <row r="35" spans="1:11" ht="23.25" customHeight="1" thickBot="1" x14ac:dyDescent="0.25">
      <c r="A35" s="88">
        <v>28</v>
      </c>
      <c r="B35" s="89" t="s">
        <v>431</v>
      </c>
      <c r="C35" s="88" t="s">
        <v>5</v>
      </c>
      <c r="D35" s="88">
        <v>2</v>
      </c>
      <c r="E35" s="86"/>
      <c r="F35" s="86">
        <f t="shared" si="0"/>
        <v>0</v>
      </c>
      <c r="G35" s="87"/>
      <c r="H35" s="86">
        <f t="shared" si="1"/>
        <v>0</v>
      </c>
      <c r="I35" s="89"/>
      <c r="J35" s="84"/>
      <c r="K35" s="84"/>
    </row>
    <row r="36" spans="1:11" ht="36" customHeight="1" thickBot="1" x14ac:dyDescent="0.25">
      <c r="A36" s="88">
        <v>29</v>
      </c>
      <c r="B36" s="89" t="s">
        <v>430</v>
      </c>
      <c r="C36" s="88" t="s">
        <v>5</v>
      </c>
      <c r="D36" s="88">
        <v>1</v>
      </c>
      <c r="E36" s="86"/>
      <c r="F36" s="86">
        <f t="shared" si="0"/>
        <v>0</v>
      </c>
      <c r="G36" s="87"/>
      <c r="H36" s="86">
        <f t="shared" si="1"/>
        <v>0</v>
      </c>
      <c r="I36" s="89"/>
      <c r="J36" s="84"/>
      <c r="K36" s="84"/>
    </row>
    <row r="37" spans="1:11" ht="36.75" customHeight="1" thickBot="1" x14ac:dyDescent="0.25">
      <c r="A37" s="88">
        <v>30</v>
      </c>
      <c r="B37" s="89" t="s">
        <v>429</v>
      </c>
      <c r="C37" s="88" t="s">
        <v>5</v>
      </c>
      <c r="D37" s="88">
        <v>1</v>
      </c>
      <c r="E37" s="86"/>
      <c r="F37" s="86">
        <f t="shared" si="0"/>
        <v>0</v>
      </c>
      <c r="G37" s="87"/>
      <c r="H37" s="86">
        <f t="shared" si="1"/>
        <v>0</v>
      </c>
      <c r="I37" s="89"/>
      <c r="J37" s="84"/>
      <c r="K37" s="84"/>
    </row>
    <row r="38" spans="1:11" ht="22.5" customHeight="1" thickBot="1" x14ac:dyDescent="0.25">
      <c r="A38" s="88">
        <v>31</v>
      </c>
      <c r="B38" s="89" t="s">
        <v>428</v>
      </c>
      <c r="C38" s="88" t="s">
        <v>5</v>
      </c>
      <c r="D38" s="88">
        <v>10</v>
      </c>
      <c r="E38" s="86"/>
      <c r="F38" s="86">
        <f t="shared" si="0"/>
        <v>0</v>
      </c>
      <c r="G38" s="87"/>
      <c r="H38" s="86">
        <f t="shared" si="1"/>
        <v>0</v>
      </c>
      <c r="I38" s="89"/>
      <c r="J38" s="84"/>
      <c r="K38" s="84"/>
    </row>
    <row r="39" spans="1:11" ht="22.5" customHeight="1" thickBot="1" x14ac:dyDescent="0.25">
      <c r="A39" s="88">
        <v>32</v>
      </c>
      <c r="B39" s="89" t="s">
        <v>427</v>
      </c>
      <c r="C39" s="88" t="s">
        <v>5</v>
      </c>
      <c r="D39" s="88">
        <v>220</v>
      </c>
      <c r="E39" s="86"/>
      <c r="F39" s="86">
        <f t="shared" si="0"/>
        <v>0</v>
      </c>
      <c r="G39" s="87"/>
      <c r="H39" s="86">
        <f t="shared" si="1"/>
        <v>0</v>
      </c>
      <c r="I39" s="89"/>
      <c r="J39" s="84"/>
      <c r="K39" s="84"/>
    </row>
    <row r="40" spans="1:11" ht="25.5" customHeight="1" thickBot="1" x14ac:dyDescent="0.25">
      <c r="A40" s="88">
        <v>33</v>
      </c>
      <c r="B40" s="89" t="s">
        <v>426</v>
      </c>
      <c r="C40" s="88" t="s">
        <v>5</v>
      </c>
      <c r="D40" s="88">
        <v>2</v>
      </c>
      <c r="E40" s="86"/>
      <c r="F40" s="86">
        <f t="shared" ref="F40:F71" si="2">ROUND(D40*E40,2)</f>
        <v>0</v>
      </c>
      <c r="G40" s="87"/>
      <c r="H40" s="86">
        <f t="shared" ref="H40:H71" si="3">ROUND(F40*G40+F40,2)</f>
        <v>0</v>
      </c>
      <c r="I40" s="89"/>
      <c r="J40" s="84"/>
      <c r="K40" s="84"/>
    </row>
    <row r="41" spans="1:11" ht="23.25" customHeight="1" thickBot="1" x14ac:dyDescent="0.25">
      <c r="A41" s="88">
        <v>34</v>
      </c>
      <c r="B41" s="89" t="s">
        <v>425</v>
      </c>
      <c r="C41" s="88" t="s">
        <v>5</v>
      </c>
      <c r="D41" s="88">
        <v>100</v>
      </c>
      <c r="E41" s="86"/>
      <c r="F41" s="86">
        <f t="shared" si="2"/>
        <v>0</v>
      </c>
      <c r="G41" s="87"/>
      <c r="H41" s="86">
        <f t="shared" si="3"/>
        <v>0</v>
      </c>
      <c r="I41" s="89"/>
      <c r="J41" s="84"/>
      <c r="K41" s="84"/>
    </row>
    <row r="42" spans="1:11" ht="22.5" customHeight="1" thickBot="1" x14ac:dyDescent="0.25">
      <c r="A42" s="88">
        <v>35</v>
      </c>
      <c r="B42" s="89" t="s">
        <v>424</v>
      </c>
      <c r="C42" s="88" t="s">
        <v>5</v>
      </c>
      <c r="D42" s="88">
        <v>40</v>
      </c>
      <c r="E42" s="86"/>
      <c r="F42" s="86">
        <f t="shared" si="2"/>
        <v>0</v>
      </c>
      <c r="G42" s="87"/>
      <c r="H42" s="86">
        <f t="shared" si="3"/>
        <v>0</v>
      </c>
      <c r="I42" s="89"/>
      <c r="J42" s="84"/>
      <c r="K42" s="84"/>
    </row>
    <row r="43" spans="1:11" ht="23.25" customHeight="1" thickBot="1" x14ac:dyDescent="0.25">
      <c r="A43" s="88">
        <v>36</v>
      </c>
      <c r="B43" s="89" t="s">
        <v>423</v>
      </c>
      <c r="C43" s="88" t="s">
        <v>5</v>
      </c>
      <c r="D43" s="88">
        <v>700</v>
      </c>
      <c r="E43" s="86"/>
      <c r="F43" s="86">
        <f t="shared" si="2"/>
        <v>0</v>
      </c>
      <c r="G43" s="87"/>
      <c r="H43" s="86">
        <f t="shared" si="3"/>
        <v>0</v>
      </c>
      <c r="I43" s="89"/>
      <c r="J43" s="84"/>
      <c r="K43" s="84"/>
    </row>
    <row r="44" spans="1:11" ht="23.25" customHeight="1" thickBot="1" x14ac:dyDescent="0.25">
      <c r="A44" s="88">
        <v>37</v>
      </c>
      <c r="B44" s="89" t="s">
        <v>422</v>
      </c>
      <c r="C44" s="88" t="s">
        <v>5</v>
      </c>
      <c r="D44" s="88">
        <v>2</v>
      </c>
      <c r="E44" s="86"/>
      <c r="F44" s="86">
        <f t="shared" si="2"/>
        <v>0</v>
      </c>
      <c r="G44" s="87"/>
      <c r="H44" s="86">
        <f t="shared" si="3"/>
        <v>0</v>
      </c>
      <c r="I44" s="89"/>
      <c r="J44" s="84"/>
      <c r="K44" s="84"/>
    </row>
    <row r="45" spans="1:11" ht="34.5" customHeight="1" thickBot="1" x14ac:dyDescent="0.25">
      <c r="A45" s="88">
        <v>38</v>
      </c>
      <c r="B45" s="89" t="s">
        <v>421</v>
      </c>
      <c r="C45" s="88" t="s">
        <v>5</v>
      </c>
      <c r="D45" s="88">
        <v>2</v>
      </c>
      <c r="E45" s="86"/>
      <c r="F45" s="86">
        <f t="shared" si="2"/>
        <v>0</v>
      </c>
      <c r="G45" s="87"/>
      <c r="H45" s="86">
        <f t="shared" si="3"/>
        <v>0</v>
      </c>
      <c r="I45" s="89"/>
      <c r="J45" s="84"/>
      <c r="K45" s="84"/>
    </row>
    <row r="46" spans="1:11" ht="28.5" customHeight="1" thickBot="1" x14ac:dyDescent="0.25">
      <c r="A46" s="88">
        <v>39</v>
      </c>
      <c r="B46" s="89" t="s">
        <v>420</v>
      </c>
      <c r="C46" s="88" t="s">
        <v>5</v>
      </c>
      <c r="D46" s="88">
        <v>4</v>
      </c>
      <c r="E46" s="86"/>
      <c r="F46" s="86">
        <f t="shared" si="2"/>
        <v>0</v>
      </c>
      <c r="G46" s="87"/>
      <c r="H46" s="86">
        <f t="shared" si="3"/>
        <v>0</v>
      </c>
      <c r="I46" s="89"/>
      <c r="J46" s="84"/>
      <c r="K46" s="84"/>
    </row>
    <row r="47" spans="1:11" ht="26.25" customHeight="1" thickBot="1" x14ac:dyDescent="0.25">
      <c r="A47" s="88">
        <v>40</v>
      </c>
      <c r="B47" s="89" t="s">
        <v>419</v>
      </c>
      <c r="C47" s="88" t="s">
        <v>5</v>
      </c>
      <c r="D47" s="88">
        <v>4</v>
      </c>
      <c r="E47" s="86"/>
      <c r="F47" s="86">
        <f t="shared" si="2"/>
        <v>0</v>
      </c>
      <c r="G47" s="87"/>
      <c r="H47" s="86">
        <f t="shared" si="3"/>
        <v>0</v>
      </c>
      <c r="I47" s="89"/>
      <c r="J47" s="84"/>
      <c r="K47" s="84"/>
    </row>
    <row r="48" spans="1:11" ht="42" customHeight="1" thickBot="1" x14ac:dyDescent="0.25">
      <c r="A48" s="88">
        <v>41</v>
      </c>
      <c r="B48" s="89" t="s">
        <v>418</v>
      </c>
      <c r="C48" s="88" t="s">
        <v>5</v>
      </c>
      <c r="D48" s="88">
        <v>300</v>
      </c>
      <c r="E48" s="86"/>
      <c r="F48" s="86">
        <f t="shared" si="2"/>
        <v>0</v>
      </c>
      <c r="G48" s="87"/>
      <c r="H48" s="86">
        <f t="shared" si="3"/>
        <v>0</v>
      </c>
      <c r="I48" s="89"/>
      <c r="J48" s="84"/>
      <c r="K48" s="84"/>
    </row>
    <row r="49" spans="1:11" ht="36.75" customHeight="1" thickBot="1" x14ac:dyDescent="0.25">
      <c r="A49" s="88">
        <v>42</v>
      </c>
      <c r="B49" s="89" t="s">
        <v>417</v>
      </c>
      <c r="C49" s="88" t="s">
        <v>5</v>
      </c>
      <c r="D49" s="88">
        <v>20</v>
      </c>
      <c r="E49" s="86"/>
      <c r="F49" s="86">
        <f t="shared" si="2"/>
        <v>0</v>
      </c>
      <c r="G49" s="87"/>
      <c r="H49" s="86">
        <f t="shared" si="3"/>
        <v>0</v>
      </c>
      <c r="I49" s="89"/>
      <c r="J49" s="84"/>
      <c r="K49" s="84"/>
    </row>
    <row r="50" spans="1:11" ht="40.5" customHeight="1" thickBot="1" x14ac:dyDescent="0.25">
      <c r="A50" s="88">
        <v>43</v>
      </c>
      <c r="B50" s="89" t="s">
        <v>416</v>
      </c>
      <c r="C50" s="88" t="s">
        <v>5</v>
      </c>
      <c r="D50" s="88">
        <v>6</v>
      </c>
      <c r="E50" s="86"/>
      <c r="F50" s="86">
        <f t="shared" si="2"/>
        <v>0</v>
      </c>
      <c r="G50" s="87"/>
      <c r="H50" s="86">
        <f t="shared" si="3"/>
        <v>0</v>
      </c>
      <c r="I50" s="89"/>
      <c r="J50" s="84"/>
      <c r="K50" s="84"/>
    </row>
    <row r="51" spans="1:11" ht="24" customHeight="1" thickBot="1" x14ac:dyDescent="0.25">
      <c r="A51" s="88">
        <v>44</v>
      </c>
      <c r="B51" s="89" t="s">
        <v>415</v>
      </c>
      <c r="C51" s="88" t="s">
        <v>5</v>
      </c>
      <c r="D51" s="88">
        <v>10</v>
      </c>
      <c r="E51" s="86"/>
      <c r="F51" s="86">
        <f t="shared" si="2"/>
        <v>0</v>
      </c>
      <c r="G51" s="87"/>
      <c r="H51" s="86">
        <f t="shared" si="3"/>
        <v>0</v>
      </c>
      <c r="I51" s="89"/>
      <c r="J51" s="84"/>
      <c r="K51" s="84"/>
    </row>
    <row r="52" spans="1:11" ht="22.5" customHeight="1" thickBot="1" x14ac:dyDescent="0.25">
      <c r="A52" s="88">
        <v>45</v>
      </c>
      <c r="B52" s="89" t="s">
        <v>414</v>
      </c>
      <c r="C52" s="88" t="s">
        <v>10</v>
      </c>
      <c r="D52" s="88">
        <v>1800</v>
      </c>
      <c r="E52" s="86"/>
      <c r="F52" s="86">
        <f t="shared" si="2"/>
        <v>0</v>
      </c>
      <c r="G52" s="87"/>
      <c r="H52" s="86">
        <f t="shared" si="3"/>
        <v>0</v>
      </c>
      <c r="I52" s="89"/>
      <c r="J52" s="84"/>
      <c r="K52" s="84"/>
    </row>
    <row r="53" spans="1:11" ht="24" customHeight="1" thickBot="1" x14ac:dyDescent="0.25">
      <c r="A53" s="88">
        <v>46</v>
      </c>
      <c r="B53" s="89" t="s">
        <v>413</v>
      </c>
      <c r="C53" s="88" t="s">
        <v>5</v>
      </c>
      <c r="D53" s="88">
        <v>4</v>
      </c>
      <c r="E53" s="86"/>
      <c r="F53" s="86">
        <f t="shared" si="2"/>
        <v>0</v>
      </c>
      <c r="G53" s="87"/>
      <c r="H53" s="86">
        <f t="shared" si="3"/>
        <v>0</v>
      </c>
      <c r="I53" s="89"/>
      <c r="J53" s="84"/>
      <c r="K53" s="84"/>
    </row>
    <row r="54" spans="1:11" ht="24" customHeight="1" thickBot="1" x14ac:dyDescent="0.25">
      <c r="A54" s="88">
        <v>47</v>
      </c>
      <c r="B54" s="89" t="s">
        <v>412</v>
      </c>
      <c r="C54" s="88" t="s">
        <v>5</v>
      </c>
      <c r="D54" s="88">
        <v>2</v>
      </c>
      <c r="E54" s="86"/>
      <c r="F54" s="86">
        <f t="shared" si="2"/>
        <v>0</v>
      </c>
      <c r="G54" s="87"/>
      <c r="H54" s="86">
        <f t="shared" si="3"/>
        <v>0</v>
      </c>
      <c r="I54" s="89"/>
      <c r="J54" s="84"/>
      <c r="K54" s="84"/>
    </row>
    <row r="55" spans="1:11" ht="24.75" customHeight="1" thickBot="1" x14ac:dyDescent="0.25">
      <c r="A55" s="88">
        <v>48</v>
      </c>
      <c r="B55" s="89" t="s">
        <v>411</v>
      </c>
      <c r="C55" s="88" t="s">
        <v>5</v>
      </c>
      <c r="D55" s="88">
        <v>5</v>
      </c>
      <c r="E55" s="86"/>
      <c r="F55" s="86">
        <f t="shared" si="2"/>
        <v>0</v>
      </c>
      <c r="G55" s="87"/>
      <c r="H55" s="86">
        <f t="shared" si="3"/>
        <v>0</v>
      </c>
      <c r="I55" s="89"/>
      <c r="J55" s="84"/>
      <c r="K55" s="84"/>
    </row>
    <row r="56" spans="1:11" ht="36.75" customHeight="1" thickBot="1" x14ac:dyDescent="0.25">
      <c r="A56" s="88">
        <v>49</v>
      </c>
      <c r="B56" s="89" t="s">
        <v>410</v>
      </c>
      <c r="C56" s="88" t="s">
        <v>5</v>
      </c>
      <c r="D56" s="88">
        <v>15</v>
      </c>
      <c r="E56" s="86"/>
      <c r="F56" s="86">
        <f t="shared" si="2"/>
        <v>0</v>
      </c>
      <c r="G56" s="87"/>
      <c r="H56" s="86">
        <f t="shared" si="3"/>
        <v>0</v>
      </c>
      <c r="I56" s="89"/>
      <c r="J56" s="84"/>
      <c r="K56" s="84"/>
    </row>
    <row r="57" spans="1:11" ht="24" customHeight="1" thickBot="1" x14ac:dyDescent="0.25">
      <c r="A57" s="88">
        <v>50</v>
      </c>
      <c r="B57" s="89" t="s">
        <v>409</v>
      </c>
      <c r="C57" s="88" t="s">
        <v>5</v>
      </c>
      <c r="D57" s="88">
        <v>160</v>
      </c>
      <c r="E57" s="86"/>
      <c r="F57" s="86">
        <f t="shared" si="2"/>
        <v>0</v>
      </c>
      <c r="G57" s="87"/>
      <c r="H57" s="86">
        <f t="shared" si="3"/>
        <v>0</v>
      </c>
      <c r="I57" s="89"/>
      <c r="J57" s="84"/>
      <c r="K57" s="84"/>
    </row>
    <row r="58" spans="1:11" ht="23.25" customHeight="1" thickBot="1" x14ac:dyDescent="0.25">
      <c r="A58" s="88">
        <v>51</v>
      </c>
      <c r="B58" s="89" t="s">
        <v>408</v>
      </c>
      <c r="C58" s="88" t="s">
        <v>5</v>
      </c>
      <c r="D58" s="88">
        <v>20</v>
      </c>
      <c r="E58" s="86"/>
      <c r="F58" s="86">
        <f t="shared" si="2"/>
        <v>0</v>
      </c>
      <c r="G58" s="87"/>
      <c r="H58" s="86">
        <f t="shared" si="3"/>
        <v>0</v>
      </c>
      <c r="I58" s="89"/>
      <c r="J58" s="84"/>
      <c r="K58" s="84"/>
    </row>
    <row r="59" spans="1:11" ht="27" customHeight="1" thickBot="1" x14ac:dyDescent="0.25">
      <c r="A59" s="88">
        <v>52</v>
      </c>
      <c r="B59" s="89" t="s">
        <v>407</v>
      </c>
      <c r="C59" s="88" t="s">
        <v>5</v>
      </c>
      <c r="D59" s="88">
        <v>6</v>
      </c>
      <c r="E59" s="86"/>
      <c r="F59" s="86">
        <f t="shared" si="2"/>
        <v>0</v>
      </c>
      <c r="G59" s="87"/>
      <c r="H59" s="86">
        <f t="shared" si="3"/>
        <v>0</v>
      </c>
      <c r="I59" s="89"/>
      <c r="J59" s="84"/>
      <c r="K59" s="84"/>
    </row>
    <row r="60" spans="1:11" ht="25.5" customHeight="1" thickBot="1" x14ac:dyDescent="0.25">
      <c r="A60" s="88">
        <v>53</v>
      </c>
      <c r="B60" s="89" t="s">
        <v>406</v>
      </c>
      <c r="C60" s="88" t="s">
        <v>5</v>
      </c>
      <c r="D60" s="88">
        <v>120</v>
      </c>
      <c r="E60" s="86"/>
      <c r="F60" s="86">
        <f t="shared" si="2"/>
        <v>0</v>
      </c>
      <c r="G60" s="87"/>
      <c r="H60" s="86">
        <f t="shared" si="3"/>
        <v>0</v>
      </c>
      <c r="I60" s="89"/>
      <c r="J60" s="84"/>
      <c r="K60" s="84"/>
    </row>
    <row r="61" spans="1:11" ht="24.75" customHeight="1" thickBot="1" x14ac:dyDescent="0.25">
      <c r="A61" s="88">
        <v>54</v>
      </c>
      <c r="B61" s="89" t="s">
        <v>405</v>
      </c>
      <c r="C61" s="88" t="s">
        <v>5</v>
      </c>
      <c r="D61" s="88">
        <v>3</v>
      </c>
      <c r="E61" s="86"/>
      <c r="F61" s="86">
        <f t="shared" si="2"/>
        <v>0</v>
      </c>
      <c r="G61" s="87"/>
      <c r="H61" s="86">
        <f t="shared" si="3"/>
        <v>0</v>
      </c>
      <c r="I61" s="89"/>
      <c r="J61" s="84"/>
      <c r="K61" s="84"/>
    </row>
    <row r="62" spans="1:11" ht="24" customHeight="1" thickBot="1" x14ac:dyDescent="0.25">
      <c r="A62" s="88">
        <v>55</v>
      </c>
      <c r="B62" s="89" t="s">
        <v>404</v>
      </c>
      <c r="C62" s="88" t="s">
        <v>5</v>
      </c>
      <c r="D62" s="88">
        <v>1</v>
      </c>
      <c r="E62" s="86"/>
      <c r="F62" s="86">
        <f t="shared" si="2"/>
        <v>0</v>
      </c>
      <c r="G62" s="87"/>
      <c r="H62" s="86">
        <f t="shared" si="3"/>
        <v>0</v>
      </c>
      <c r="I62" s="89"/>
      <c r="J62" s="84"/>
      <c r="K62" s="84"/>
    </row>
    <row r="63" spans="1:11" ht="26.25" customHeight="1" thickBot="1" x14ac:dyDescent="0.25">
      <c r="A63" s="88">
        <v>56</v>
      </c>
      <c r="B63" s="89" t="s">
        <v>403</v>
      </c>
      <c r="C63" s="88" t="s">
        <v>5</v>
      </c>
      <c r="D63" s="88">
        <v>4</v>
      </c>
      <c r="E63" s="86"/>
      <c r="F63" s="86">
        <f t="shared" si="2"/>
        <v>0</v>
      </c>
      <c r="G63" s="87"/>
      <c r="H63" s="86">
        <f t="shared" si="3"/>
        <v>0</v>
      </c>
      <c r="I63" s="89"/>
      <c r="J63" s="84"/>
      <c r="K63" s="84"/>
    </row>
    <row r="64" spans="1:11" ht="21.75" customHeight="1" thickBot="1" x14ac:dyDescent="0.25">
      <c r="A64" s="88">
        <v>57</v>
      </c>
      <c r="B64" s="89" t="s">
        <v>402</v>
      </c>
      <c r="C64" s="88" t="s">
        <v>5</v>
      </c>
      <c r="D64" s="88">
        <v>25</v>
      </c>
      <c r="E64" s="86"/>
      <c r="F64" s="86">
        <f t="shared" si="2"/>
        <v>0</v>
      </c>
      <c r="G64" s="87"/>
      <c r="H64" s="86">
        <f t="shared" si="3"/>
        <v>0</v>
      </c>
      <c r="I64" s="89"/>
      <c r="J64" s="84"/>
      <c r="K64" s="84"/>
    </row>
    <row r="65" spans="1:11" ht="24" customHeight="1" thickBot="1" x14ac:dyDescent="0.25">
      <c r="A65" s="88">
        <v>58</v>
      </c>
      <c r="B65" s="89" t="s">
        <v>401</v>
      </c>
      <c r="C65" s="88" t="s">
        <v>5</v>
      </c>
      <c r="D65" s="88">
        <v>2</v>
      </c>
      <c r="E65" s="86"/>
      <c r="F65" s="86">
        <f t="shared" si="2"/>
        <v>0</v>
      </c>
      <c r="G65" s="87"/>
      <c r="H65" s="86">
        <f t="shared" si="3"/>
        <v>0</v>
      </c>
      <c r="I65" s="89"/>
      <c r="J65" s="84"/>
      <c r="K65" s="84"/>
    </row>
    <row r="66" spans="1:11" ht="24" customHeight="1" thickBot="1" x14ac:dyDescent="0.25">
      <c r="A66" s="88">
        <v>59</v>
      </c>
      <c r="B66" s="89" t="s">
        <v>400</v>
      </c>
      <c r="C66" s="88" t="s">
        <v>5</v>
      </c>
      <c r="D66" s="88">
        <v>20</v>
      </c>
      <c r="E66" s="86"/>
      <c r="F66" s="86">
        <f t="shared" si="2"/>
        <v>0</v>
      </c>
      <c r="G66" s="87"/>
      <c r="H66" s="86">
        <f t="shared" si="3"/>
        <v>0</v>
      </c>
      <c r="I66" s="89"/>
      <c r="J66" s="84"/>
      <c r="K66" s="84"/>
    </row>
    <row r="67" spans="1:11" ht="39" customHeight="1" thickBot="1" x14ac:dyDescent="0.25">
      <c r="A67" s="88">
        <v>60</v>
      </c>
      <c r="B67" s="89" t="s">
        <v>399</v>
      </c>
      <c r="C67" s="88" t="s">
        <v>5</v>
      </c>
      <c r="D67" s="88">
        <v>300</v>
      </c>
      <c r="E67" s="86"/>
      <c r="F67" s="86">
        <f t="shared" si="2"/>
        <v>0</v>
      </c>
      <c r="G67" s="87"/>
      <c r="H67" s="86">
        <f t="shared" si="3"/>
        <v>0</v>
      </c>
      <c r="I67" s="89"/>
      <c r="J67" s="84"/>
      <c r="K67" s="84"/>
    </row>
    <row r="68" spans="1:11" ht="21.75" customHeight="1" thickBot="1" x14ac:dyDescent="0.25">
      <c r="A68" s="88">
        <v>61</v>
      </c>
      <c r="B68" s="89" t="s">
        <v>398</v>
      </c>
      <c r="C68" s="88" t="s">
        <v>5</v>
      </c>
      <c r="D68" s="88">
        <v>4</v>
      </c>
      <c r="E68" s="86"/>
      <c r="F68" s="86">
        <f t="shared" si="2"/>
        <v>0</v>
      </c>
      <c r="G68" s="87"/>
      <c r="H68" s="86">
        <f t="shared" si="3"/>
        <v>0</v>
      </c>
      <c r="I68" s="89"/>
      <c r="J68" s="84"/>
      <c r="K68" s="84"/>
    </row>
    <row r="69" spans="1:11" ht="24.75" customHeight="1" thickBot="1" x14ac:dyDescent="0.25">
      <c r="A69" s="88">
        <v>62</v>
      </c>
      <c r="B69" s="89" t="s">
        <v>397</v>
      </c>
      <c r="C69" s="88" t="s">
        <v>5</v>
      </c>
      <c r="D69" s="88">
        <v>4</v>
      </c>
      <c r="E69" s="86"/>
      <c r="F69" s="86">
        <f t="shared" si="2"/>
        <v>0</v>
      </c>
      <c r="G69" s="87"/>
      <c r="H69" s="86">
        <f t="shared" si="3"/>
        <v>0</v>
      </c>
      <c r="I69" s="89"/>
      <c r="J69" s="84"/>
      <c r="K69" s="84"/>
    </row>
    <row r="70" spans="1:11" ht="24.75" customHeight="1" thickBot="1" x14ac:dyDescent="0.25">
      <c r="A70" s="88">
        <v>63</v>
      </c>
      <c r="B70" s="89" t="s">
        <v>396</v>
      </c>
      <c r="C70" s="88" t="s">
        <v>5</v>
      </c>
      <c r="D70" s="88">
        <v>10</v>
      </c>
      <c r="E70" s="86"/>
      <c r="F70" s="86">
        <f t="shared" si="2"/>
        <v>0</v>
      </c>
      <c r="G70" s="87"/>
      <c r="H70" s="86">
        <f t="shared" si="3"/>
        <v>0</v>
      </c>
      <c r="I70" s="89"/>
      <c r="J70" s="84"/>
      <c r="K70" s="84"/>
    </row>
    <row r="71" spans="1:11" ht="23.25" customHeight="1" thickBot="1" x14ac:dyDescent="0.25">
      <c r="A71" s="88">
        <v>64</v>
      </c>
      <c r="B71" s="89" t="s">
        <v>395</v>
      </c>
      <c r="C71" s="88" t="s">
        <v>5</v>
      </c>
      <c r="D71" s="88">
        <v>20</v>
      </c>
      <c r="E71" s="86"/>
      <c r="F71" s="86">
        <f t="shared" si="2"/>
        <v>0</v>
      </c>
      <c r="G71" s="87"/>
      <c r="H71" s="86">
        <f t="shared" si="3"/>
        <v>0</v>
      </c>
      <c r="I71" s="89"/>
      <c r="J71" s="84"/>
      <c r="K71" s="84"/>
    </row>
    <row r="72" spans="1:11" ht="23.25" customHeight="1" thickBot="1" x14ac:dyDescent="0.25">
      <c r="A72" s="88">
        <v>65</v>
      </c>
      <c r="B72" s="89" t="s">
        <v>394</v>
      </c>
      <c r="C72" s="88" t="s">
        <v>5</v>
      </c>
      <c r="D72" s="88">
        <v>150</v>
      </c>
      <c r="E72" s="86"/>
      <c r="F72" s="86">
        <f t="shared" ref="F72:F103" si="4">ROUND(D72*E72,2)</f>
        <v>0</v>
      </c>
      <c r="G72" s="87"/>
      <c r="H72" s="86">
        <f t="shared" ref="H72:H103" si="5">ROUND(F72*G72+F72,2)</f>
        <v>0</v>
      </c>
      <c r="I72" s="89"/>
      <c r="J72" s="84"/>
      <c r="K72" s="84"/>
    </row>
    <row r="73" spans="1:11" ht="21.75" customHeight="1" thickBot="1" x14ac:dyDescent="0.25">
      <c r="A73" s="88">
        <v>66</v>
      </c>
      <c r="B73" s="89" t="s">
        <v>393</v>
      </c>
      <c r="C73" s="88" t="s">
        <v>5</v>
      </c>
      <c r="D73" s="88">
        <v>1</v>
      </c>
      <c r="E73" s="86"/>
      <c r="F73" s="86">
        <f t="shared" si="4"/>
        <v>0</v>
      </c>
      <c r="G73" s="87"/>
      <c r="H73" s="86">
        <f t="shared" si="5"/>
        <v>0</v>
      </c>
      <c r="I73" s="89"/>
      <c r="J73" s="84"/>
      <c r="K73" s="84"/>
    </row>
    <row r="74" spans="1:11" ht="24" customHeight="1" thickBot="1" x14ac:dyDescent="0.25">
      <c r="A74" s="88">
        <v>67</v>
      </c>
      <c r="B74" s="89" t="s">
        <v>392</v>
      </c>
      <c r="C74" s="88" t="s">
        <v>5</v>
      </c>
      <c r="D74" s="88">
        <v>1</v>
      </c>
      <c r="E74" s="86"/>
      <c r="F74" s="86">
        <f t="shared" si="4"/>
        <v>0</v>
      </c>
      <c r="G74" s="87"/>
      <c r="H74" s="86">
        <f t="shared" si="5"/>
        <v>0</v>
      </c>
      <c r="I74" s="89"/>
      <c r="J74" s="84"/>
      <c r="K74" s="84"/>
    </row>
    <row r="75" spans="1:11" ht="24" customHeight="1" thickBot="1" x14ac:dyDescent="0.25">
      <c r="A75" s="88">
        <v>68</v>
      </c>
      <c r="B75" s="89" t="s">
        <v>391</v>
      </c>
      <c r="C75" s="88" t="s">
        <v>5</v>
      </c>
      <c r="D75" s="88">
        <v>5</v>
      </c>
      <c r="E75" s="86"/>
      <c r="F75" s="86">
        <f t="shared" si="4"/>
        <v>0</v>
      </c>
      <c r="G75" s="87"/>
      <c r="H75" s="86">
        <f t="shared" si="5"/>
        <v>0</v>
      </c>
      <c r="I75" s="89"/>
      <c r="J75" s="84"/>
      <c r="K75" s="84"/>
    </row>
    <row r="76" spans="1:11" ht="24" customHeight="1" thickBot="1" x14ac:dyDescent="0.25">
      <c r="A76" s="88">
        <v>69</v>
      </c>
      <c r="B76" s="89" t="s">
        <v>390</v>
      </c>
      <c r="C76" s="88" t="s">
        <v>5</v>
      </c>
      <c r="D76" s="88">
        <v>4</v>
      </c>
      <c r="E76" s="86"/>
      <c r="F76" s="86">
        <f t="shared" si="4"/>
        <v>0</v>
      </c>
      <c r="G76" s="87"/>
      <c r="H76" s="86">
        <f t="shared" si="5"/>
        <v>0</v>
      </c>
      <c r="I76" s="89"/>
      <c r="J76" s="84"/>
      <c r="K76" s="84"/>
    </row>
    <row r="77" spans="1:11" ht="26.25" customHeight="1" thickBot="1" x14ac:dyDescent="0.25">
      <c r="A77" s="88">
        <v>70</v>
      </c>
      <c r="B77" s="89" t="s">
        <v>389</v>
      </c>
      <c r="C77" s="88" t="s">
        <v>5</v>
      </c>
      <c r="D77" s="88">
        <v>1000</v>
      </c>
      <c r="E77" s="86"/>
      <c r="F77" s="86">
        <f t="shared" si="4"/>
        <v>0</v>
      </c>
      <c r="G77" s="87"/>
      <c r="H77" s="86">
        <f t="shared" si="5"/>
        <v>0</v>
      </c>
      <c r="I77" s="89"/>
      <c r="J77" s="84"/>
      <c r="K77" s="84"/>
    </row>
    <row r="78" spans="1:11" ht="25.5" customHeight="1" thickBot="1" x14ac:dyDescent="0.25">
      <c r="A78" s="88">
        <v>71</v>
      </c>
      <c r="B78" s="89" t="s">
        <v>388</v>
      </c>
      <c r="C78" s="88" t="s">
        <v>5</v>
      </c>
      <c r="D78" s="88">
        <v>2</v>
      </c>
      <c r="E78" s="86"/>
      <c r="F78" s="86">
        <f t="shared" si="4"/>
        <v>0</v>
      </c>
      <c r="G78" s="87"/>
      <c r="H78" s="86">
        <f t="shared" si="5"/>
        <v>0</v>
      </c>
      <c r="I78" s="89"/>
      <c r="J78" s="84"/>
      <c r="K78" s="84"/>
    </row>
    <row r="79" spans="1:11" ht="23.25" customHeight="1" thickBot="1" x14ac:dyDescent="0.25">
      <c r="A79" s="88">
        <v>72</v>
      </c>
      <c r="B79" s="89" t="s">
        <v>387</v>
      </c>
      <c r="C79" s="88" t="s">
        <v>5</v>
      </c>
      <c r="D79" s="88">
        <v>2</v>
      </c>
      <c r="E79" s="86"/>
      <c r="F79" s="86">
        <f t="shared" si="4"/>
        <v>0</v>
      </c>
      <c r="G79" s="87"/>
      <c r="H79" s="86">
        <f t="shared" si="5"/>
        <v>0</v>
      </c>
      <c r="I79" s="89"/>
      <c r="J79" s="84"/>
      <c r="K79" s="84"/>
    </row>
    <row r="80" spans="1:11" ht="27" customHeight="1" thickBot="1" x14ac:dyDescent="0.25">
      <c r="A80" s="88">
        <v>73</v>
      </c>
      <c r="B80" s="89" t="s">
        <v>386</v>
      </c>
      <c r="C80" s="88" t="s">
        <v>5</v>
      </c>
      <c r="D80" s="88">
        <v>2</v>
      </c>
      <c r="E80" s="86"/>
      <c r="F80" s="86">
        <f t="shared" si="4"/>
        <v>0</v>
      </c>
      <c r="G80" s="87"/>
      <c r="H80" s="86">
        <f t="shared" si="5"/>
        <v>0</v>
      </c>
      <c r="I80" s="89"/>
      <c r="J80" s="84"/>
      <c r="K80" s="84"/>
    </row>
    <row r="81" spans="1:11" ht="26.25" customHeight="1" thickBot="1" x14ac:dyDescent="0.25">
      <c r="A81" s="88">
        <v>74</v>
      </c>
      <c r="B81" s="89" t="s">
        <v>385</v>
      </c>
      <c r="C81" s="88" t="s">
        <v>5</v>
      </c>
      <c r="D81" s="88">
        <v>2</v>
      </c>
      <c r="E81" s="86"/>
      <c r="F81" s="86">
        <f t="shared" si="4"/>
        <v>0</v>
      </c>
      <c r="G81" s="87"/>
      <c r="H81" s="86">
        <f t="shared" si="5"/>
        <v>0</v>
      </c>
      <c r="I81" s="89"/>
      <c r="J81" s="84"/>
      <c r="K81" s="84"/>
    </row>
    <row r="82" spans="1:11" ht="39" customHeight="1" thickBot="1" x14ac:dyDescent="0.25">
      <c r="A82" s="88">
        <v>75</v>
      </c>
      <c r="B82" s="89" t="s">
        <v>384</v>
      </c>
      <c r="C82" s="88" t="s">
        <v>5</v>
      </c>
      <c r="D82" s="88">
        <v>2</v>
      </c>
      <c r="E82" s="86"/>
      <c r="F82" s="86">
        <f t="shared" si="4"/>
        <v>0</v>
      </c>
      <c r="G82" s="87"/>
      <c r="H82" s="86">
        <f t="shared" si="5"/>
        <v>0</v>
      </c>
      <c r="I82" s="89"/>
      <c r="J82" s="84"/>
      <c r="K82" s="84"/>
    </row>
    <row r="83" spans="1:11" ht="36.75" customHeight="1" thickBot="1" x14ac:dyDescent="0.25">
      <c r="A83" s="88">
        <v>76</v>
      </c>
      <c r="B83" s="89" t="s">
        <v>383</v>
      </c>
      <c r="C83" s="88" t="s">
        <v>5</v>
      </c>
      <c r="D83" s="88">
        <v>2</v>
      </c>
      <c r="E83" s="86"/>
      <c r="F83" s="86">
        <f t="shared" si="4"/>
        <v>0</v>
      </c>
      <c r="G83" s="87"/>
      <c r="H83" s="86">
        <f t="shared" si="5"/>
        <v>0</v>
      </c>
      <c r="I83" s="89"/>
      <c r="J83" s="84"/>
      <c r="K83" s="84"/>
    </row>
    <row r="84" spans="1:11" ht="25.5" customHeight="1" thickBot="1" x14ac:dyDescent="0.25">
      <c r="A84" s="88">
        <v>77</v>
      </c>
      <c r="B84" s="89" t="s">
        <v>382</v>
      </c>
      <c r="C84" s="88" t="s">
        <v>5</v>
      </c>
      <c r="D84" s="88">
        <v>2</v>
      </c>
      <c r="E84" s="86"/>
      <c r="F84" s="86">
        <f t="shared" si="4"/>
        <v>0</v>
      </c>
      <c r="G84" s="87"/>
      <c r="H84" s="86">
        <f t="shared" si="5"/>
        <v>0</v>
      </c>
      <c r="I84" s="89"/>
      <c r="J84" s="84"/>
      <c r="K84" s="84"/>
    </row>
    <row r="85" spans="1:11" ht="24.75" customHeight="1" thickBot="1" x14ac:dyDescent="0.25">
      <c r="A85" s="88">
        <v>78</v>
      </c>
      <c r="B85" s="89" t="s">
        <v>381</v>
      </c>
      <c r="C85" s="88" t="s">
        <v>5</v>
      </c>
      <c r="D85" s="88">
        <v>1</v>
      </c>
      <c r="E85" s="86"/>
      <c r="F85" s="86">
        <f t="shared" si="4"/>
        <v>0</v>
      </c>
      <c r="G85" s="87"/>
      <c r="H85" s="86">
        <f t="shared" si="5"/>
        <v>0</v>
      </c>
      <c r="I85" s="89"/>
      <c r="J85" s="84"/>
      <c r="K85" s="84"/>
    </row>
    <row r="86" spans="1:11" ht="24" customHeight="1" thickBot="1" x14ac:dyDescent="0.25">
      <c r="A86" s="88">
        <v>79</v>
      </c>
      <c r="B86" s="89" t="s">
        <v>380</v>
      </c>
      <c r="C86" s="88" t="s">
        <v>5</v>
      </c>
      <c r="D86" s="88">
        <v>1</v>
      </c>
      <c r="E86" s="86"/>
      <c r="F86" s="86">
        <f t="shared" si="4"/>
        <v>0</v>
      </c>
      <c r="G86" s="87"/>
      <c r="H86" s="86">
        <f t="shared" si="5"/>
        <v>0</v>
      </c>
      <c r="I86" s="89"/>
      <c r="J86" s="84"/>
      <c r="K86" s="84"/>
    </row>
    <row r="87" spans="1:11" ht="24.75" customHeight="1" thickBot="1" x14ac:dyDescent="0.25">
      <c r="A87" s="88">
        <v>80</v>
      </c>
      <c r="B87" s="89" t="s">
        <v>379</v>
      </c>
      <c r="C87" s="88" t="s">
        <v>5</v>
      </c>
      <c r="D87" s="88">
        <v>1</v>
      </c>
      <c r="E87" s="86"/>
      <c r="F87" s="86">
        <f t="shared" si="4"/>
        <v>0</v>
      </c>
      <c r="G87" s="87"/>
      <c r="H87" s="86">
        <f t="shared" si="5"/>
        <v>0</v>
      </c>
      <c r="I87" s="89"/>
      <c r="J87" s="84"/>
      <c r="K87" s="84"/>
    </row>
    <row r="88" spans="1:11" ht="24.75" customHeight="1" thickBot="1" x14ac:dyDescent="0.25">
      <c r="A88" s="88">
        <v>81</v>
      </c>
      <c r="B88" s="89" t="s">
        <v>378</v>
      </c>
      <c r="C88" s="88" t="s">
        <v>5</v>
      </c>
      <c r="D88" s="88">
        <v>1</v>
      </c>
      <c r="E88" s="86"/>
      <c r="F88" s="86">
        <f t="shared" si="4"/>
        <v>0</v>
      </c>
      <c r="G88" s="87"/>
      <c r="H88" s="86">
        <f t="shared" si="5"/>
        <v>0</v>
      </c>
      <c r="I88" s="89"/>
      <c r="J88" s="84"/>
      <c r="K88" s="84"/>
    </row>
    <row r="89" spans="1:11" ht="24.75" customHeight="1" thickBot="1" x14ac:dyDescent="0.25">
      <c r="A89" s="88">
        <v>82</v>
      </c>
      <c r="B89" s="89" t="s">
        <v>377</v>
      </c>
      <c r="C89" s="88" t="s">
        <v>5</v>
      </c>
      <c r="D89" s="88">
        <v>1</v>
      </c>
      <c r="E89" s="86"/>
      <c r="F89" s="86">
        <f t="shared" si="4"/>
        <v>0</v>
      </c>
      <c r="G89" s="87"/>
      <c r="H89" s="86">
        <f t="shared" si="5"/>
        <v>0</v>
      </c>
      <c r="I89" s="89"/>
      <c r="J89" s="84"/>
      <c r="K89" s="84"/>
    </row>
    <row r="90" spans="1:11" ht="25.5" customHeight="1" thickBot="1" x14ac:dyDescent="0.25">
      <c r="A90" s="88">
        <v>83</v>
      </c>
      <c r="B90" s="89" t="s">
        <v>376</v>
      </c>
      <c r="C90" s="88" t="s">
        <v>5</v>
      </c>
      <c r="D90" s="88">
        <v>1</v>
      </c>
      <c r="E90" s="86"/>
      <c r="F90" s="86">
        <f t="shared" si="4"/>
        <v>0</v>
      </c>
      <c r="G90" s="87"/>
      <c r="H90" s="86">
        <f t="shared" si="5"/>
        <v>0</v>
      </c>
      <c r="I90" s="89"/>
      <c r="J90" s="84"/>
      <c r="K90" s="84"/>
    </row>
    <row r="91" spans="1:11" ht="36" customHeight="1" thickBot="1" x14ac:dyDescent="0.25">
      <c r="A91" s="88">
        <v>84</v>
      </c>
      <c r="B91" s="89" t="s">
        <v>375</v>
      </c>
      <c r="C91" s="88" t="s">
        <v>5</v>
      </c>
      <c r="D91" s="88">
        <v>180</v>
      </c>
      <c r="E91" s="86"/>
      <c r="F91" s="86">
        <f t="shared" si="4"/>
        <v>0</v>
      </c>
      <c r="G91" s="87"/>
      <c r="H91" s="86">
        <f t="shared" si="5"/>
        <v>0</v>
      </c>
      <c r="I91" s="89"/>
      <c r="J91" s="84"/>
      <c r="K91" s="84"/>
    </row>
    <row r="92" spans="1:11" ht="27" customHeight="1" thickBot="1" x14ac:dyDescent="0.25">
      <c r="A92" s="88">
        <v>85</v>
      </c>
      <c r="B92" s="89" t="s">
        <v>374</v>
      </c>
      <c r="C92" s="88" t="s">
        <v>5</v>
      </c>
      <c r="D92" s="88">
        <v>500</v>
      </c>
      <c r="E92" s="86"/>
      <c r="F92" s="86">
        <f t="shared" si="4"/>
        <v>0</v>
      </c>
      <c r="G92" s="87"/>
      <c r="H92" s="86">
        <f t="shared" si="5"/>
        <v>0</v>
      </c>
      <c r="I92" s="85"/>
      <c r="J92" s="84"/>
      <c r="K92" s="84"/>
    </row>
    <row r="93" spans="1:11" s="8" customFormat="1" ht="24.95" customHeight="1" x14ac:dyDescent="0.2">
      <c r="A93" s="175" t="s">
        <v>4</v>
      </c>
      <c r="B93" s="176"/>
      <c r="C93" s="176"/>
      <c r="D93" s="177"/>
      <c r="E93" s="83" t="s">
        <v>3</v>
      </c>
      <c r="F93" s="81">
        <f>SUM(F8:F92)</f>
        <v>0</v>
      </c>
      <c r="G93" s="82" t="s">
        <v>2</v>
      </c>
      <c r="H93" s="81">
        <f>SUM(H8:H92)</f>
        <v>0</v>
      </c>
      <c r="I93" s="80"/>
      <c r="J93" s="76"/>
      <c r="K93" s="76"/>
    </row>
    <row r="94" spans="1:11" s="8" customFormat="1" ht="39.75" customHeight="1" x14ac:dyDescent="0.25">
      <c r="A94" s="79"/>
      <c r="B94" s="79"/>
      <c r="C94" s="79"/>
      <c r="D94" s="79"/>
      <c r="E94" s="78"/>
      <c r="F94" s="77"/>
      <c r="G94" s="172" t="s">
        <v>1</v>
      </c>
      <c r="H94" s="173"/>
      <c r="I94" s="173"/>
      <c r="J94" s="76"/>
      <c r="K94" s="76"/>
    </row>
    <row r="95" spans="1:11" ht="14.25" customHeight="1" x14ac:dyDescent="0.2">
      <c r="A95" s="7"/>
      <c r="B95" s="7"/>
      <c r="C95" s="7"/>
      <c r="D95" s="7"/>
      <c r="E95" s="6"/>
      <c r="F95" s="5"/>
      <c r="G95" s="163" t="s">
        <v>0</v>
      </c>
      <c r="H95" s="164"/>
      <c r="I95" s="164"/>
      <c r="J95" s="4"/>
    </row>
    <row r="96" spans="1:11" ht="24.95" customHeight="1" x14ac:dyDescent="0.2">
      <c r="I96" s="4"/>
    </row>
    <row r="97" spans="2:19" ht="24.95" customHeight="1" x14ac:dyDescent="0.2">
      <c r="I97" s="4"/>
    </row>
    <row r="98" spans="2:19" ht="24.95" customHeight="1" x14ac:dyDescent="0.2"/>
    <row r="99" spans="2:19" ht="24.95" customHeight="1" x14ac:dyDescent="0.2"/>
    <row r="100" spans="2:19" ht="24.95" customHeight="1" x14ac:dyDescent="0.2"/>
    <row r="101" spans="2:19" ht="24.95" customHeight="1" x14ac:dyDescent="0.2"/>
    <row r="102" spans="2:19" ht="24.95" customHeight="1" x14ac:dyDescent="0.2"/>
    <row r="103" spans="2:19" ht="24.95" customHeight="1" x14ac:dyDescent="0.2"/>
    <row r="104" spans="2:19" ht="24.95" customHeight="1" x14ac:dyDescent="0.2"/>
    <row r="105" spans="2:19" ht="24.95" customHeight="1" x14ac:dyDescent="0.2"/>
    <row r="106" spans="2:19" ht="24.95" customHeight="1" x14ac:dyDescent="0.2">
      <c r="S106" s="3"/>
    </row>
    <row r="107" spans="2:19" ht="24.95" customHeight="1" x14ac:dyDescent="0.2"/>
    <row r="108" spans="2:19" ht="24.95" customHeight="1" x14ac:dyDescent="0.2"/>
    <row r="109" spans="2:19" s="2" customFormat="1" ht="24.95" customHeight="1" x14ac:dyDescent="0.2">
      <c r="B109" s="30"/>
      <c r="C109" s="30"/>
      <c r="D109" s="30"/>
      <c r="E109" s="30"/>
      <c r="F109" s="30"/>
      <c r="H109" s="30"/>
      <c r="I109" s="30"/>
      <c r="J109" s="30"/>
      <c r="K109" s="30"/>
      <c r="L109" s="30"/>
      <c r="M109" s="30"/>
      <c r="N109" s="30"/>
      <c r="O109" s="30"/>
      <c r="P109" s="30"/>
      <c r="Q109" s="30"/>
      <c r="R109" s="30"/>
      <c r="S109" s="30"/>
    </row>
    <row r="110" spans="2:19" s="2" customFormat="1" ht="24.95" customHeight="1" x14ac:dyDescent="0.2">
      <c r="B110" s="30"/>
      <c r="C110" s="30"/>
      <c r="D110" s="30"/>
      <c r="E110" s="30"/>
      <c r="F110" s="30"/>
      <c r="H110" s="30"/>
      <c r="I110" s="30"/>
      <c r="J110" s="30"/>
      <c r="K110" s="30"/>
      <c r="L110" s="30"/>
      <c r="M110" s="30"/>
      <c r="N110" s="30"/>
      <c r="O110" s="30"/>
      <c r="P110" s="30"/>
      <c r="Q110" s="30"/>
      <c r="R110" s="30"/>
      <c r="S110" s="30"/>
    </row>
    <row r="111" spans="2:19" s="2" customFormat="1" ht="24.95" customHeight="1" x14ac:dyDescent="0.2">
      <c r="B111" s="30"/>
      <c r="C111" s="30"/>
      <c r="D111" s="30"/>
      <c r="E111" s="30"/>
      <c r="F111" s="30"/>
      <c r="H111" s="30"/>
      <c r="I111" s="30"/>
      <c r="J111" s="30"/>
      <c r="K111" s="30"/>
      <c r="L111" s="30"/>
      <c r="M111" s="30"/>
      <c r="N111" s="30"/>
      <c r="O111" s="30"/>
      <c r="P111" s="30"/>
      <c r="Q111" s="30"/>
      <c r="R111" s="30"/>
      <c r="S111" s="30"/>
    </row>
    <row r="112" spans="2:19" s="2" customFormat="1" ht="24.95" customHeight="1" x14ac:dyDescent="0.2">
      <c r="B112" s="30"/>
      <c r="C112" s="30"/>
      <c r="D112" s="30"/>
      <c r="E112" s="30"/>
      <c r="F112" s="30"/>
      <c r="H112" s="30"/>
      <c r="I112" s="30"/>
      <c r="J112" s="30"/>
      <c r="K112" s="30"/>
      <c r="L112" s="30"/>
      <c r="M112" s="30"/>
      <c r="N112" s="30"/>
      <c r="O112" s="30"/>
      <c r="P112" s="30"/>
      <c r="Q112" s="30"/>
      <c r="R112" s="30"/>
      <c r="S112" s="30"/>
    </row>
    <row r="113" spans="2:19" s="2" customFormat="1" ht="24.95" customHeight="1" x14ac:dyDescent="0.2">
      <c r="B113" s="30"/>
      <c r="C113" s="30"/>
      <c r="D113" s="30"/>
      <c r="E113" s="30"/>
      <c r="F113" s="30"/>
      <c r="H113" s="30"/>
      <c r="I113" s="30"/>
      <c r="J113" s="30"/>
      <c r="K113" s="30"/>
      <c r="L113" s="30"/>
      <c r="M113" s="30"/>
      <c r="N113" s="30"/>
      <c r="O113" s="30"/>
      <c r="P113" s="30"/>
      <c r="Q113" s="30"/>
      <c r="R113" s="30"/>
      <c r="S113" s="30"/>
    </row>
    <row r="114" spans="2:19" s="2" customFormat="1" ht="24.95" customHeight="1" x14ac:dyDescent="0.2">
      <c r="B114" s="30"/>
      <c r="C114" s="30"/>
      <c r="D114" s="30"/>
      <c r="E114" s="30"/>
      <c r="F114" s="30"/>
      <c r="H114" s="30"/>
      <c r="I114" s="30"/>
      <c r="J114" s="30"/>
      <c r="K114" s="30"/>
      <c r="L114" s="30"/>
      <c r="M114" s="30"/>
      <c r="N114" s="30"/>
      <c r="O114" s="30"/>
      <c r="P114" s="30"/>
      <c r="Q114" s="30"/>
      <c r="R114" s="30"/>
      <c r="S114" s="30"/>
    </row>
    <row r="115" spans="2:19" s="2" customFormat="1" ht="24.95" customHeight="1" x14ac:dyDescent="0.2">
      <c r="B115" s="30"/>
      <c r="C115" s="30"/>
      <c r="D115" s="30"/>
      <c r="E115" s="30"/>
      <c r="F115" s="30"/>
      <c r="H115" s="30"/>
      <c r="I115" s="30"/>
      <c r="J115" s="30"/>
      <c r="K115" s="30"/>
      <c r="L115" s="30"/>
      <c r="M115" s="30"/>
      <c r="N115" s="30"/>
      <c r="O115" s="30"/>
      <c r="P115" s="30"/>
      <c r="Q115" s="30"/>
      <c r="R115" s="30"/>
      <c r="S115" s="30"/>
    </row>
    <row r="116" spans="2:19" s="2" customFormat="1" ht="24.95" customHeight="1" x14ac:dyDescent="0.2">
      <c r="B116" s="30"/>
      <c r="C116" s="30"/>
      <c r="D116" s="30"/>
      <c r="E116" s="30"/>
      <c r="F116" s="30"/>
      <c r="H116" s="30"/>
      <c r="I116" s="30"/>
      <c r="J116" s="30"/>
      <c r="K116" s="30"/>
      <c r="L116" s="30"/>
      <c r="M116" s="30"/>
      <c r="N116" s="30"/>
      <c r="O116" s="30"/>
      <c r="P116" s="30"/>
      <c r="Q116" s="30"/>
      <c r="R116" s="30"/>
      <c r="S116" s="30"/>
    </row>
    <row r="117" spans="2:19" s="2" customFormat="1" ht="24.95" customHeight="1" x14ac:dyDescent="0.2">
      <c r="B117" s="30"/>
      <c r="C117" s="30"/>
      <c r="D117" s="30"/>
      <c r="E117" s="30"/>
      <c r="F117" s="30"/>
      <c r="H117" s="30"/>
      <c r="I117" s="30"/>
      <c r="J117" s="30"/>
      <c r="K117" s="30"/>
      <c r="L117" s="30"/>
      <c r="M117" s="30"/>
      <c r="N117" s="30"/>
      <c r="O117" s="30"/>
      <c r="P117" s="30"/>
      <c r="Q117" s="30"/>
      <c r="R117" s="30"/>
      <c r="S117" s="30"/>
    </row>
    <row r="118" spans="2:19" s="2" customFormat="1" ht="24.95" customHeight="1" x14ac:dyDescent="0.2">
      <c r="B118" s="30"/>
      <c r="C118" s="30"/>
      <c r="D118" s="30"/>
      <c r="E118" s="30"/>
      <c r="F118" s="30"/>
      <c r="H118" s="30"/>
      <c r="I118" s="30"/>
      <c r="J118" s="30"/>
      <c r="K118" s="30"/>
      <c r="L118" s="30"/>
      <c r="M118" s="30"/>
      <c r="N118" s="30"/>
      <c r="O118" s="30"/>
      <c r="P118" s="30"/>
      <c r="Q118" s="30"/>
      <c r="R118" s="30"/>
      <c r="S118" s="30"/>
    </row>
    <row r="119" spans="2:19" s="2" customFormat="1" ht="24.95" customHeight="1" x14ac:dyDescent="0.2">
      <c r="B119" s="30"/>
      <c r="C119" s="30"/>
      <c r="D119" s="30"/>
      <c r="E119" s="30"/>
      <c r="F119" s="30"/>
      <c r="H119" s="30"/>
      <c r="I119" s="30"/>
      <c r="J119" s="30"/>
      <c r="K119" s="30"/>
      <c r="L119" s="30"/>
      <c r="M119" s="30"/>
      <c r="N119" s="30"/>
      <c r="O119" s="30"/>
      <c r="P119" s="30"/>
      <c r="Q119" s="30"/>
      <c r="R119" s="30"/>
      <c r="S119" s="30"/>
    </row>
    <row r="120" spans="2:19" s="2" customFormat="1" ht="24.95" customHeight="1" x14ac:dyDescent="0.2">
      <c r="B120" s="30"/>
      <c r="C120" s="30"/>
      <c r="D120" s="30"/>
      <c r="E120" s="30"/>
      <c r="F120" s="30"/>
      <c r="H120" s="30"/>
      <c r="I120" s="30"/>
      <c r="J120" s="30"/>
      <c r="K120" s="30"/>
      <c r="L120" s="30"/>
      <c r="M120" s="30"/>
      <c r="N120" s="30"/>
      <c r="O120" s="30"/>
      <c r="P120" s="30"/>
      <c r="Q120" s="30"/>
      <c r="R120" s="30"/>
      <c r="S120" s="30"/>
    </row>
    <row r="121" spans="2:19" s="2" customFormat="1" ht="24.95" customHeight="1" x14ac:dyDescent="0.2">
      <c r="B121" s="30"/>
      <c r="C121" s="30"/>
      <c r="D121" s="30"/>
      <c r="E121" s="30"/>
      <c r="F121" s="30"/>
      <c r="H121" s="30"/>
      <c r="I121" s="30"/>
      <c r="J121" s="30"/>
      <c r="K121" s="30"/>
      <c r="L121" s="30"/>
      <c r="M121" s="30"/>
      <c r="N121" s="30"/>
      <c r="O121" s="30"/>
      <c r="P121" s="30"/>
      <c r="Q121" s="30"/>
      <c r="R121" s="30"/>
      <c r="S121" s="30"/>
    </row>
    <row r="122" spans="2:19" s="2" customFormat="1" ht="24.95" customHeight="1" x14ac:dyDescent="0.2">
      <c r="B122" s="30"/>
      <c r="C122" s="30"/>
      <c r="D122" s="30"/>
      <c r="E122" s="30"/>
      <c r="F122" s="30"/>
      <c r="H122" s="30"/>
      <c r="I122" s="30"/>
      <c r="J122" s="30"/>
      <c r="K122" s="30"/>
      <c r="L122" s="30"/>
      <c r="M122" s="30"/>
      <c r="N122" s="30"/>
      <c r="O122" s="30"/>
      <c r="P122" s="30"/>
      <c r="Q122" s="30"/>
      <c r="R122" s="30"/>
      <c r="S122" s="30"/>
    </row>
    <row r="123" spans="2:19" s="2" customFormat="1" ht="24.95" customHeight="1" x14ac:dyDescent="0.2">
      <c r="B123" s="30"/>
      <c r="C123" s="30"/>
      <c r="D123" s="30"/>
      <c r="E123" s="30"/>
      <c r="F123" s="30"/>
      <c r="H123" s="30"/>
      <c r="I123" s="30"/>
      <c r="J123" s="30"/>
      <c r="K123" s="30"/>
      <c r="L123" s="30"/>
      <c r="M123" s="30"/>
      <c r="N123" s="30"/>
      <c r="O123" s="30"/>
      <c r="P123" s="30"/>
      <c r="Q123" s="30"/>
      <c r="R123" s="30"/>
      <c r="S123" s="30"/>
    </row>
    <row r="124" spans="2:19" s="2" customFormat="1" ht="24.95" customHeight="1" x14ac:dyDescent="0.2">
      <c r="B124" s="30"/>
      <c r="C124" s="30"/>
      <c r="D124" s="30"/>
      <c r="E124" s="30"/>
      <c r="F124" s="30"/>
      <c r="H124" s="30"/>
      <c r="I124" s="30"/>
      <c r="J124" s="30"/>
      <c r="K124" s="30"/>
      <c r="L124" s="30"/>
      <c r="M124" s="30"/>
      <c r="N124" s="30"/>
      <c r="O124" s="30"/>
      <c r="P124" s="30"/>
      <c r="Q124" s="30"/>
      <c r="R124" s="30"/>
      <c r="S124" s="30"/>
    </row>
    <row r="125" spans="2:19" s="2" customFormat="1" ht="24.95" customHeight="1" x14ac:dyDescent="0.2">
      <c r="B125" s="30"/>
      <c r="C125" s="30"/>
      <c r="D125" s="30"/>
      <c r="E125" s="30"/>
      <c r="F125" s="30"/>
      <c r="H125" s="30"/>
      <c r="I125" s="30"/>
      <c r="J125" s="30"/>
      <c r="K125" s="30"/>
      <c r="L125" s="30"/>
      <c r="M125" s="30"/>
      <c r="N125" s="30"/>
      <c r="O125" s="30"/>
      <c r="P125" s="30"/>
      <c r="Q125" s="30"/>
      <c r="R125" s="30"/>
      <c r="S125" s="30"/>
    </row>
    <row r="126" spans="2:19" s="2" customFormat="1" ht="24.95" customHeight="1" x14ac:dyDescent="0.2">
      <c r="B126" s="30"/>
      <c r="C126" s="30"/>
      <c r="D126" s="30"/>
      <c r="E126" s="30"/>
      <c r="F126" s="30"/>
      <c r="H126" s="30"/>
      <c r="I126" s="30"/>
      <c r="J126" s="30"/>
      <c r="K126" s="30"/>
      <c r="L126" s="30"/>
      <c r="M126" s="30"/>
      <c r="N126" s="30"/>
      <c r="O126" s="30"/>
      <c r="P126" s="30"/>
      <c r="Q126" s="30"/>
      <c r="R126" s="30"/>
      <c r="S126" s="30"/>
    </row>
    <row r="127" spans="2:19" s="2" customFormat="1" ht="24.95" customHeight="1" x14ac:dyDescent="0.2">
      <c r="B127" s="30"/>
      <c r="C127" s="30"/>
      <c r="D127" s="30"/>
      <c r="E127" s="30"/>
      <c r="F127" s="30"/>
      <c r="H127" s="30"/>
      <c r="I127" s="30"/>
      <c r="J127" s="30"/>
      <c r="K127" s="30"/>
      <c r="L127" s="30"/>
      <c r="M127" s="30"/>
      <c r="N127" s="30"/>
      <c r="O127" s="30"/>
      <c r="P127" s="30"/>
      <c r="Q127" s="30"/>
      <c r="R127" s="30"/>
      <c r="S127" s="30"/>
    </row>
    <row r="128" spans="2:19" s="2" customFormat="1" ht="24.95" customHeight="1" x14ac:dyDescent="0.2">
      <c r="B128" s="30"/>
      <c r="C128" s="30"/>
      <c r="D128" s="30"/>
      <c r="E128" s="30"/>
      <c r="F128" s="30"/>
      <c r="H128" s="30"/>
      <c r="I128" s="30"/>
      <c r="J128" s="30"/>
      <c r="K128" s="30"/>
      <c r="L128" s="30"/>
      <c r="M128" s="30"/>
      <c r="N128" s="30"/>
      <c r="O128" s="30"/>
      <c r="P128" s="30"/>
      <c r="Q128" s="30"/>
      <c r="R128" s="30"/>
      <c r="S128" s="30"/>
    </row>
    <row r="129" spans="2:19" s="2" customFormat="1" ht="24.95" customHeight="1" x14ac:dyDescent="0.2">
      <c r="B129" s="30"/>
      <c r="C129" s="30"/>
      <c r="D129" s="30"/>
      <c r="E129" s="30"/>
      <c r="F129" s="30"/>
      <c r="H129" s="30"/>
      <c r="I129" s="30"/>
      <c r="J129" s="30"/>
      <c r="K129" s="30"/>
      <c r="L129" s="30"/>
      <c r="M129" s="30"/>
      <c r="N129" s="30"/>
      <c r="O129" s="30"/>
      <c r="P129" s="30"/>
      <c r="Q129" s="30"/>
      <c r="R129" s="30"/>
      <c r="S129" s="30"/>
    </row>
    <row r="130" spans="2:19" s="2" customFormat="1" ht="24.95" customHeight="1" x14ac:dyDescent="0.2">
      <c r="B130" s="30"/>
      <c r="C130" s="30"/>
      <c r="D130" s="30"/>
      <c r="E130" s="30"/>
      <c r="F130" s="30"/>
      <c r="H130" s="30"/>
      <c r="I130" s="30"/>
      <c r="J130" s="30"/>
      <c r="K130" s="30"/>
      <c r="L130" s="30"/>
      <c r="M130" s="30"/>
      <c r="N130" s="30"/>
      <c r="O130" s="30"/>
      <c r="P130" s="30"/>
      <c r="Q130" s="30"/>
      <c r="R130" s="30"/>
      <c r="S130" s="30"/>
    </row>
    <row r="131" spans="2:19" s="2" customFormat="1" ht="24.95" customHeight="1" x14ac:dyDescent="0.2">
      <c r="B131" s="30"/>
      <c r="C131" s="30"/>
      <c r="D131" s="30"/>
      <c r="E131" s="30"/>
      <c r="F131" s="30"/>
      <c r="H131" s="30"/>
      <c r="I131" s="30"/>
      <c r="J131" s="30"/>
      <c r="K131" s="30"/>
      <c r="L131" s="30"/>
      <c r="M131" s="30"/>
      <c r="N131" s="30"/>
      <c r="O131" s="30"/>
      <c r="P131" s="30"/>
      <c r="Q131" s="30"/>
      <c r="R131" s="30"/>
      <c r="S131" s="30"/>
    </row>
    <row r="132" spans="2:19" s="2" customFormat="1" ht="24.95" customHeight="1" x14ac:dyDescent="0.2">
      <c r="B132" s="30"/>
      <c r="C132" s="30"/>
      <c r="D132" s="30"/>
      <c r="E132" s="30"/>
      <c r="F132" s="30"/>
      <c r="H132" s="30"/>
      <c r="I132" s="30"/>
      <c r="J132" s="30"/>
      <c r="K132" s="30"/>
      <c r="L132" s="30"/>
      <c r="M132" s="30"/>
      <c r="N132" s="30"/>
      <c r="O132" s="30"/>
      <c r="P132" s="30"/>
      <c r="Q132" s="30"/>
      <c r="R132" s="30"/>
      <c r="S132" s="30"/>
    </row>
    <row r="133" spans="2:19" s="2" customFormat="1" ht="24.95" customHeight="1" x14ac:dyDescent="0.2">
      <c r="B133" s="30"/>
      <c r="C133" s="30"/>
      <c r="D133" s="30"/>
      <c r="E133" s="30"/>
      <c r="F133" s="30"/>
      <c r="H133" s="30"/>
      <c r="I133" s="30"/>
      <c r="J133" s="30"/>
      <c r="K133" s="30"/>
      <c r="L133" s="30"/>
      <c r="M133" s="30"/>
      <c r="N133" s="30"/>
      <c r="O133" s="30"/>
      <c r="P133" s="30"/>
      <c r="Q133" s="30"/>
      <c r="R133" s="30"/>
      <c r="S133" s="30"/>
    </row>
    <row r="134" spans="2:19" s="2" customFormat="1" ht="24.95" customHeight="1" x14ac:dyDescent="0.2">
      <c r="B134" s="30"/>
      <c r="C134" s="30"/>
      <c r="D134" s="30"/>
      <c r="E134" s="30"/>
      <c r="F134" s="30"/>
      <c r="H134" s="30"/>
      <c r="I134" s="30"/>
      <c r="J134" s="30"/>
      <c r="K134" s="30"/>
      <c r="L134" s="30"/>
      <c r="M134" s="30"/>
      <c r="N134" s="30"/>
      <c r="O134" s="30"/>
      <c r="P134" s="30"/>
      <c r="Q134" s="30"/>
      <c r="R134" s="30"/>
      <c r="S134" s="30"/>
    </row>
    <row r="135" spans="2:19" s="2" customFormat="1" ht="24.95" customHeight="1" x14ac:dyDescent="0.2">
      <c r="B135" s="30"/>
      <c r="C135" s="30"/>
      <c r="D135" s="30"/>
      <c r="E135" s="30"/>
      <c r="F135" s="30"/>
      <c r="H135" s="30"/>
      <c r="I135" s="30"/>
      <c r="J135" s="30"/>
      <c r="K135" s="30"/>
      <c r="L135" s="30"/>
      <c r="M135" s="30"/>
      <c r="N135" s="30"/>
      <c r="O135" s="30"/>
      <c r="P135" s="30"/>
      <c r="Q135" s="30"/>
      <c r="R135" s="30"/>
      <c r="S135" s="30"/>
    </row>
    <row r="136" spans="2:19" s="2" customFormat="1" ht="24.95" customHeight="1" x14ac:dyDescent="0.2">
      <c r="B136" s="30"/>
      <c r="C136" s="30"/>
      <c r="D136" s="30"/>
      <c r="E136" s="30"/>
      <c r="F136" s="30"/>
      <c r="H136" s="30"/>
      <c r="I136" s="30"/>
      <c r="J136" s="30"/>
      <c r="K136" s="30"/>
      <c r="L136" s="30"/>
      <c r="M136" s="30"/>
      <c r="N136" s="30"/>
      <c r="O136" s="30"/>
      <c r="P136" s="30"/>
      <c r="Q136" s="30"/>
      <c r="R136" s="30"/>
      <c r="S136" s="30"/>
    </row>
    <row r="137" spans="2:19" s="2" customFormat="1" ht="24.95" customHeight="1" x14ac:dyDescent="0.2">
      <c r="B137" s="30"/>
      <c r="C137" s="30"/>
      <c r="D137" s="30"/>
      <c r="E137" s="30"/>
      <c r="F137" s="30"/>
      <c r="H137" s="30"/>
      <c r="I137" s="30"/>
      <c r="J137" s="30"/>
      <c r="K137" s="30"/>
      <c r="L137" s="30"/>
      <c r="M137" s="30"/>
      <c r="N137" s="30"/>
      <c r="O137" s="30"/>
      <c r="P137" s="30"/>
      <c r="Q137" s="30"/>
      <c r="R137" s="30"/>
      <c r="S137" s="30"/>
    </row>
    <row r="138" spans="2:19" s="2" customFormat="1" ht="24.95" customHeight="1" x14ac:dyDescent="0.2">
      <c r="B138" s="30"/>
      <c r="C138" s="30"/>
      <c r="D138" s="30"/>
      <c r="E138" s="30"/>
      <c r="F138" s="30"/>
      <c r="H138" s="30"/>
      <c r="I138" s="30"/>
      <c r="J138" s="30"/>
      <c r="K138" s="30"/>
      <c r="L138" s="30"/>
      <c r="M138" s="30"/>
      <c r="N138" s="30"/>
      <c r="O138" s="30"/>
      <c r="P138" s="30"/>
      <c r="Q138" s="30"/>
      <c r="R138" s="30"/>
      <c r="S138" s="30"/>
    </row>
    <row r="139" spans="2:19" s="2" customFormat="1" ht="24.95" customHeight="1" x14ac:dyDescent="0.2">
      <c r="B139" s="30"/>
      <c r="C139" s="30"/>
      <c r="D139" s="30"/>
      <c r="E139" s="30"/>
      <c r="F139" s="30"/>
      <c r="H139" s="30"/>
      <c r="I139" s="30"/>
      <c r="J139" s="30"/>
      <c r="K139" s="30"/>
      <c r="L139" s="30"/>
      <c r="M139" s="30"/>
      <c r="N139" s="30"/>
      <c r="O139" s="30"/>
      <c r="P139" s="30"/>
      <c r="Q139" s="30"/>
      <c r="R139" s="30"/>
      <c r="S139" s="30"/>
    </row>
    <row r="140" spans="2:19" s="2" customFormat="1" ht="24.95" customHeight="1" x14ac:dyDescent="0.2">
      <c r="B140" s="30"/>
      <c r="C140" s="30"/>
      <c r="D140" s="30"/>
      <c r="E140" s="30"/>
      <c r="F140" s="30"/>
      <c r="H140" s="30"/>
      <c r="I140" s="30"/>
      <c r="J140" s="30"/>
      <c r="K140" s="30"/>
      <c r="L140" s="30"/>
      <c r="M140" s="30"/>
      <c r="N140" s="30"/>
      <c r="O140" s="30"/>
      <c r="P140" s="30"/>
      <c r="Q140" s="30"/>
      <c r="R140" s="30"/>
      <c r="S140" s="30"/>
    </row>
    <row r="141" spans="2:19" s="2" customFormat="1" ht="24.95" customHeight="1" x14ac:dyDescent="0.2">
      <c r="B141" s="30"/>
      <c r="C141" s="30"/>
      <c r="D141" s="30"/>
      <c r="E141" s="30"/>
      <c r="F141" s="30"/>
      <c r="H141" s="30"/>
      <c r="I141" s="30"/>
      <c r="J141" s="30"/>
      <c r="K141" s="30"/>
      <c r="L141" s="30"/>
      <c r="M141" s="30"/>
      <c r="N141" s="30"/>
      <c r="O141" s="30"/>
      <c r="P141" s="30"/>
      <c r="Q141" s="30"/>
      <c r="R141" s="30"/>
      <c r="S141" s="30"/>
    </row>
    <row r="142" spans="2:19" s="2" customFormat="1" ht="24.95" customHeight="1" x14ac:dyDescent="0.2">
      <c r="B142" s="30"/>
      <c r="C142" s="30"/>
      <c r="D142" s="30"/>
      <c r="E142" s="30"/>
      <c r="F142" s="30"/>
      <c r="H142" s="30"/>
      <c r="I142" s="30"/>
      <c r="J142" s="30"/>
      <c r="K142" s="30"/>
      <c r="L142" s="30"/>
      <c r="M142" s="30"/>
      <c r="N142" s="30"/>
      <c r="O142" s="30"/>
      <c r="P142" s="30"/>
      <c r="Q142" s="30"/>
      <c r="R142" s="30"/>
      <c r="S142" s="30"/>
    </row>
    <row r="143" spans="2:19" s="2" customFormat="1" ht="24.95" customHeight="1" x14ac:dyDescent="0.2">
      <c r="B143" s="30"/>
      <c r="C143" s="30"/>
      <c r="D143" s="30"/>
      <c r="E143" s="30"/>
      <c r="F143" s="30"/>
      <c r="H143" s="30"/>
      <c r="I143" s="30"/>
      <c r="J143" s="30"/>
      <c r="K143" s="30"/>
      <c r="L143" s="30"/>
      <c r="M143" s="30"/>
      <c r="N143" s="30"/>
      <c r="O143" s="30"/>
      <c r="P143" s="30"/>
      <c r="Q143" s="30"/>
      <c r="R143" s="30"/>
      <c r="S143" s="30"/>
    </row>
    <row r="144" spans="2:19" s="2" customFormat="1" ht="24.95" customHeight="1" x14ac:dyDescent="0.2">
      <c r="B144" s="30"/>
      <c r="C144" s="30"/>
      <c r="D144" s="30"/>
      <c r="E144" s="30"/>
      <c r="F144" s="30"/>
      <c r="H144" s="30"/>
      <c r="I144" s="30"/>
      <c r="J144" s="30"/>
      <c r="K144" s="30"/>
      <c r="L144" s="30"/>
      <c r="M144" s="30"/>
      <c r="N144" s="30"/>
      <c r="O144" s="30"/>
      <c r="P144" s="30"/>
      <c r="Q144" s="30"/>
      <c r="R144" s="30"/>
      <c r="S144" s="30"/>
    </row>
    <row r="145" spans="2:19" s="2" customFormat="1" ht="24.95" customHeight="1" x14ac:dyDescent="0.2">
      <c r="B145" s="30"/>
      <c r="C145" s="30"/>
      <c r="D145" s="30"/>
      <c r="E145" s="30"/>
      <c r="F145" s="30"/>
      <c r="H145" s="30"/>
      <c r="I145" s="30"/>
      <c r="J145" s="30"/>
      <c r="K145" s="30"/>
      <c r="L145" s="30"/>
      <c r="M145" s="30"/>
      <c r="N145" s="30"/>
      <c r="O145" s="30"/>
      <c r="P145" s="30"/>
      <c r="Q145" s="30"/>
      <c r="R145" s="30"/>
      <c r="S145" s="30"/>
    </row>
    <row r="146" spans="2:19" s="2" customFormat="1" ht="24.95" customHeight="1" x14ac:dyDescent="0.2">
      <c r="B146" s="30"/>
      <c r="C146" s="30"/>
      <c r="D146" s="30"/>
      <c r="E146" s="30"/>
      <c r="F146" s="30"/>
      <c r="H146" s="30"/>
      <c r="I146" s="30"/>
      <c r="J146" s="30"/>
      <c r="K146" s="30"/>
      <c r="L146" s="30"/>
      <c r="M146" s="30"/>
      <c r="N146" s="30"/>
      <c r="O146" s="30"/>
      <c r="P146" s="30"/>
      <c r="Q146" s="30"/>
      <c r="R146" s="30"/>
      <c r="S146" s="30"/>
    </row>
    <row r="147" spans="2:19" s="2" customFormat="1" ht="24.95" customHeight="1" x14ac:dyDescent="0.2">
      <c r="B147" s="30"/>
      <c r="C147" s="30"/>
      <c r="D147" s="30"/>
      <c r="E147" s="30"/>
      <c r="F147" s="30"/>
      <c r="H147" s="30"/>
      <c r="I147" s="30"/>
      <c r="J147" s="30"/>
      <c r="K147" s="30"/>
      <c r="L147" s="30"/>
      <c r="M147" s="30"/>
      <c r="N147" s="30"/>
      <c r="O147" s="30"/>
      <c r="P147" s="30"/>
      <c r="Q147" s="30"/>
      <c r="R147" s="30"/>
      <c r="S147" s="30"/>
    </row>
    <row r="148" spans="2:19" s="2" customFormat="1" ht="24.95" customHeight="1" x14ac:dyDescent="0.2">
      <c r="B148" s="30"/>
      <c r="C148" s="30"/>
      <c r="D148" s="30"/>
      <c r="E148" s="30"/>
      <c r="F148" s="30"/>
      <c r="H148" s="30"/>
      <c r="I148" s="30"/>
      <c r="J148" s="30"/>
      <c r="K148" s="30"/>
      <c r="L148" s="30"/>
      <c r="M148" s="30"/>
      <c r="N148" s="30"/>
      <c r="O148" s="30"/>
      <c r="P148" s="30"/>
      <c r="Q148" s="30"/>
      <c r="R148" s="30"/>
      <c r="S148" s="30"/>
    </row>
    <row r="149" spans="2:19" s="2" customFormat="1" ht="24.95" customHeight="1" x14ac:dyDescent="0.2">
      <c r="B149" s="30"/>
      <c r="C149" s="30"/>
      <c r="D149" s="30"/>
      <c r="E149" s="30"/>
      <c r="F149" s="30"/>
      <c r="H149" s="30"/>
      <c r="I149" s="30"/>
      <c r="J149" s="30"/>
      <c r="K149" s="30"/>
      <c r="L149" s="30"/>
      <c r="M149" s="30"/>
      <c r="N149" s="30"/>
      <c r="O149" s="30"/>
      <c r="P149" s="30"/>
      <c r="Q149" s="30"/>
      <c r="R149" s="30"/>
      <c r="S149" s="30"/>
    </row>
    <row r="150" spans="2:19" s="2" customFormat="1" ht="24.95" customHeight="1" x14ac:dyDescent="0.2">
      <c r="B150" s="30"/>
      <c r="C150" s="30"/>
      <c r="D150" s="30"/>
      <c r="E150" s="30"/>
      <c r="F150" s="30"/>
      <c r="H150" s="30"/>
      <c r="I150" s="30"/>
      <c r="J150" s="30"/>
      <c r="K150" s="30"/>
      <c r="L150" s="30"/>
      <c r="M150" s="30"/>
      <c r="N150" s="30"/>
      <c r="O150" s="30"/>
      <c r="P150" s="30"/>
      <c r="Q150" s="30"/>
      <c r="R150" s="30"/>
      <c r="S150" s="30"/>
    </row>
    <row r="151" spans="2:19" s="2" customFormat="1" ht="24.95" customHeight="1" x14ac:dyDescent="0.2">
      <c r="B151" s="30"/>
      <c r="C151" s="30"/>
      <c r="D151" s="30"/>
      <c r="E151" s="30"/>
      <c r="F151" s="30"/>
      <c r="H151" s="30"/>
      <c r="I151" s="30"/>
      <c r="J151" s="30"/>
      <c r="K151" s="30"/>
      <c r="L151" s="30"/>
      <c r="M151" s="30"/>
      <c r="N151" s="30"/>
      <c r="O151" s="30"/>
      <c r="P151" s="30"/>
      <c r="Q151" s="30"/>
      <c r="R151" s="30"/>
      <c r="S151" s="30"/>
    </row>
    <row r="152" spans="2:19" s="2" customFormat="1" ht="24.95" customHeight="1" x14ac:dyDescent="0.2">
      <c r="B152" s="30"/>
      <c r="C152" s="30"/>
      <c r="D152" s="30"/>
      <c r="E152" s="30"/>
      <c r="F152" s="30"/>
      <c r="H152" s="30"/>
      <c r="I152" s="30"/>
      <c r="J152" s="30"/>
      <c r="K152" s="30"/>
      <c r="L152" s="30"/>
      <c r="M152" s="30"/>
      <c r="N152" s="30"/>
      <c r="O152" s="30"/>
      <c r="P152" s="30"/>
      <c r="Q152" s="30"/>
      <c r="R152" s="30"/>
      <c r="S152" s="30"/>
    </row>
    <row r="153" spans="2:19" s="2" customFormat="1" ht="24.95" customHeight="1" x14ac:dyDescent="0.2">
      <c r="B153" s="30"/>
      <c r="C153" s="30"/>
      <c r="D153" s="30"/>
      <c r="E153" s="30"/>
      <c r="F153" s="30"/>
      <c r="H153" s="30"/>
      <c r="I153" s="30"/>
      <c r="J153" s="30"/>
      <c r="K153" s="30"/>
      <c r="L153" s="30"/>
      <c r="M153" s="30"/>
      <c r="N153" s="30"/>
      <c r="O153" s="30"/>
      <c r="P153" s="30"/>
      <c r="Q153" s="30"/>
      <c r="R153" s="30"/>
      <c r="S153" s="30"/>
    </row>
    <row r="154" spans="2:19" s="2" customFormat="1" ht="24.95" customHeight="1" x14ac:dyDescent="0.2">
      <c r="B154" s="30"/>
      <c r="C154" s="30"/>
      <c r="D154" s="30"/>
      <c r="E154" s="30"/>
      <c r="F154" s="30"/>
      <c r="H154" s="30"/>
      <c r="I154" s="30"/>
      <c r="J154" s="30"/>
      <c r="K154" s="30"/>
      <c r="L154" s="30"/>
      <c r="M154" s="30"/>
      <c r="N154" s="30"/>
      <c r="O154" s="30"/>
      <c r="P154" s="30"/>
      <c r="Q154" s="30"/>
      <c r="R154" s="30"/>
      <c r="S154" s="30"/>
    </row>
    <row r="155" spans="2:19" s="2" customFormat="1" ht="24.95" customHeight="1" x14ac:dyDescent="0.2">
      <c r="B155" s="30"/>
      <c r="C155" s="30"/>
      <c r="D155" s="30"/>
      <c r="E155" s="30"/>
      <c r="F155" s="30"/>
      <c r="H155" s="30"/>
      <c r="I155" s="30"/>
      <c r="J155" s="30"/>
      <c r="K155" s="30"/>
      <c r="L155" s="30"/>
      <c r="M155" s="30"/>
      <c r="N155" s="30"/>
      <c r="O155" s="30"/>
      <c r="P155" s="30"/>
      <c r="Q155" s="30"/>
      <c r="R155" s="30"/>
      <c r="S155" s="30"/>
    </row>
    <row r="156" spans="2:19" s="2" customFormat="1" ht="24.95" customHeight="1" x14ac:dyDescent="0.2">
      <c r="B156" s="30"/>
      <c r="C156" s="30"/>
      <c r="D156" s="30"/>
      <c r="E156" s="30"/>
      <c r="F156" s="30"/>
      <c r="H156" s="30"/>
      <c r="I156" s="30"/>
      <c r="J156" s="30"/>
      <c r="K156" s="30"/>
      <c r="L156" s="30"/>
      <c r="M156" s="30"/>
      <c r="N156" s="30"/>
      <c r="O156" s="30"/>
      <c r="P156" s="30"/>
      <c r="Q156" s="30"/>
      <c r="R156" s="30"/>
      <c r="S156" s="30"/>
    </row>
    <row r="157" spans="2:19" s="2" customFormat="1" ht="24.95" customHeight="1" x14ac:dyDescent="0.2">
      <c r="B157" s="30"/>
      <c r="C157" s="30"/>
      <c r="D157" s="30"/>
      <c r="E157" s="30"/>
      <c r="F157" s="30"/>
      <c r="H157" s="30"/>
      <c r="I157" s="30"/>
      <c r="J157" s="30"/>
      <c r="K157" s="30"/>
      <c r="L157" s="30"/>
      <c r="M157" s="30"/>
      <c r="N157" s="30"/>
      <c r="O157" s="30"/>
      <c r="P157" s="30"/>
      <c r="Q157" s="30"/>
      <c r="R157" s="30"/>
      <c r="S157" s="30"/>
    </row>
    <row r="158" spans="2:19" s="2" customFormat="1" ht="24.95" customHeight="1" x14ac:dyDescent="0.2">
      <c r="B158" s="30"/>
      <c r="C158" s="30"/>
      <c r="D158" s="30"/>
      <c r="E158" s="30"/>
      <c r="F158" s="30"/>
      <c r="H158" s="30"/>
      <c r="I158" s="30"/>
      <c r="J158" s="30"/>
      <c r="K158" s="30"/>
      <c r="L158" s="30"/>
      <c r="M158" s="30"/>
      <c r="N158" s="30"/>
      <c r="O158" s="30"/>
      <c r="P158" s="30"/>
      <c r="Q158" s="30"/>
      <c r="R158" s="30"/>
      <c r="S158" s="30"/>
    </row>
    <row r="159" spans="2:19" s="2" customFormat="1" ht="24.95" customHeight="1" x14ac:dyDescent="0.2">
      <c r="B159" s="30"/>
      <c r="C159" s="30"/>
      <c r="D159" s="30"/>
      <c r="E159" s="30"/>
      <c r="F159" s="30"/>
      <c r="H159" s="30"/>
      <c r="I159" s="30"/>
      <c r="J159" s="30"/>
      <c r="K159" s="30"/>
      <c r="L159" s="30"/>
      <c r="M159" s="30"/>
      <c r="N159" s="30"/>
      <c r="O159" s="30"/>
      <c r="P159" s="30"/>
      <c r="Q159" s="30"/>
      <c r="R159" s="30"/>
      <c r="S159" s="30"/>
    </row>
    <row r="160" spans="2:19" s="2" customFormat="1" ht="24.95" customHeight="1" x14ac:dyDescent="0.2">
      <c r="B160" s="30"/>
      <c r="C160" s="30"/>
      <c r="D160" s="30"/>
      <c r="E160" s="30"/>
      <c r="F160" s="30"/>
      <c r="H160" s="30"/>
      <c r="I160" s="30"/>
      <c r="J160" s="30"/>
      <c r="K160" s="30"/>
      <c r="L160" s="30"/>
      <c r="M160" s="30"/>
      <c r="N160" s="30"/>
      <c r="O160" s="30"/>
      <c r="P160" s="30"/>
      <c r="Q160" s="30"/>
      <c r="R160" s="30"/>
      <c r="S160" s="30"/>
    </row>
    <row r="161" spans="2:19" s="2" customFormat="1" ht="24.95" customHeight="1" x14ac:dyDescent="0.2">
      <c r="B161" s="30"/>
      <c r="C161" s="30"/>
      <c r="D161" s="30"/>
      <c r="E161" s="30"/>
      <c r="F161" s="30"/>
      <c r="H161" s="30"/>
      <c r="I161" s="30"/>
      <c r="J161" s="30"/>
      <c r="K161" s="30"/>
      <c r="L161" s="30"/>
      <c r="M161" s="30"/>
      <c r="N161" s="30"/>
      <c r="O161" s="30"/>
      <c r="P161" s="30"/>
      <c r="Q161" s="30"/>
      <c r="R161" s="30"/>
      <c r="S161" s="30"/>
    </row>
    <row r="162" spans="2:19" s="2" customFormat="1" ht="24.95" customHeight="1" x14ac:dyDescent="0.2">
      <c r="B162" s="30"/>
      <c r="C162" s="30"/>
      <c r="D162" s="30"/>
      <c r="E162" s="30"/>
      <c r="F162" s="30"/>
      <c r="H162" s="30"/>
      <c r="I162" s="30"/>
      <c r="J162" s="30"/>
      <c r="K162" s="30"/>
      <c r="L162" s="30"/>
      <c r="M162" s="30"/>
      <c r="N162" s="30"/>
      <c r="O162" s="30"/>
      <c r="P162" s="30"/>
      <c r="Q162" s="30"/>
      <c r="R162" s="30"/>
      <c r="S162" s="30"/>
    </row>
    <row r="163" spans="2:19" s="2" customFormat="1" ht="24.95" customHeight="1" x14ac:dyDescent="0.2">
      <c r="B163" s="30"/>
      <c r="C163" s="30"/>
      <c r="D163" s="30"/>
      <c r="E163" s="30"/>
      <c r="F163" s="30"/>
      <c r="H163" s="30"/>
      <c r="I163" s="30"/>
      <c r="J163" s="30"/>
      <c r="K163" s="30"/>
      <c r="L163" s="30"/>
      <c r="M163" s="30"/>
      <c r="N163" s="30"/>
      <c r="O163" s="30"/>
      <c r="P163" s="30"/>
      <c r="Q163" s="30"/>
      <c r="R163" s="30"/>
      <c r="S163" s="30"/>
    </row>
    <row r="164" spans="2:19" s="2" customFormat="1" ht="24.95" customHeight="1" x14ac:dyDescent="0.2">
      <c r="B164" s="30"/>
      <c r="C164" s="30"/>
      <c r="D164" s="30"/>
      <c r="E164" s="30"/>
      <c r="F164" s="30"/>
      <c r="H164" s="30"/>
      <c r="I164" s="30"/>
      <c r="J164" s="30"/>
      <c r="K164" s="30"/>
      <c r="L164" s="30"/>
      <c r="M164" s="30"/>
      <c r="N164" s="30"/>
      <c r="O164" s="30"/>
      <c r="P164" s="30"/>
      <c r="Q164" s="30"/>
      <c r="R164" s="30"/>
      <c r="S164" s="30"/>
    </row>
    <row r="165" spans="2:19" s="2" customFormat="1" ht="24.95" customHeight="1" x14ac:dyDescent="0.2">
      <c r="B165" s="30"/>
      <c r="C165" s="30"/>
      <c r="D165" s="30"/>
      <c r="E165" s="30"/>
      <c r="F165" s="30"/>
      <c r="H165" s="30"/>
      <c r="I165" s="30"/>
      <c r="J165" s="30"/>
      <c r="K165" s="30"/>
      <c r="L165" s="30"/>
      <c r="M165" s="30"/>
      <c r="N165" s="30"/>
      <c r="O165" s="30"/>
      <c r="P165" s="30"/>
      <c r="Q165" s="30"/>
      <c r="R165" s="30"/>
      <c r="S165" s="30"/>
    </row>
    <row r="166" spans="2:19" s="2" customFormat="1" ht="24.95" customHeight="1" x14ac:dyDescent="0.2">
      <c r="B166" s="30"/>
      <c r="C166" s="30"/>
      <c r="D166" s="30"/>
      <c r="E166" s="30"/>
      <c r="F166" s="30"/>
      <c r="H166" s="30"/>
      <c r="I166" s="30"/>
      <c r="J166" s="30"/>
      <c r="K166" s="30"/>
      <c r="L166" s="30"/>
      <c r="M166" s="30"/>
      <c r="N166" s="30"/>
      <c r="O166" s="30"/>
      <c r="P166" s="30"/>
      <c r="Q166" s="30"/>
      <c r="R166" s="30"/>
      <c r="S166" s="30"/>
    </row>
    <row r="167" spans="2:19" s="2" customFormat="1" ht="24.95" customHeight="1" x14ac:dyDescent="0.2">
      <c r="B167" s="30"/>
      <c r="C167" s="30"/>
      <c r="D167" s="30"/>
      <c r="E167" s="30"/>
      <c r="F167" s="30"/>
      <c r="H167" s="30"/>
      <c r="I167" s="30"/>
      <c r="J167" s="30"/>
      <c r="K167" s="30"/>
      <c r="L167" s="30"/>
      <c r="M167" s="30"/>
      <c r="N167" s="30"/>
      <c r="O167" s="30"/>
      <c r="P167" s="30"/>
      <c r="Q167" s="30"/>
      <c r="R167" s="30"/>
      <c r="S167" s="30"/>
    </row>
    <row r="168" spans="2:19" s="2" customFormat="1" ht="24.95" customHeight="1" x14ac:dyDescent="0.2">
      <c r="B168" s="30"/>
      <c r="C168" s="30"/>
      <c r="D168" s="30"/>
      <c r="E168" s="30"/>
      <c r="F168" s="30"/>
      <c r="H168" s="30"/>
      <c r="I168" s="30"/>
      <c r="J168" s="30"/>
      <c r="K168" s="30"/>
      <c r="L168" s="30"/>
      <c r="M168" s="30"/>
      <c r="N168" s="30"/>
      <c r="O168" s="30"/>
      <c r="P168" s="30"/>
      <c r="Q168" s="30"/>
      <c r="R168" s="30"/>
      <c r="S168" s="30"/>
    </row>
    <row r="169" spans="2:19" s="2" customFormat="1" ht="24.95" customHeight="1" x14ac:dyDescent="0.2">
      <c r="B169" s="30"/>
      <c r="C169" s="30"/>
      <c r="D169" s="30"/>
      <c r="E169" s="30"/>
      <c r="F169" s="30"/>
      <c r="H169" s="30"/>
      <c r="I169" s="30"/>
      <c r="J169" s="30"/>
      <c r="K169" s="30"/>
      <c r="L169" s="30"/>
      <c r="M169" s="30"/>
      <c r="N169" s="30"/>
      <c r="O169" s="30"/>
      <c r="P169" s="30"/>
      <c r="Q169" s="30"/>
      <c r="R169" s="30"/>
      <c r="S169" s="30"/>
    </row>
    <row r="170" spans="2:19" s="2" customFormat="1" ht="24.95" customHeight="1" x14ac:dyDescent="0.2">
      <c r="B170" s="30"/>
      <c r="C170" s="30"/>
      <c r="D170" s="30"/>
      <c r="E170" s="30"/>
      <c r="F170" s="30"/>
      <c r="H170" s="30"/>
      <c r="I170" s="30"/>
      <c r="J170" s="30"/>
      <c r="K170" s="30"/>
      <c r="L170" s="30"/>
      <c r="M170" s="30"/>
      <c r="N170" s="30"/>
      <c r="O170" s="30"/>
      <c r="P170" s="30"/>
      <c r="Q170" s="30"/>
      <c r="R170" s="30"/>
      <c r="S170" s="30"/>
    </row>
    <row r="171" spans="2:19" s="2" customFormat="1" ht="24.95" customHeight="1" x14ac:dyDescent="0.2">
      <c r="B171" s="30"/>
      <c r="C171" s="30"/>
      <c r="D171" s="30"/>
      <c r="E171" s="30"/>
      <c r="F171" s="30"/>
      <c r="H171" s="30"/>
      <c r="I171" s="30"/>
      <c r="J171" s="30"/>
      <c r="K171" s="30"/>
      <c r="L171" s="30"/>
      <c r="M171" s="30"/>
      <c r="N171" s="30"/>
      <c r="O171" s="30"/>
      <c r="P171" s="30"/>
      <c r="Q171" s="30"/>
      <c r="R171" s="30"/>
      <c r="S171" s="30"/>
    </row>
    <row r="172" spans="2:19" s="2" customFormat="1" ht="24.95" customHeight="1" x14ac:dyDescent="0.2">
      <c r="B172" s="30"/>
      <c r="C172" s="30"/>
      <c r="D172" s="30"/>
      <c r="E172" s="30"/>
      <c r="F172" s="30"/>
      <c r="H172" s="30"/>
      <c r="I172" s="30"/>
      <c r="J172" s="30"/>
      <c r="K172" s="30"/>
      <c r="L172" s="30"/>
      <c r="M172" s="30"/>
      <c r="N172" s="30"/>
      <c r="O172" s="30"/>
      <c r="P172" s="30"/>
      <c r="Q172" s="30"/>
      <c r="R172" s="30"/>
      <c r="S172" s="30"/>
    </row>
    <row r="173" spans="2:19" s="2" customFormat="1" ht="24.95" customHeight="1" x14ac:dyDescent="0.2">
      <c r="B173" s="30"/>
      <c r="C173" s="30"/>
      <c r="D173" s="30"/>
      <c r="E173" s="30"/>
      <c r="F173" s="30"/>
      <c r="H173" s="30"/>
      <c r="I173" s="30"/>
      <c r="J173" s="30"/>
      <c r="K173" s="30"/>
      <c r="L173" s="30"/>
      <c r="M173" s="30"/>
      <c r="N173" s="30"/>
      <c r="O173" s="30"/>
      <c r="P173" s="30"/>
      <c r="Q173" s="30"/>
      <c r="R173" s="30"/>
      <c r="S173" s="30"/>
    </row>
    <row r="174" spans="2:19" s="2" customFormat="1" ht="24.95" customHeight="1" x14ac:dyDescent="0.2">
      <c r="B174" s="30"/>
      <c r="C174" s="30"/>
      <c r="D174" s="30"/>
      <c r="E174" s="30"/>
      <c r="F174" s="30"/>
      <c r="H174" s="30"/>
      <c r="I174" s="30"/>
      <c r="J174" s="30"/>
      <c r="K174" s="30"/>
      <c r="L174" s="30"/>
      <c r="M174" s="30"/>
      <c r="N174" s="30"/>
      <c r="O174" s="30"/>
      <c r="P174" s="30"/>
      <c r="Q174" s="30"/>
      <c r="R174" s="30"/>
      <c r="S174" s="30"/>
    </row>
    <row r="175" spans="2:19" s="2" customFormat="1" ht="24.95" customHeight="1" x14ac:dyDescent="0.2">
      <c r="B175" s="30"/>
      <c r="C175" s="30"/>
      <c r="D175" s="30"/>
      <c r="E175" s="30"/>
      <c r="F175" s="30"/>
      <c r="H175" s="30"/>
      <c r="I175" s="30"/>
      <c r="J175" s="30"/>
      <c r="K175" s="30"/>
      <c r="L175" s="30"/>
      <c r="M175" s="30"/>
      <c r="N175" s="30"/>
      <c r="O175" s="30"/>
      <c r="P175" s="30"/>
      <c r="Q175" s="30"/>
      <c r="R175" s="30"/>
      <c r="S175" s="30"/>
    </row>
    <row r="176" spans="2:19" s="2" customFormat="1" ht="24.95" customHeight="1" x14ac:dyDescent="0.2">
      <c r="B176" s="30"/>
      <c r="C176" s="30"/>
      <c r="D176" s="30"/>
      <c r="E176" s="30"/>
      <c r="F176" s="30"/>
      <c r="H176" s="30"/>
      <c r="I176" s="30"/>
      <c r="J176" s="30"/>
      <c r="K176" s="30"/>
      <c r="L176" s="30"/>
      <c r="M176" s="30"/>
      <c r="N176" s="30"/>
      <c r="O176" s="30"/>
      <c r="P176" s="30"/>
      <c r="Q176" s="30"/>
      <c r="R176" s="30"/>
      <c r="S176" s="30"/>
    </row>
    <row r="177" spans="2:19" s="2" customFormat="1" ht="24.95" customHeight="1" x14ac:dyDescent="0.2">
      <c r="B177" s="30"/>
      <c r="C177" s="30"/>
      <c r="D177" s="30"/>
      <c r="E177" s="30"/>
      <c r="F177" s="30"/>
      <c r="H177" s="30"/>
      <c r="I177" s="30"/>
      <c r="J177" s="30"/>
      <c r="K177" s="30"/>
      <c r="L177" s="30"/>
      <c r="M177" s="30"/>
      <c r="N177" s="30"/>
      <c r="O177" s="30"/>
      <c r="P177" s="30"/>
      <c r="Q177" s="30"/>
      <c r="R177" s="30"/>
      <c r="S177" s="30"/>
    </row>
    <row r="178" spans="2:19" s="2" customFormat="1" ht="24.95" customHeight="1" x14ac:dyDescent="0.2">
      <c r="B178" s="30"/>
      <c r="C178" s="30"/>
      <c r="D178" s="30"/>
      <c r="E178" s="30"/>
      <c r="F178" s="30"/>
      <c r="H178" s="30"/>
      <c r="I178" s="30"/>
      <c r="J178" s="30"/>
      <c r="K178" s="30"/>
      <c r="L178" s="30"/>
      <c r="M178" s="30"/>
      <c r="N178" s="30"/>
      <c r="O178" s="30"/>
      <c r="P178" s="30"/>
      <c r="Q178" s="30"/>
      <c r="R178" s="30"/>
      <c r="S178" s="30"/>
    </row>
    <row r="179" spans="2:19" s="2" customFormat="1" ht="24.95" customHeight="1" x14ac:dyDescent="0.2">
      <c r="B179" s="30"/>
      <c r="C179" s="30"/>
      <c r="D179" s="30"/>
      <c r="E179" s="30"/>
      <c r="F179" s="30"/>
      <c r="H179" s="30"/>
      <c r="I179" s="30"/>
      <c r="J179" s="30"/>
      <c r="K179" s="30"/>
      <c r="L179" s="30"/>
      <c r="M179" s="30"/>
      <c r="N179" s="30"/>
      <c r="O179" s="30"/>
      <c r="P179" s="30"/>
      <c r="Q179" s="30"/>
      <c r="R179" s="30"/>
      <c r="S179" s="30"/>
    </row>
    <row r="180" spans="2:19" s="2" customFormat="1" ht="24.95" customHeight="1" x14ac:dyDescent="0.2">
      <c r="B180" s="30"/>
      <c r="C180" s="30"/>
      <c r="D180" s="30"/>
      <c r="E180" s="30"/>
      <c r="F180" s="30"/>
      <c r="H180" s="30"/>
      <c r="I180" s="30"/>
      <c r="J180" s="30"/>
      <c r="K180" s="30"/>
      <c r="L180" s="30"/>
      <c r="M180" s="30"/>
      <c r="N180" s="30"/>
      <c r="O180" s="30"/>
      <c r="P180" s="30"/>
      <c r="Q180" s="30"/>
      <c r="R180" s="30"/>
      <c r="S180" s="30"/>
    </row>
    <row r="181" spans="2:19" s="2" customFormat="1" ht="24.95" customHeight="1" x14ac:dyDescent="0.2">
      <c r="B181" s="30"/>
      <c r="C181" s="30"/>
      <c r="D181" s="30"/>
      <c r="E181" s="30"/>
      <c r="F181" s="30"/>
      <c r="H181" s="30"/>
      <c r="I181" s="30"/>
      <c r="J181" s="30"/>
      <c r="K181" s="30"/>
      <c r="L181" s="30"/>
      <c r="M181" s="30"/>
      <c r="N181" s="30"/>
      <c r="O181" s="30"/>
      <c r="P181" s="30"/>
      <c r="Q181" s="30"/>
      <c r="R181" s="30"/>
      <c r="S181" s="30"/>
    </row>
    <row r="182" spans="2:19" s="2" customFormat="1" ht="24.95" customHeight="1" x14ac:dyDescent="0.2">
      <c r="B182" s="30"/>
      <c r="C182" s="30"/>
      <c r="D182" s="30"/>
      <c r="E182" s="30"/>
      <c r="F182" s="30"/>
      <c r="H182" s="30"/>
      <c r="I182" s="30"/>
      <c r="J182" s="30"/>
      <c r="K182" s="30"/>
      <c r="L182" s="30"/>
      <c r="M182" s="30"/>
      <c r="N182" s="30"/>
      <c r="O182" s="30"/>
      <c r="P182" s="30"/>
      <c r="Q182" s="30"/>
      <c r="R182" s="30"/>
      <c r="S182" s="30"/>
    </row>
    <row r="183" spans="2:19" s="2" customFormat="1" ht="24.95" customHeight="1" x14ac:dyDescent="0.2">
      <c r="B183" s="30"/>
      <c r="C183" s="30"/>
      <c r="D183" s="30"/>
      <c r="E183" s="30"/>
      <c r="F183" s="30"/>
      <c r="H183" s="30"/>
      <c r="I183" s="30"/>
      <c r="J183" s="30"/>
      <c r="K183" s="30"/>
      <c r="L183" s="30"/>
      <c r="M183" s="30"/>
      <c r="N183" s="30"/>
      <c r="O183" s="30"/>
      <c r="P183" s="30"/>
      <c r="Q183" s="30"/>
      <c r="R183" s="30"/>
      <c r="S183" s="30"/>
    </row>
    <row r="184" spans="2:19" s="2" customFormat="1" ht="24.95" customHeight="1" x14ac:dyDescent="0.2">
      <c r="B184" s="30"/>
      <c r="C184" s="30"/>
      <c r="D184" s="30"/>
      <c r="E184" s="30"/>
      <c r="F184" s="30"/>
      <c r="H184" s="30"/>
      <c r="I184" s="30"/>
      <c r="J184" s="30"/>
      <c r="K184" s="30"/>
      <c r="L184" s="30"/>
      <c r="M184" s="30"/>
      <c r="N184" s="30"/>
      <c r="O184" s="30"/>
      <c r="P184" s="30"/>
      <c r="Q184" s="30"/>
      <c r="R184" s="30"/>
      <c r="S184" s="30"/>
    </row>
    <row r="185" spans="2:19" s="2" customFormat="1" ht="24.95" customHeight="1" x14ac:dyDescent="0.2">
      <c r="B185" s="30"/>
      <c r="C185" s="30"/>
      <c r="D185" s="30"/>
      <c r="E185" s="30"/>
      <c r="F185" s="30"/>
      <c r="H185" s="30"/>
      <c r="I185" s="30"/>
      <c r="J185" s="30"/>
      <c r="K185" s="30"/>
      <c r="L185" s="30"/>
      <c r="M185" s="30"/>
      <c r="N185" s="30"/>
      <c r="O185" s="30"/>
      <c r="P185" s="30"/>
      <c r="Q185" s="30"/>
      <c r="R185" s="30"/>
      <c r="S185" s="30"/>
    </row>
    <row r="186" spans="2:19" s="2" customFormat="1" ht="24.95" customHeight="1" x14ac:dyDescent="0.2">
      <c r="B186" s="30"/>
      <c r="C186" s="30"/>
      <c r="D186" s="30"/>
      <c r="E186" s="30"/>
      <c r="F186" s="30"/>
      <c r="H186" s="30"/>
      <c r="I186" s="30"/>
      <c r="J186" s="30"/>
      <c r="K186" s="30"/>
      <c r="L186" s="30"/>
      <c r="M186" s="30"/>
      <c r="N186" s="30"/>
      <c r="O186" s="30"/>
      <c r="P186" s="30"/>
      <c r="Q186" s="30"/>
      <c r="R186" s="30"/>
      <c r="S186" s="30"/>
    </row>
    <row r="187" spans="2:19" s="2" customFormat="1" ht="24.95" customHeight="1" x14ac:dyDescent="0.2">
      <c r="B187" s="30"/>
      <c r="C187" s="30"/>
      <c r="D187" s="30"/>
      <c r="E187" s="30"/>
      <c r="F187" s="30"/>
      <c r="H187" s="30"/>
      <c r="I187" s="30"/>
      <c r="J187" s="30"/>
      <c r="K187" s="30"/>
      <c r="L187" s="30"/>
      <c r="M187" s="30"/>
      <c r="N187" s="30"/>
      <c r="O187" s="30"/>
      <c r="P187" s="30"/>
      <c r="Q187" s="30"/>
      <c r="R187" s="30"/>
      <c r="S187" s="30"/>
    </row>
    <row r="188" spans="2:19" s="2" customFormat="1" ht="24.95" customHeight="1" x14ac:dyDescent="0.2">
      <c r="B188" s="30"/>
      <c r="C188" s="30"/>
      <c r="D188" s="30"/>
      <c r="E188" s="30"/>
      <c r="F188" s="30"/>
      <c r="H188" s="30"/>
      <c r="I188" s="30"/>
      <c r="J188" s="30"/>
      <c r="K188" s="30"/>
      <c r="L188" s="30"/>
      <c r="M188" s="30"/>
      <c r="N188" s="30"/>
      <c r="O188" s="30"/>
      <c r="P188" s="30"/>
      <c r="Q188" s="30"/>
      <c r="R188" s="30"/>
      <c r="S188" s="30"/>
    </row>
    <row r="189" spans="2:19" s="2" customFormat="1" ht="24.95" customHeight="1" x14ac:dyDescent="0.2">
      <c r="B189" s="30"/>
      <c r="C189" s="30"/>
      <c r="D189" s="30"/>
      <c r="E189" s="30"/>
      <c r="F189" s="30"/>
      <c r="H189" s="30"/>
      <c r="I189" s="30"/>
      <c r="J189" s="30"/>
      <c r="K189" s="30"/>
      <c r="L189" s="30"/>
      <c r="M189" s="30"/>
      <c r="N189" s="30"/>
      <c r="O189" s="30"/>
      <c r="P189" s="30"/>
      <c r="Q189" s="30"/>
      <c r="R189" s="30"/>
      <c r="S189" s="30"/>
    </row>
    <row r="190" spans="2:19" s="2" customFormat="1" ht="24.95" customHeight="1" x14ac:dyDescent="0.2">
      <c r="B190" s="30"/>
      <c r="C190" s="30"/>
      <c r="D190" s="30"/>
      <c r="E190" s="30"/>
      <c r="F190" s="30"/>
      <c r="H190" s="30"/>
      <c r="I190" s="30"/>
      <c r="J190" s="30"/>
      <c r="K190" s="30"/>
      <c r="L190" s="30"/>
      <c r="M190" s="30"/>
      <c r="N190" s="30"/>
      <c r="O190" s="30"/>
      <c r="P190" s="30"/>
      <c r="Q190" s="30"/>
      <c r="R190" s="30"/>
      <c r="S190" s="30"/>
    </row>
    <row r="191" spans="2:19" s="2" customFormat="1" ht="24.95" customHeight="1" x14ac:dyDescent="0.2">
      <c r="B191" s="30"/>
      <c r="C191" s="30"/>
      <c r="D191" s="30"/>
      <c r="E191" s="30"/>
      <c r="F191" s="30"/>
      <c r="H191" s="30"/>
      <c r="I191" s="30"/>
      <c r="J191" s="30"/>
      <c r="K191" s="30"/>
      <c r="L191" s="30"/>
      <c r="M191" s="30"/>
      <c r="N191" s="30"/>
      <c r="O191" s="30"/>
      <c r="P191" s="30"/>
      <c r="Q191" s="30"/>
      <c r="R191" s="30"/>
      <c r="S191" s="30"/>
    </row>
    <row r="192" spans="2:19" s="2" customFormat="1" ht="24.95" customHeight="1" x14ac:dyDescent="0.2">
      <c r="B192" s="30"/>
      <c r="C192" s="30"/>
      <c r="D192" s="30"/>
      <c r="E192" s="30"/>
      <c r="F192" s="30"/>
      <c r="H192" s="30"/>
      <c r="I192" s="30"/>
      <c r="J192" s="30"/>
      <c r="K192" s="30"/>
      <c r="L192" s="30"/>
      <c r="M192" s="30"/>
      <c r="N192" s="30"/>
      <c r="O192" s="30"/>
      <c r="P192" s="30"/>
      <c r="Q192" s="30"/>
      <c r="R192" s="30"/>
      <c r="S192" s="30"/>
    </row>
    <row r="193" spans="2:19" s="2" customFormat="1" ht="24.95" customHeight="1" x14ac:dyDescent="0.2">
      <c r="B193" s="30"/>
      <c r="C193" s="30"/>
      <c r="D193" s="30"/>
      <c r="E193" s="30"/>
      <c r="F193" s="30"/>
      <c r="H193" s="30"/>
      <c r="I193" s="30"/>
      <c r="J193" s="30"/>
      <c r="K193" s="30"/>
      <c r="L193" s="30"/>
      <c r="M193" s="30"/>
      <c r="N193" s="30"/>
      <c r="O193" s="30"/>
      <c r="P193" s="30"/>
      <c r="Q193" s="30"/>
      <c r="R193" s="30"/>
      <c r="S193" s="30"/>
    </row>
    <row r="194" spans="2:19" s="2" customFormat="1" ht="24.95" customHeight="1" x14ac:dyDescent="0.2">
      <c r="B194" s="30"/>
      <c r="C194" s="30"/>
      <c r="D194" s="30"/>
      <c r="E194" s="30"/>
      <c r="F194" s="30"/>
      <c r="H194" s="30"/>
      <c r="I194" s="30"/>
      <c r="J194" s="30"/>
      <c r="K194" s="30"/>
      <c r="L194" s="30"/>
      <c r="M194" s="30"/>
      <c r="N194" s="30"/>
      <c r="O194" s="30"/>
      <c r="P194" s="30"/>
      <c r="Q194" s="30"/>
      <c r="R194" s="30"/>
      <c r="S194" s="30"/>
    </row>
    <row r="195" spans="2:19" s="2" customFormat="1" ht="24.95" customHeight="1" x14ac:dyDescent="0.2">
      <c r="B195" s="30"/>
      <c r="C195" s="30"/>
      <c r="D195" s="30"/>
      <c r="E195" s="30"/>
      <c r="F195" s="30"/>
      <c r="H195" s="30"/>
      <c r="I195" s="30"/>
      <c r="J195" s="30"/>
      <c r="K195" s="30"/>
      <c r="L195" s="30"/>
      <c r="M195" s="30"/>
      <c r="N195" s="30"/>
      <c r="O195" s="30"/>
      <c r="P195" s="30"/>
      <c r="Q195" s="30"/>
      <c r="R195" s="30"/>
      <c r="S195" s="30"/>
    </row>
    <row r="196" spans="2:19" s="2" customFormat="1" ht="24.95" customHeight="1" x14ac:dyDescent="0.2">
      <c r="B196" s="30"/>
      <c r="C196" s="30"/>
      <c r="D196" s="30"/>
      <c r="E196" s="30"/>
      <c r="F196" s="30"/>
      <c r="H196" s="30"/>
      <c r="I196" s="30"/>
      <c r="J196" s="30"/>
      <c r="K196" s="30"/>
      <c r="L196" s="30"/>
      <c r="M196" s="30"/>
      <c r="N196" s="30"/>
      <c r="O196" s="30"/>
      <c r="P196" s="30"/>
      <c r="Q196" s="30"/>
      <c r="R196" s="30"/>
      <c r="S196" s="30"/>
    </row>
    <row r="197" spans="2:19" s="2" customFormat="1" ht="24.95" customHeight="1" x14ac:dyDescent="0.2">
      <c r="B197" s="30"/>
      <c r="C197" s="30"/>
      <c r="D197" s="30"/>
      <c r="E197" s="30"/>
      <c r="F197" s="30"/>
      <c r="H197" s="30"/>
      <c r="I197" s="30"/>
      <c r="J197" s="30"/>
      <c r="K197" s="30"/>
      <c r="L197" s="30"/>
      <c r="M197" s="30"/>
      <c r="N197" s="30"/>
      <c r="O197" s="30"/>
      <c r="P197" s="30"/>
      <c r="Q197" s="30"/>
      <c r="R197" s="30"/>
      <c r="S197" s="30"/>
    </row>
    <row r="198" spans="2:19" s="2" customFormat="1" ht="24.95" customHeight="1" x14ac:dyDescent="0.2">
      <c r="B198" s="30"/>
      <c r="C198" s="30"/>
      <c r="D198" s="30"/>
      <c r="E198" s="30"/>
      <c r="F198" s="30"/>
      <c r="H198" s="30"/>
      <c r="I198" s="30"/>
      <c r="J198" s="30"/>
      <c r="K198" s="30"/>
      <c r="L198" s="30"/>
      <c r="M198" s="30"/>
      <c r="N198" s="30"/>
      <c r="O198" s="30"/>
      <c r="P198" s="30"/>
      <c r="Q198" s="30"/>
      <c r="R198" s="30"/>
      <c r="S198" s="30"/>
    </row>
    <row r="199" spans="2:19" s="2" customFormat="1" ht="24.95" customHeight="1" x14ac:dyDescent="0.2">
      <c r="B199" s="30"/>
      <c r="C199" s="30"/>
      <c r="D199" s="30"/>
      <c r="E199" s="30"/>
      <c r="F199" s="30"/>
      <c r="H199" s="30"/>
      <c r="I199" s="30"/>
      <c r="J199" s="30"/>
      <c r="K199" s="30"/>
      <c r="L199" s="30"/>
      <c r="M199" s="30"/>
      <c r="N199" s="30"/>
      <c r="O199" s="30"/>
      <c r="P199" s="30"/>
      <c r="Q199" s="30"/>
      <c r="R199" s="30"/>
      <c r="S199" s="30"/>
    </row>
    <row r="200" spans="2:19" s="2" customFormat="1" ht="24.95" customHeight="1" x14ac:dyDescent="0.2">
      <c r="B200" s="30"/>
      <c r="C200" s="30"/>
      <c r="D200" s="30"/>
      <c r="E200" s="30"/>
      <c r="F200" s="30"/>
      <c r="H200" s="30"/>
      <c r="I200" s="30"/>
      <c r="J200" s="30"/>
      <c r="K200" s="30"/>
      <c r="L200" s="30"/>
      <c r="M200" s="30"/>
      <c r="N200" s="30"/>
      <c r="O200" s="30"/>
      <c r="P200" s="30"/>
      <c r="Q200" s="30"/>
      <c r="R200" s="30"/>
      <c r="S200" s="30"/>
    </row>
    <row r="201" spans="2:19" s="2" customFormat="1" ht="24.95" customHeight="1" x14ac:dyDescent="0.2">
      <c r="B201" s="30"/>
      <c r="C201" s="30"/>
      <c r="D201" s="30"/>
      <c r="E201" s="30"/>
      <c r="F201" s="30"/>
      <c r="H201" s="30"/>
      <c r="I201" s="30"/>
      <c r="J201" s="30"/>
      <c r="K201" s="30"/>
      <c r="L201" s="30"/>
      <c r="M201" s="30"/>
      <c r="N201" s="30"/>
      <c r="O201" s="30"/>
      <c r="P201" s="30"/>
      <c r="Q201" s="30"/>
      <c r="R201" s="30"/>
      <c r="S201" s="30"/>
    </row>
    <row r="202" spans="2:19" s="2" customFormat="1" ht="24.95" customHeight="1" x14ac:dyDescent="0.2">
      <c r="B202" s="30"/>
      <c r="C202" s="30"/>
      <c r="D202" s="30"/>
      <c r="E202" s="30"/>
      <c r="F202" s="30"/>
      <c r="H202" s="30"/>
      <c r="I202" s="30"/>
      <c r="J202" s="30"/>
      <c r="K202" s="30"/>
      <c r="L202" s="30"/>
      <c r="M202" s="30"/>
      <c r="N202" s="30"/>
      <c r="O202" s="30"/>
      <c r="P202" s="30"/>
      <c r="Q202" s="30"/>
      <c r="R202" s="30"/>
      <c r="S202" s="30"/>
    </row>
    <row r="203" spans="2:19" s="2" customFormat="1" ht="24.95" customHeight="1" x14ac:dyDescent="0.2">
      <c r="B203" s="30"/>
      <c r="C203" s="30"/>
      <c r="D203" s="30"/>
      <c r="E203" s="30"/>
      <c r="F203" s="30"/>
      <c r="H203" s="30"/>
      <c r="I203" s="30"/>
      <c r="J203" s="30"/>
      <c r="K203" s="30"/>
      <c r="L203" s="30"/>
      <c r="M203" s="30"/>
      <c r="N203" s="30"/>
      <c r="O203" s="30"/>
      <c r="P203" s="30"/>
      <c r="Q203" s="30"/>
      <c r="R203" s="30"/>
      <c r="S203" s="30"/>
    </row>
    <row r="204" spans="2:19" s="2" customFormat="1" ht="24.95" customHeight="1" x14ac:dyDescent="0.2">
      <c r="B204" s="30"/>
      <c r="C204" s="30"/>
      <c r="D204" s="30"/>
      <c r="E204" s="30"/>
      <c r="F204" s="30"/>
      <c r="H204" s="30"/>
      <c r="I204" s="30"/>
      <c r="J204" s="30"/>
      <c r="K204" s="30"/>
      <c r="L204" s="30"/>
      <c r="M204" s="30"/>
      <c r="N204" s="30"/>
      <c r="O204" s="30"/>
      <c r="P204" s="30"/>
      <c r="Q204" s="30"/>
      <c r="R204" s="30"/>
      <c r="S204" s="30"/>
    </row>
    <row r="205" spans="2:19" s="2" customFormat="1" ht="24.95" customHeight="1" x14ac:dyDescent="0.2">
      <c r="B205" s="30"/>
      <c r="C205" s="30"/>
      <c r="D205" s="30"/>
      <c r="E205" s="30"/>
      <c r="F205" s="30"/>
      <c r="H205" s="30"/>
      <c r="I205" s="30"/>
      <c r="J205" s="30"/>
      <c r="K205" s="30"/>
      <c r="L205" s="30"/>
      <c r="M205" s="30"/>
      <c r="N205" s="30"/>
      <c r="O205" s="30"/>
      <c r="P205" s="30"/>
      <c r="Q205" s="30"/>
      <c r="R205" s="30"/>
      <c r="S205" s="30"/>
    </row>
    <row r="206" spans="2:19" s="2" customFormat="1" ht="24.95" customHeight="1" x14ac:dyDescent="0.2">
      <c r="B206" s="30"/>
      <c r="C206" s="30"/>
      <c r="D206" s="30"/>
      <c r="E206" s="30"/>
      <c r="F206" s="30"/>
      <c r="H206" s="30"/>
      <c r="I206" s="30"/>
      <c r="J206" s="30"/>
      <c r="K206" s="30"/>
      <c r="L206" s="30"/>
      <c r="M206" s="30"/>
      <c r="N206" s="30"/>
      <c r="O206" s="30"/>
      <c r="P206" s="30"/>
      <c r="Q206" s="30"/>
      <c r="R206" s="30"/>
      <c r="S206" s="30"/>
    </row>
    <row r="207" spans="2:19" s="2" customFormat="1" ht="24.95" customHeight="1" x14ac:dyDescent="0.2">
      <c r="B207" s="30"/>
      <c r="C207" s="30"/>
      <c r="D207" s="30"/>
      <c r="E207" s="30"/>
      <c r="F207" s="30"/>
      <c r="H207" s="30"/>
      <c r="I207" s="30"/>
      <c r="J207" s="30"/>
      <c r="K207" s="30"/>
      <c r="L207" s="30"/>
      <c r="M207" s="30"/>
      <c r="N207" s="30"/>
      <c r="O207" s="30"/>
      <c r="P207" s="30"/>
      <c r="Q207" s="30"/>
      <c r="R207" s="30"/>
      <c r="S207" s="30"/>
    </row>
    <row r="208" spans="2:19" s="2" customFormat="1" ht="24.95" customHeight="1" x14ac:dyDescent="0.2">
      <c r="B208" s="30"/>
      <c r="C208" s="30"/>
      <c r="D208" s="30"/>
      <c r="E208" s="30"/>
      <c r="F208" s="30"/>
      <c r="H208" s="30"/>
      <c r="I208" s="30"/>
      <c r="J208" s="30"/>
      <c r="K208" s="30"/>
      <c r="L208" s="30"/>
      <c r="M208" s="30"/>
      <c r="N208" s="30"/>
      <c r="O208" s="30"/>
      <c r="P208" s="30"/>
      <c r="Q208" s="30"/>
      <c r="R208" s="30"/>
      <c r="S208" s="30"/>
    </row>
    <row r="209" spans="2:19" s="2" customFormat="1" ht="24.95" customHeight="1" x14ac:dyDescent="0.2">
      <c r="B209" s="30"/>
      <c r="C209" s="30"/>
      <c r="D209" s="30"/>
      <c r="E209" s="30"/>
      <c r="F209" s="30"/>
      <c r="H209" s="30"/>
      <c r="I209" s="30"/>
      <c r="J209" s="30"/>
      <c r="K209" s="30"/>
      <c r="L209" s="30"/>
      <c r="M209" s="30"/>
      <c r="N209" s="30"/>
      <c r="O209" s="30"/>
      <c r="P209" s="30"/>
      <c r="Q209" s="30"/>
      <c r="R209" s="30"/>
      <c r="S209" s="30"/>
    </row>
    <row r="210" spans="2:19" s="2" customFormat="1" ht="24.95" customHeight="1" x14ac:dyDescent="0.2">
      <c r="B210" s="30"/>
      <c r="C210" s="30"/>
      <c r="D210" s="30"/>
      <c r="E210" s="30"/>
      <c r="F210" s="30"/>
      <c r="H210" s="30"/>
      <c r="I210" s="30"/>
      <c r="J210" s="30"/>
      <c r="K210" s="30"/>
      <c r="L210" s="30"/>
      <c r="M210" s="30"/>
      <c r="N210" s="30"/>
      <c r="O210" s="30"/>
      <c r="P210" s="30"/>
      <c r="Q210" s="30"/>
      <c r="R210" s="30"/>
      <c r="S210" s="30"/>
    </row>
    <row r="211" spans="2:19" s="2" customFormat="1" ht="24.95" customHeight="1" x14ac:dyDescent="0.2">
      <c r="B211" s="30"/>
      <c r="C211" s="30"/>
      <c r="D211" s="30"/>
      <c r="E211" s="30"/>
      <c r="F211" s="30"/>
      <c r="H211" s="30"/>
      <c r="I211" s="30"/>
      <c r="J211" s="30"/>
      <c r="K211" s="30"/>
      <c r="L211" s="30"/>
      <c r="M211" s="30"/>
      <c r="N211" s="30"/>
      <c r="O211" s="30"/>
      <c r="P211" s="30"/>
      <c r="Q211" s="30"/>
      <c r="R211" s="30"/>
      <c r="S211" s="30"/>
    </row>
    <row r="212" spans="2:19" s="2" customFormat="1" ht="24.95" customHeight="1" x14ac:dyDescent="0.2">
      <c r="B212" s="30"/>
      <c r="C212" s="30"/>
      <c r="D212" s="30"/>
      <c r="E212" s="30"/>
      <c r="F212" s="30"/>
      <c r="H212" s="30"/>
      <c r="I212" s="30"/>
      <c r="J212" s="30"/>
      <c r="K212" s="30"/>
      <c r="L212" s="30"/>
      <c r="M212" s="30"/>
      <c r="N212" s="30"/>
      <c r="O212" s="30"/>
      <c r="P212" s="30"/>
      <c r="Q212" s="30"/>
      <c r="R212" s="30"/>
      <c r="S212" s="30"/>
    </row>
    <row r="213" spans="2:19" s="2" customFormat="1" ht="24.95" customHeight="1" x14ac:dyDescent="0.2">
      <c r="B213" s="30"/>
      <c r="C213" s="30"/>
      <c r="D213" s="30"/>
      <c r="E213" s="30"/>
      <c r="F213" s="30"/>
      <c r="H213" s="30"/>
      <c r="I213" s="30"/>
      <c r="J213" s="30"/>
      <c r="K213" s="30"/>
      <c r="L213" s="30"/>
      <c r="M213" s="30"/>
      <c r="N213" s="30"/>
      <c r="O213" s="30"/>
      <c r="P213" s="30"/>
      <c r="Q213" s="30"/>
      <c r="R213" s="30"/>
      <c r="S213" s="30"/>
    </row>
    <row r="214" spans="2:19" s="2" customFormat="1" ht="24.95" customHeight="1" x14ac:dyDescent="0.2">
      <c r="B214" s="30"/>
      <c r="C214" s="30"/>
      <c r="D214" s="30"/>
      <c r="E214" s="30"/>
      <c r="F214" s="30"/>
      <c r="H214" s="30"/>
      <c r="I214" s="30"/>
      <c r="J214" s="30"/>
      <c r="K214" s="30"/>
      <c r="L214" s="30"/>
      <c r="M214" s="30"/>
      <c r="N214" s="30"/>
      <c r="O214" s="30"/>
      <c r="P214" s="30"/>
      <c r="Q214" s="30"/>
      <c r="R214" s="30"/>
      <c r="S214" s="30"/>
    </row>
    <row r="215" spans="2:19" s="2" customFormat="1" ht="24.95" customHeight="1" x14ac:dyDescent="0.2">
      <c r="B215" s="30"/>
      <c r="C215" s="30"/>
      <c r="D215" s="30"/>
      <c r="E215" s="30"/>
      <c r="F215" s="30"/>
      <c r="H215" s="30"/>
      <c r="I215" s="30"/>
      <c r="J215" s="30"/>
      <c r="K215" s="30"/>
      <c r="L215" s="30"/>
      <c r="M215" s="30"/>
      <c r="N215" s="30"/>
      <c r="O215" s="30"/>
      <c r="P215" s="30"/>
      <c r="Q215" s="30"/>
      <c r="R215" s="30"/>
      <c r="S215" s="30"/>
    </row>
    <row r="216" spans="2:19" s="2" customFormat="1" ht="24.95" customHeight="1" x14ac:dyDescent="0.2">
      <c r="B216" s="30"/>
      <c r="C216" s="30"/>
      <c r="D216" s="30"/>
      <c r="E216" s="30"/>
      <c r="F216" s="30"/>
      <c r="H216" s="30"/>
      <c r="I216" s="30"/>
      <c r="J216" s="30"/>
      <c r="K216" s="30"/>
      <c r="L216" s="30"/>
      <c r="M216" s="30"/>
      <c r="N216" s="30"/>
      <c r="O216" s="30"/>
      <c r="P216" s="30"/>
      <c r="Q216" s="30"/>
      <c r="R216" s="30"/>
      <c r="S216" s="30"/>
    </row>
    <row r="217" spans="2:19" s="2" customFormat="1" ht="24.95" customHeight="1" x14ac:dyDescent="0.2">
      <c r="B217" s="30"/>
      <c r="C217" s="30"/>
      <c r="D217" s="30"/>
      <c r="E217" s="30"/>
      <c r="F217" s="30"/>
      <c r="H217" s="30"/>
      <c r="I217" s="30"/>
      <c r="J217" s="30"/>
      <c r="K217" s="30"/>
      <c r="L217" s="30"/>
      <c r="M217" s="30"/>
      <c r="N217" s="30"/>
      <c r="O217" s="30"/>
      <c r="P217" s="30"/>
      <c r="Q217" s="30"/>
      <c r="R217" s="30"/>
      <c r="S217" s="30"/>
    </row>
    <row r="218" spans="2:19" s="2" customFormat="1" ht="24.95" customHeight="1" x14ac:dyDescent="0.2">
      <c r="B218" s="30"/>
      <c r="C218" s="30"/>
      <c r="D218" s="30"/>
      <c r="E218" s="30"/>
      <c r="F218" s="30"/>
      <c r="H218" s="30"/>
      <c r="I218" s="30"/>
      <c r="J218" s="30"/>
      <c r="K218" s="30"/>
      <c r="L218" s="30"/>
      <c r="M218" s="30"/>
      <c r="N218" s="30"/>
      <c r="O218" s="30"/>
      <c r="P218" s="30"/>
      <c r="Q218" s="30"/>
      <c r="R218" s="30"/>
      <c r="S218" s="30"/>
    </row>
    <row r="219" spans="2:19" s="2" customFormat="1" ht="24.95" customHeight="1" x14ac:dyDescent="0.2">
      <c r="B219" s="30"/>
      <c r="C219" s="30"/>
      <c r="D219" s="30"/>
      <c r="E219" s="30"/>
      <c r="F219" s="30"/>
      <c r="H219" s="30"/>
      <c r="I219" s="30"/>
      <c r="J219" s="30"/>
      <c r="K219" s="30"/>
      <c r="L219" s="30"/>
      <c r="M219" s="30"/>
      <c r="N219" s="30"/>
      <c r="O219" s="30"/>
      <c r="P219" s="30"/>
      <c r="Q219" s="30"/>
      <c r="R219" s="30"/>
      <c r="S219" s="30"/>
    </row>
    <row r="220" spans="2:19" s="2" customFormat="1" ht="24.95" customHeight="1" x14ac:dyDescent="0.2">
      <c r="B220" s="30"/>
      <c r="C220" s="30"/>
      <c r="D220" s="30"/>
      <c r="E220" s="30"/>
      <c r="F220" s="30"/>
      <c r="H220" s="30"/>
      <c r="I220" s="30"/>
      <c r="J220" s="30"/>
      <c r="K220" s="30"/>
      <c r="L220" s="30"/>
      <c r="M220" s="30"/>
      <c r="N220" s="30"/>
      <c r="O220" s="30"/>
      <c r="P220" s="30"/>
      <c r="Q220" s="30"/>
      <c r="R220" s="30"/>
      <c r="S220" s="30"/>
    </row>
    <row r="221" spans="2:19" s="2" customFormat="1" ht="24.95" customHeight="1" x14ac:dyDescent="0.2">
      <c r="B221" s="30"/>
      <c r="C221" s="30"/>
      <c r="D221" s="30"/>
      <c r="E221" s="30"/>
      <c r="F221" s="30"/>
      <c r="H221" s="30"/>
      <c r="I221" s="30"/>
      <c r="J221" s="30"/>
      <c r="K221" s="30"/>
      <c r="L221" s="30"/>
      <c r="M221" s="30"/>
      <c r="N221" s="30"/>
      <c r="O221" s="30"/>
      <c r="P221" s="30"/>
      <c r="Q221" s="30"/>
      <c r="R221" s="30"/>
      <c r="S221" s="30"/>
    </row>
    <row r="222" spans="2:19" s="2" customFormat="1" ht="24.95" customHeight="1" x14ac:dyDescent="0.2">
      <c r="B222" s="30"/>
      <c r="C222" s="30"/>
      <c r="D222" s="30"/>
      <c r="E222" s="30"/>
      <c r="F222" s="30"/>
      <c r="H222" s="30"/>
      <c r="I222" s="30"/>
      <c r="J222" s="30"/>
      <c r="K222" s="30"/>
      <c r="L222" s="30"/>
      <c r="M222" s="30"/>
      <c r="N222" s="30"/>
      <c r="O222" s="30"/>
      <c r="P222" s="30"/>
      <c r="Q222" s="30"/>
      <c r="R222" s="30"/>
      <c r="S222" s="30"/>
    </row>
    <row r="223" spans="2:19" s="2" customFormat="1" ht="24.95" customHeight="1" x14ac:dyDescent="0.2">
      <c r="B223" s="30"/>
      <c r="C223" s="30"/>
      <c r="D223" s="30"/>
      <c r="E223" s="30"/>
      <c r="F223" s="30"/>
      <c r="H223" s="30"/>
      <c r="I223" s="30"/>
      <c r="J223" s="30"/>
      <c r="K223" s="30"/>
      <c r="L223" s="30"/>
      <c r="M223" s="30"/>
      <c r="N223" s="30"/>
      <c r="O223" s="30"/>
      <c r="P223" s="30"/>
      <c r="Q223" s="30"/>
      <c r="R223" s="30"/>
      <c r="S223" s="30"/>
    </row>
    <row r="224" spans="2:19" s="2" customFormat="1" ht="24.95" customHeight="1" x14ac:dyDescent="0.2">
      <c r="B224" s="30"/>
      <c r="C224" s="30"/>
      <c r="D224" s="30"/>
      <c r="E224" s="30"/>
      <c r="F224" s="30"/>
      <c r="H224" s="30"/>
      <c r="I224" s="30"/>
      <c r="J224" s="30"/>
      <c r="K224" s="30"/>
      <c r="L224" s="30"/>
      <c r="M224" s="30"/>
      <c r="N224" s="30"/>
      <c r="O224" s="30"/>
      <c r="P224" s="30"/>
      <c r="Q224" s="30"/>
      <c r="R224" s="30"/>
      <c r="S224" s="30"/>
    </row>
    <row r="225" spans="2:19" s="2" customFormat="1" ht="24.95" customHeight="1" x14ac:dyDescent="0.2">
      <c r="B225" s="30"/>
      <c r="C225" s="30"/>
      <c r="D225" s="30"/>
      <c r="E225" s="30"/>
      <c r="F225" s="30"/>
      <c r="H225" s="30"/>
      <c r="I225" s="30"/>
      <c r="J225" s="30"/>
      <c r="K225" s="30"/>
      <c r="L225" s="30"/>
      <c r="M225" s="30"/>
      <c r="N225" s="30"/>
      <c r="O225" s="30"/>
      <c r="P225" s="30"/>
      <c r="Q225" s="30"/>
      <c r="R225" s="30"/>
      <c r="S225" s="30"/>
    </row>
    <row r="226" spans="2:19" s="2" customFormat="1" ht="24.95" customHeight="1" x14ac:dyDescent="0.2">
      <c r="B226" s="30"/>
      <c r="C226" s="30"/>
      <c r="D226" s="30"/>
      <c r="E226" s="30"/>
      <c r="F226" s="30"/>
      <c r="H226" s="30"/>
      <c r="I226" s="30"/>
      <c r="J226" s="30"/>
      <c r="K226" s="30"/>
      <c r="L226" s="30"/>
      <c r="M226" s="30"/>
      <c r="N226" s="30"/>
      <c r="O226" s="30"/>
      <c r="P226" s="30"/>
      <c r="Q226" s="30"/>
      <c r="R226" s="30"/>
      <c r="S226" s="30"/>
    </row>
    <row r="227" spans="2:19" s="2" customFormat="1" ht="24.95" customHeight="1" x14ac:dyDescent="0.2">
      <c r="B227" s="30"/>
      <c r="C227" s="30"/>
      <c r="D227" s="30"/>
      <c r="E227" s="30"/>
      <c r="F227" s="30"/>
      <c r="H227" s="30"/>
      <c r="I227" s="30"/>
      <c r="J227" s="30"/>
      <c r="K227" s="30"/>
      <c r="L227" s="30"/>
      <c r="M227" s="30"/>
      <c r="N227" s="30"/>
      <c r="O227" s="30"/>
      <c r="P227" s="30"/>
      <c r="Q227" s="30"/>
      <c r="R227" s="30"/>
      <c r="S227" s="30"/>
    </row>
    <row r="228" spans="2:19" s="2" customFormat="1" ht="24.95" customHeight="1" x14ac:dyDescent="0.2">
      <c r="B228" s="30"/>
      <c r="C228" s="30"/>
      <c r="D228" s="30"/>
      <c r="E228" s="30"/>
      <c r="F228" s="30"/>
      <c r="H228" s="30"/>
      <c r="I228" s="30"/>
      <c r="J228" s="30"/>
      <c r="K228" s="30"/>
      <c r="L228" s="30"/>
      <c r="M228" s="30"/>
      <c r="N228" s="30"/>
      <c r="O228" s="30"/>
      <c r="P228" s="30"/>
      <c r="Q228" s="30"/>
      <c r="R228" s="30"/>
      <c r="S228" s="30"/>
    </row>
    <row r="229" spans="2:19" s="2" customFormat="1" ht="24.95" customHeight="1" x14ac:dyDescent="0.2">
      <c r="B229" s="30"/>
      <c r="C229" s="30"/>
      <c r="D229" s="30"/>
      <c r="E229" s="30"/>
      <c r="F229" s="30"/>
      <c r="H229" s="30"/>
      <c r="I229" s="30"/>
      <c r="J229" s="30"/>
      <c r="K229" s="30"/>
      <c r="L229" s="30"/>
      <c r="M229" s="30"/>
      <c r="N229" s="30"/>
      <c r="O229" s="30"/>
      <c r="P229" s="30"/>
      <c r="Q229" s="30"/>
      <c r="R229" s="30"/>
      <c r="S229" s="30"/>
    </row>
    <row r="230" spans="2:19" s="2" customFormat="1" ht="24.95" customHeight="1" x14ac:dyDescent="0.2">
      <c r="B230" s="30"/>
      <c r="C230" s="30"/>
      <c r="D230" s="30"/>
      <c r="E230" s="30"/>
      <c r="F230" s="30"/>
      <c r="H230" s="30"/>
      <c r="I230" s="30"/>
      <c r="J230" s="30"/>
      <c r="K230" s="30"/>
      <c r="L230" s="30"/>
      <c r="M230" s="30"/>
      <c r="N230" s="30"/>
      <c r="O230" s="30"/>
      <c r="P230" s="30"/>
      <c r="Q230" s="30"/>
      <c r="R230" s="30"/>
      <c r="S230" s="30"/>
    </row>
    <row r="231" spans="2:19" s="2" customFormat="1" ht="24.95" customHeight="1" x14ac:dyDescent="0.2">
      <c r="B231" s="30"/>
      <c r="C231" s="30"/>
      <c r="D231" s="30"/>
      <c r="E231" s="30"/>
      <c r="F231" s="30"/>
      <c r="H231" s="30"/>
      <c r="I231" s="30"/>
      <c r="J231" s="30"/>
      <c r="K231" s="30"/>
      <c r="L231" s="30"/>
      <c r="M231" s="30"/>
      <c r="N231" s="30"/>
      <c r="O231" s="30"/>
      <c r="P231" s="30"/>
      <c r="Q231" s="30"/>
      <c r="R231" s="30"/>
      <c r="S231" s="30"/>
    </row>
    <row r="232" spans="2:19" s="2" customFormat="1" ht="24.95" customHeight="1" x14ac:dyDescent="0.2">
      <c r="B232" s="30"/>
      <c r="C232" s="30"/>
      <c r="D232" s="30"/>
      <c r="E232" s="30"/>
      <c r="F232" s="30"/>
      <c r="H232" s="30"/>
      <c r="I232" s="30"/>
      <c r="J232" s="30"/>
      <c r="K232" s="30"/>
      <c r="L232" s="30"/>
      <c r="M232" s="30"/>
      <c r="N232" s="30"/>
      <c r="O232" s="30"/>
      <c r="P232" s="30"/>
      <c r="Q232" s="30"/>
      <c r="R232" s="30"/>
      <c r="S232" s="30"/>
    </row>
    <row r="233" spans="2:19" s="2" customFormat="1" ht="24.95" customHeight="1" x14ac:dyDescent="0.2">
      <c r="B233" s="30"/>
      <c r="C233" s="30"/>
      <c r="D233" s="30"/>
      <c r="E233" s="30"/>
      <c r="F233" s="30"/>
      <c r="H233" s="30"/>
      <c r="I233" s="30"/>
      <c r="J233" s="30"/>
      <c r="K233" s="30"/>
      <c r="L233" s="30"/>
      <c r="M233" s="30"/>
      <c r="N233" s="30"/>
      <c r="O233" s="30"/>
      <c r="P233" s="30"/>
      <c r="Q233" s="30"/>
      <c r="R233" s="30"/>
      <c r="S233" s="30"/>
    </row>
    <row r="234" spans="2:19" s="2" customFormat="1" ht="24.95" customHeight="1" x14ac:dyDescent="0.2">
      <c r="B234" s="30"/>
      <c r="C234" s="30"/>
      <c r="D234" s="30"/>
      <c r="E234" s="30"/>
      <c r="F234" s="30"/>
      <c r="H234" s="30"/>
      <c r="I234" s="30"/>
      <c r="J234" s="30"/>
      <c r="K234" s="30"/>
      <c r="L234" s="30"/>
      <c r="M234" s="30"/>
      <c r="N234" s="30"/>
      <c r="O234" s="30"/>
      <c r="P234" s="30"/>
      <c r="Q234" s="30"/>
      <c r="R234" s="30"/>
      <c r="S234" s="30"/>
    </row>
    <row r="235" spans="2:19" s="2" customFormat="1" ht="24.95" customHeight="1" x14ac:dyDescent="0.2">
      <c r="B235" s="30"/>
      <c r="C235" s="30"/>
      <c r="D235" s="30"/>
      <c r="E235" s="30"/>
      <c r="F235" s="30"/>
      <c r="H235" s="30"/>
      <c r="I235" s="30"/>
      <c r="J235" s="30"/>
      <c r="K235" s="30"/>
      <c r="L235" s="30"/>
      <c r="M235" s="30"/>
      <c r="N235" s="30"/>
      <c r="O235" s="30"/>
      <c r="P235" s="30"/>
      <c r="Q235" s="30"/>
      <c r="R235" s="30"/>
      <c r="S235" s="30"/>
    </row>
    <row r="236" spans="2:19" s="2" customFormat="1" ht="24.95" customHeight="1" x14ac:dyDescent="0.2">
      <c r="B236" s="30"/>
      <c r="C236" s="30"/>
      <c r="D236" s="30"/>
      <c r="E236" s="30"/>
      <c r="F236" s="30"/>
      <c r="H236" s="30"/>
      <c r="I236" s="30"/>
      <c r="J236" s="30"/>
      <c r="K236" s="30"/>
      <c r="L236" s="30"/>
      <c r="M236" s="30"/>
      <c r="N236" s="30"/>
      <c r="O236" s="30"/>
      <c r="P236" s="30"/>
      <c r="Q236" s="30"/>
      <c r="R236" s="30"/>
      <c r="S236" s="30"/>
    </row>
    <row r="237" spans="2:19" s="2" customFormat="1" ht="24.95" customHeight="1" x14ac:dyDescent="0.2">
      <c r="B237" s="30"/>
      <c r="C237" s="30"/>
      <c r="D237" s="30"/>
      <c r="E237" s="30"/>
      <c r="F237" s="30"/>
      <c r="H237" s="30"/>
      <c r="I237" s="30"/>
      <c r="J237" s="30"/>
      <c r="K237" s="30"/>
      <c r="L237" s="30"/>
      <c r="M237" s="30"/>
      <c r="N237" s="30"/>
      <c r="O237" s="30"/>
      <c r="P237" s="30"/>
      <c r="Q237" s="30"/>
      <c r="R237" s="30"/>
      <c r="S237" s="30"/>
    </row>
    <row r="238" spans="2:19" s="2" customFormat="1" ht="24.95" customHeight="1" x14ac:dyDescent="0.2">
      <c r="B238" s="30"/>
      <c r="C238" s="30"/>
      <c r="D238" s="30"/>
      <c r="E238" s="30"/>
      <c r="F238" s="30"/>
      <c r="H238" s="30"/>
      <c r="I238" s="30"/>
      <c r="J238" s="30"/>
      <c r="K238" s="30"/>
      <c r="L238" s="30"/>
      <c r="M238" s="30"/>
      <c r="N238" s="30"/>
      <c r="O238" s="30"/>
      <c r="P238" s="30"/>
      <c r="Q238" s="30"/>
      <c r="R238" s="30"/>
      <c r="S238" s="30"/>
    </row>
    <row r="239" spans="2:19" s="2" customFormat="1" ht="24.95" customHeight="1" x14ac:dyDescent="0.2">
      <c r="B239" s="30"/>
      <c r="C239" s="30"/>
      <c r="D239" s="30"/>
      <c r="E239" s="30"/>
      <c r="F239" s="30"/>
      <c r="H239" s="30"/>
      <c r="I239" s="30"/>
      <c r="J239" s="30"/>
      <c r="K239" s="30"/>
      <c r="L239" s="30"/>
      <c r="M239" s="30"/>
      <c r="N239" s="30"/>
      <c r="O239" s="30"/>
      <c r="P239" s="30"/>
      <c r="Q239" s="30"/>
      <c r="R239" s="30"/>
      <c r="S239" s="30"/>
    </row>
    <row r="240" spans="2:19" s="2" customFormat="1" ht="24.95" customHeight="1" x14ac:dyDescent="0.2">
      <c r="B240" s="30"/>
      <c r="C240" s="30"/>
      <c r="D240" s="30"/>
      <c r="E240" s="30"/>
      <c r="F240" s="30"/>
      <c r="H240" s="30"/>
      <c r="I240" s="30"/>
      <c r="J240" s="30"/>
      <c r="K240" s="30"/>
      <c r="L240" s="30"/>
      <c r="M240" s="30"/>
      <c r="N240" s="30"/>
      <c r="O240" s="30"/>
      <c r="P240" s="30"/>
      <c r="Q240" s="30"/>
      <c r="R240" s="30"/>
      <c r="S240" s="30"/>
    </row>
    <row r="241" spans="2:19" s="2" customFormat="1" ht="24.95" customHeight="1" x14ac:dyDescent="0.2">
      <c r="B241" s="30"/>
      <c r="C241" s="30"/>
      <c r="D241" s="30"/>
      <c r="E241" s="30"/>
      <c r="F241" s="30"/>
      <c r="H241" s="30"/>
      <c r="I241" s="30"/>
      <c r="J241" s="30"/>
      <c r="K241" s="30"/>
      <c r="L241" s="30"/>
      <c r="M241" s="30"/>
      <c r="N241" s="30"/>
      <c r="O241" s="30"/>
      <c r="P241" s="30"/>
      <c r="Q241" s="30"/>
      <c r="R241" s="30"/>
      <c r="S241" s="30"/>
    </row>
    <row r="242" spans="2:19" s="2" customFormat="1" ht="24.95" customHeight="1" x14ac:dyDescent="0.2">
      <c r="B242" s="30"/>
      <c r="C242" s="30"/>
      <c r="D242" s="30"/>
      <c r="E242" s="30"/>
      <c r="F242" s="30"/>
      <c r="H242" s="30"/>
      <c r="I242" s="30"/>
      <c r="J242" s="30"/>
      <c r="K242" s="30"/>
      <c r="L242" s="30"/>
      <c r="M242" s="30"/>
      <c r="N242" s="30"/>
      <c r="O242" s="30"/>
      <c r="P242" s="30"/>
      <c r="Q242" s="30"/>
      <c r="R242" s="30"/>
      <c r="S242" s="30"/>
    </row>
    <row r="243" spans="2:19" s="2" customFormat="1" ht="24.95" customHeight="1" x14ac:dyDescent="0.2">
      <c r="B243" s="30"/>
      <c r="C243" s="30"/>
      <c r="D243" s="30"/>
      <c r="E243" s="30"/>
      <c r="F243" s="30"/>
      <c r="H243" s="30"/>
      <c r="I243" s="30"/>
      <c r="J243" s="30"/>
      <c r="K243" s="30"/>
      <c r="L243" s="30"/>
      <c r="M243" s="30"/>
      <c r="N243" s="30"/>
      <c r="O243" s="30"/>
      <c r="P243" s="30"/>
      <c r="Q243" s="30"/>
      <c r="R243" s="30"/>
      <c r="S243" s="30"/>
    </row>
    <row r="244" spans="2:19" s="2" customFormat="1" ht="24.95" customHeight="1" x14ac:dyDescent="0.2">
      <c r="B244" s="30"/>
      <c r="C244" s="30"/>
      <c r="D244" s="30"/>
      <c r="E244" s="30"/>
      <c r="F244" s="30"/>
      <c r="H244" s="30"/>
      <c r="I244" s="30"/>
      <c r="J244" s="30"/>
      <c r="K244" s="30"/>
      <c r="L244" s="30"/>
      <c r="M244" s="30"/>
      <c r="N244" s="30"/>
      <c r="O244" s="30"/>
      <c r="P244" s="30"/>
      <c r="Q244" s="30"/>
      <c r="R244" s="30"/>
      <c r="S244" s="30"/>
    </row>
    <row r="245" spans="2:19" s="2" customFormat="1" ht="24.95" customHeight="1" x14ac:dyDescent="0.2">
      <c r="B245" s="30"/>
      <c r="C245" s="30"/>
      <c r="D245" s="30"/>
      <c r="E245" s="30"/>
      <c r="F245" s="30"/>
      <c r="H245" s="30"/>
      <c r="I245" s="30"/>
      <c r="J245" s="30"/>
      <c r="K245" s="30"/>
      <c r="L245" s="30"/>
      <c r="M245" s="30"/>
      <c r="N245" s="30"/>
      <c r="O245" s="30"/>
      <c r="P245" s="30"/>
      <c r="Q245" s="30"/>
      <c r="R245" s="30"/>
      <c r="S245" s="30"/>
    </row>
    <row r="246" spans="2:19" s="2" customFormat="1" ht="24.95" customHeight="1" x14ac:dyDescent="0.2">
      <c r="B246" s="30"/>
      <c r="C246" s="30"/>
      <c r="D246" s="30"/>
      <c r="E246" s="30"/>
      <c r="F246" s="30"/>
      <c r="H246" s="30"/>
      <c r="I246" s="30"/>
      <c r="J246" s="30"/>
      <c r="K246" s="30"/>
      <c r="L246" s="30"/>
      <c r="M246" s="30"/>
      <c r="N246" s="30"/>
      <c r="O246" s="30"/>
      <c r="P246" s="30"/>
      <c r="Q246" s="30"/>
      <c r="R246" s="30"/>
      <c r="S246" s="30"/>
    </row>
    <row r="247" spans="2:19" s="2" customFormat="1" ht="24.95" customHeight="1" x14ac:dyDescent="0.2">
      <c r="B247" s="30"/>
      <c r="C247" s="30"/>
      <c r="D247" s="30"/>
      <c r="E247" s="30"/>
      <c r="F247" s="30"/>
      <c r="H247" s="30"/>
      <c r="I247" s="30"/>
      <c r="J247" s="30"/>
      <c r="K247" s="30"/>
      <c r="L247" s="30"/>
      <c r="M247" s="30"/>
      <c r="N247" s="30"/>
      <c r="O247" s="30"/>
      <c r="P247" s="30"/>
      <c r="Q247" s="30"/>
      <c r="R247" s="30"/>
      <c r="S247" s="30"/>
    </row>
    <row r="248" spans="2:19" s="2" customFormat="1" ht="24.95" customHeight="1" x14ac:dyDescent="0.2">
      <c r="B248" s="30"/>
      <c r="C248" s="30"/>
      <c r="D248" s="30"/>
      <c r="E248" s="30"/>
      <c r="F248" s="30"/>
      <c r="H248" s="30"/>
      <c r="I248" s="30"/>
      <c r="J248" s="30"/>
      <c r="K248" s="30"/>
      <c r="L248" s="30"/>
      <c r="M248" s="30"/>
      <c r="N248" s="30"/>
      <c r="O248" s="30"/>
      <c r="P248" s="30"/>
      <c r="Q248" s="30"/>
      <c r="R248" s="30"/>
      <c r="S248" s="30"/>
    </row>
    <row r="249" spans="2:19" s="2" customFormat="1" ht="24.95" customHeight="1" x14ac:dyDescent="0.2">
      <c r="B249" s="30"/>
      <c r="C249" s="30"/>
      <c r="D249" s="30"/>
      <c r="E249" s="30"/>
      <c r="F249" s="30"/>
      <c r="H249" s="30"/>
      <c r="I249" s="30"/>
      <c r="J249" s="30"/>
      <c r="K249" s="30"/>
      <c r="L249" s="30"/>
      <c r="M249" s="30"/>
      <c r="N249" s="30"/>
      <c r="O249" s="30"/>
      <c r="P249" s="30"/>
      <c r="Q249" s="30"/>
      <c r="R249" s="30"/>
      <c r="S249" s="30"/>
    </row>
    <row r="250" spans="2:19" s="2" customFormat="1" ht="24.95" customHeight="1" x14ac:dyDescent="0.2">
      <c r="B250" s="30"/>
      <c r="C250" s="30"/>
      <c r="D250" s="30"/>
      <c r="E250" s="30"/>
      <c r="F250" s="30"/>
      <c r="H250" s="30"/>
      <c r="I250" s="30"/>
      <c r="J250" s="30"/>
      <c r="K250" s="30"/>
      <c r="L250" s="30"/>
      <c r="M250" s="30"/>
      <c r="N250" s="30"/>
      <c r="O250" s="30"/>
      <c r="P250" s="30"/>
      <c r="Q250" s="30"/>
      <c r="R250" s="30"/>
      <c r="S250" s="30"/>
    </row>
    <row r="251" spans="2:19" s="2" customFormat="1" ht="24.95" customHeight="1" x14ac:dyDescent="0.2">
      <c r="B251" s="30"/>
      <c r="C251" s="30"/>
      <c r="D251" s="30"/>
      <c r="E251" s="30"/>
      <c r="F251" s="30"/>
      <c r="H251" s="30"/>
      <c r="I251" s="30"/>
      <c r="J251" s="30"/>
      <c r="K251" s="30"/>
      <c r="L251" s="30"/>
      <c r="M251" s="30"/>
      <c r="N251" s="30"/>
      <c r="O251" s="30"/>
      <c r="P251" s="30"/>
      <c r="Q251" s="30"/>
      <c r="R251" s="30"/>
      <c r="S251" s="30"/>
    </row>
    <row r="252" spans="2:19" s="2" customFormat="1" ht="24.95" customHeight="1" x14ac:dyDescent="0.2">
      <c r="B252" s="30"/>
      <c r="C252" s="30"/>
      <c r="D252" s="30"/>
      <c r="E252" s="30"/>
      <c r="F252" s="30"/>
      <c r="H252" s="30"/>
      <c r="I252" s="30"/>
      <c r="J252" s="30"/>
      <c r="K252" s="30"/>
      <c r="L252" s="30"/>
      <c r="M252" s="30"/>
      <c r="N252" s="30"/>
      <c r="O252" s="30"/>
      <c r="P252" s="30"/>
      <c r="Q252" s="30"/>
      <c r="R252" s="30"/>
      <c r="S252" s="30"/>
    </row>
    <row r="253" spans="2:19" s="2" customFormat="1" ht="24.95" customHeight="1" x14ac:dyDescent="0.2">
      <c r="B253" s="30"/>
      <c r="C253" s="30"/>
      <c r="D253" s="30"/>
      <c r="E253" s="30"/>
      <c r="F253" s="30"/>
      <c r="H253" s="30"/>
      <c r="I253" s="30"/>
      <c r="J253" s="30"/>
      <c r="K253" s="30"/>
      <c r="L253" s="30"/>
      <c r="M253" s="30"/>
      <c r="N253" s="30"/>
      <c r="O253" s="30"/>
      <c r="P253" s="30"/>
      <c r="Q253" s="30"/>
      <c r="R253" s="30"/>
      <c r="S253" s="30"/>
    </row>
    <row r="254" spans="2:19" s="2" customFormat="1" ht="24.95" customHeight="1" x14ac:dyDescent="0.2">
      <c r="B254" s="30"/>
      <c r="C254" s="30"/>
      <c r="D254" s="30"/>
      <c r="E254" s="30"/>
      <c r="F254" s="30"/>
      <c r="H254" s="30"/>
      <c r="I254" s="30"/>
      <c r="J254" s="30"/>
      <c r="K254" s="30"/>
      <c r="L254" s="30"/>
      <c r="M254" s="30"/>
      <c r="N254" s="30"/>
      <c r="O254" s="30"/>
      <c r="P254" s="30"/>
      <c r="Q254" s="30"/>
      <c r="R254" s="30"/>
      <c r="S254" s="30"/>
    </row>
    <row r="255" spans="2:19" s="2" customFormat="1" ht="24.95" customHeight="1" x14ac:dyDescent="0.2">
      <c r="B255" s="30"/>
      <c r="C255" s="30"/>
      <c r="D255" s="30"/>
      <c r="E255" s="30"/>
      <c r="F255" s="30"/>
      <c r="H255" s="30"/>
      <c r="I255" s="30"/>
      <c r="J255" s="30"/>
      <c r="K255" s="30"/>
      <c r="L255" s="30"/>
      <c r="M255" s="30"/>
      <c r="N255" s="30"/>
      <c r="O255" s="30"/>
      <c r="P255" s="30"/>
      <c r="Q255" s="30"/>
      <c r="R255" s="30"/>
      <c r="S255" s="30"/>
    </row>
    <row r="256" spans="2:19" s="2" customFormat="1" ht="24.95" customHeight="1" x14ac:dyDescent="0.2">
      <c r="B256" s="30"/>
      <c r="C256" s="30"/>
      <c r="D256" s="30"/>
      <c r="E256" s="30"/>
      <c r="F256" s="30"/>
      <c r="H256" s="30"/>
      <c r="I256" s="30"/>
      <c r="J256" s="30"/>
      <c r="K256" s="30"/>
      <c r="L256" s="30"/>
      <c r="M256" s="30"/>
      <c r="N256" s="30"/>
      <c r="O256" s="30"/>
      <c r="P256" s="30"/>
      <c r="Q256" s="30"/>
      <c r="R256" s="30"/>
      <c r="S256" s="30"/>
    </row>
    <row r="257" spans="2:19" s="2" customFormat="1" ht="24.95" customHeight="1" x14ac:dyDescent="0.2">
      <c r="B257" s="30"/>
      <c r="C257" s="30"/>
      <c r="D257" s="30"/>
      <c r="E257" s="30"/>
      <c r="F257" s="30"/>
      <c r="H257" s="30"/>
      <c r="I257" s="30"/>
      <c r="J257" s="30"/>
      <c r="K257" s="30"/>
      <c r="L257" s="30"/>
      <c r="M257" s="30"/>
      <c r="N257" s="30"/>
      <c r="O257" s="30"/>
      <c r="P257" s="30"/>
      <c r="Q257" s="30"/>
      <c r="R257" s="30"/>
      <c r="S257" s="30"/>
    </row>
    <row r="258" spans="2:19" s="2" customFormat="1" ht="24.95" customHeight="1" x14ac:dyDescent="0.2">
      <c r="B258" s="30"/>
      <c r="C258" s="30"/>
      <c r="D258" s="30"/>
      <c r="E258" s="30"/>
      <c r="F258" s="30"/>
      <c r="H258" s="30"/>
      <c r="I258" s="30"/>
      <c r="J258" s="30"/>
      <c r="K258" s="30"/>
      <c r="L258" s="30"/>
      <c r="M258" s="30"/>
      <c r="N258" s="30"/>
      <c r="O258" s="30"/>
      <c r="P258" s="30"/>
      <c r="Q258" s="30"/>
      <c r="R258" s="30"/>
      <c r="S258" s="30"/>
    </row>
    <row r="259" spans="2:19" s="2" customFormat="1" ht="24.95" customHeight="1" x14ac:dyDescent="0.2">
      <c r="B259" s="30"/>
      <c r="C259" s="30"/>
      <c r="D259" s="30"/>
      <c r="E259" s="30"/>
      <c r="F259" s="30"/>
      <c r="H259" s="30"/>
      <c r="I259" s="30"/>
      <c r="J259" s="30"/>
      <c r="K259" s="30"/>
      <c r="L259" s="30"/>
      <c r="M259" s="30"/>
      <c r="N259" s="30"/>
      <c r="O259" s="30"/>
      <c r="P259" s="30"/>
      <c r="Q259" s="30"/>
      <c r="R259" s="30"/>
      <c r="S259" s="30"/>
    </row>
    <row r="260" spans="2:19" s="2" customFormat="1" ht="24.95" customHeight="1" x14ac:dyDescent="0.2">
      <c r="B260" s="30"/>
      <c r="C260" s="30"/>
      <c r="D260" s="30"/>
      <c r="E260" s="30"/>
      <c r="F260" s="30"/>
      <c r="H260" s="30"/>
      <c r="I260" s="30"/>
      <c r="J260" s="30"/>
      <c r="K260" s="30"/>
      <c r="L260" s="30"/>
      <c r="M260" s="30"/>
      <c r="N260" s="30"/>
      <c r="O260" s="30"/>
      <c r="P260" s="30"/>
      <c r="Q260" s="30"/>
      <c r="R260" s="30"/>
      <c r="S260" s="30"/>
    </row>
    <row r="261" spans="2:19" s="2" customFormat="1" ht="24.95" customHeight="1" x14ac:dyDescent="0.2">
      <c r="B261" s="30"/>
      <c r="C261" s="30"/>
      <c r="D261" s="30"/>
      <c r="E261" s="30"/>
      <c r="F261" s="30"/>
      <c r="H261" s="30"/>
      <c r="I261" s="30"/>
      <c r="J261" s="30"/>
      <c r="K261" s="30"/>
      <c r="L261" s="30"/>
      <c r="M261" s="30"/>
      <c r="N261" s="30"/>
      <c r="O261" s="30"/>
      <c r="P261" s="30"/>
      <c r="Q261" s="30"/>
      <c r="R261" s="30"/>
      <c r="S261" s="30"/>
    </row>
    <row r="262" spans="2:19" s="2" customFormat="1" ht="24.95" customHeight="1" x14ac:dyDescent="0.2">
      <c r="B262" s="30"/>
      <c r="C262" s="30"/>
      <c r="D262" s="30"/>
      <c r="E262" s="30"/>
      <c r="F262" s="30"/>
      <c r="H262" s="30"/>
      <c r="I262" s="30"/>
      <c r="J262" s="30"/>
      <c r="K262" s="30"/>
      <c r="L262" s="30"/>
      <c r="M262" s="30"/>
      <c r="N262" s="30"/>
      <c r="O262" s="30"/>
      <c r="P262" s="30"/>
      <c r="Q262" s="30"/>
      <c r="R262" s="30"/>
      <c r="S262" s="30"/>
    </row>
    <row r="263" spans="2:19" s="2" customFormat="1" ht="24.95" customHeight="1" x14ac:dyDescent="0.2">
      <c r="B263" s="30"/>
      <c r="C263" s="30"/>
      <c r="D263" s="30"/>
      <c r="E263" s="30"/>
      <c r="F263" s="30"/>
      <c r="H263" s="30"/>
      <c r="I263" s="30"/>
      <c r="J263" s="30"/>
      <c r="K263" s="30"/>
      <c r="L263" s="30"/>
      <c r="M263" s="30"/>
      <c r="N263" s="30"/>
      <c r="O263" s="30"/>
      <c r="P263" s="30"/>
      <c r="Q263" s="30"/>
      <c r="R263" s="30"/>
      <c r="S263" s="30"/>
    </row>
    <row r="264" spans="2:19" s="2" customFormat="1" ht="24.95" customHeight="1" x14ac:dyDescent="0.2">
      <c r="B264" s="30"/>
      <c r="C264" s="30"/>
      <c r="D264" s="30"/>
      <c r="E264" s="30"/>
      <c r="F264" s="30"/>
      <c r="H264" s="30"/>
      <c r="I264" s="30"/>
      <c r="J264" s="30"/>
      <c r="K264" s="30"/>
      <c r="L264" s="30"/>
      <c r="M264" s="30"/>
      <c r="N264" s="30"/>
      <c r="O264" s="30"/>
      <c r="P264" s="30"/>
      <c r="Q264" s="30"/>
      <c r="R264" s="30"/>
      <c r="S264" s="30"/>
    </row>
    <row r="265" spans="2:19" s="2" customFormat="1" ht="24.95" customHeight="1" x14ac:dyDescent="0.2">
      <c r="B265" s="30"/>
      <c r="C265" s="30"/>
      <c r="D265" s="30"/>
      <c r="E265" s="30"/>
      <c r="F265" s="30"/>
      <c r="H265" s="30"/>
      <c r="I265" s="30"/>
      <c r="J265" s="30"/>
      <c r="K265" s="30"/>
      <c r="L265" s="30"/>
      <c r="M265" s="30"/>
      <c r="N265" s="30"/>
      <c r="O265" s="30"/>
      <c r="P265" s="30"/>
      <c r="Q265" s="30"/>
      <c r="R265" s="30"/>
      <c r="S265" s="30"/>
    </row>
    <row r="266" spans="2:19" s="2" customFormat="1" ht="24.95" customHeight="1" x14ac:dyDescent="0.2">
      <c r="B266" s="30"/>
      <c r="C266" s="30"/>
      <c r="D266" s="30"/>
      <c r="E266" s="30"/>
      <c r="F266" s="30"/>
      <c r="H266" s="30"/>
      <c r="I266" s="30"/>
      <c r="J266" s="30"/>
      <c r="K266" s="30"/>
      <c r="L266" s="30"/>
      <c r="M266" s="30"/>
      <c r="N266" s="30"/>
      <c r="O266" s="30"/>
      <c r="P266" s="30"/>
      <c r="Q266" s="30"/>
      <c r="R266" s="30"/>
      <c r="S266" s="30"/>
    </row>
    <row r="267" spans="2:19" s="2" customFormat="1" ht="24.95" customHeight="1" x14ac:dyDescent="0.2">
      <c r="B267" s="30"/>
      <c r="C267" s="30"/>
      <c r="D267" s="30"/>
      <c r="E267" s="30"/>
      <c r="F267" s="30"/>
      <c r="H267" s="30"/>
      <c r="I267" s="30"/>
      <c r="J267" s="30"/>
      <c r="K267" s="30"/>
      <c r="L267" s="30"/>
      <c r="M267" s="30"/>
      <c r="N267" s="30"/>
      <c r="O267" s="30"/>
      <c r="P267" s="30"/>
      <c r="Q267" s="30"/>
      <c r="R267" s="30"/>
      <c r="S267" s="30"/>
    </row>
  </sheetData>
  <mergeCells count="6">
    <mergeCell ref="G94:I94"/>
    <mergeCell ref="G95:I95"/>
    <mergeCell ref="H2:I2"/>
    <mergeCell ref="H3:I3"/>
    <mergeCell ref="A5:I5"/>
    <mergeCell ref="A93:D93"/>
  </mergeCells>
  <pageMargins left="0.23622047244094491" right="0.23622047244094491" top="0.74803149606299213" bottom="0.59055118110236227" header="0.31496062992125984" footer="0.19685039370078741"/>
  <pageSetup paperSize="9" scale="98" fitToHeight="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topLeftCell="A2" zoomScale="75" zoomScaleNormal="75" zoomScaleSheetLayoutView="75" workbookViewId="0">
      <selection activeCell="F2" sqref="F2:I2"/>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8.5" customHeight="1" x14ac:dyDescent="0.2">
      <c r="A2" s="75"/>
      <c r="B2" s="74"/>
      <c r="C2" s="73"/>
      <c r="D2" s="73"/>
      <c r="E2" s="73"/>
      <c r="F2" s="179" t="s">
        <v>372</v>
      </c>
      <c r="G2" s="179"/>
      <c r="H2" s="179"/>
      <c r="I2" s="179"/>
      <c r="J2" s="70"/>
    </row>
    <row r="3" spans="1:12" s="69" customFormat="1" ht="27" customHeight="1" x14ac:dyDescent="0.2">
      <c r="A3" s="75"/>
      <c r="B3" s="74"/>
      <c r="C3" s="73"/>
      <c r="D3" s="73"/>
      <c r="E3" s="73"/>
      <c r="F3" s="179" t="s">
        <v>467</v>
      </c>
      <c r="G3" s="179"/>
      <c r="H3" s="179"/>
      <c r="I3" s="179"/>
      <c r="J3" s="70"/>
    </row>
    <row r="4" spans="1:12" s="69" customFormat="1" ht="27" customHeight="1" x14ac:dyDescent="0.2">
      <c r="A4" s="75"/>
      <c r="B4" s="74"/>
      <c r="C4" s="73"/>
      <c r="D4" s="73"/>
      <c r="E4" s="73"/>
      <c r="F4" s="179" t="s">
        <v>466</v>
      </c>
      <c r="G4" s="179"/>
      <c r="H4" s="179"/>
      <c r="I4" s="179"/>
      <c r="J4" s="70"/>
    </row>
    <row r="5" spans="1:12" s="68" customFormat="1" ht="21" customHeight="1" x14ac:dyDescent="0.2">
      <c r="A5" s="178" t="s">
        <v>465</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11" customHeight="1" thickBot="1" x14ac:dyDescent="0.25">
      <c r="A11" s="65">
        <v>1</v>
      </c>
      <c r="B11" s="64" t="s">
        <v>464</v>
      </c>
      <c r="C11" s="59" t="s">
        <v>5</v>
      </c>
      <c r="D11" s="63">
        <v>20</v>
      </c>
      <c r="E11" s="57"/>
      <c r="F11" s="57">
        <f>ROUND(D11*E11,2)</f>
        <v>0</v>
      </c>
      <c r="G11" s="56"/>
      <c r="H11" s="55">
        <f>ROUND(F11*G11+F11,2)</f>
        <v>0</v>
      </c>
      <c r="I11" s="6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7">
    <mergeCell ref="F1:I1"/>
    <mergeCell ref="F2:I2"/>
    <mergeCell ref="F3:I3"/>
    <mergeCell ref="I7:I9"/>
    <mergeCell ref="F4:I4"/>
    <mergeCell ref="B12:D12"/>
    <mergeCell ref="F14:I14"/>
    <mergeCell ref="F15:I15"/>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topLeftCell="A3" zoomScale="75" zoomScaleNormal="75" zoomScaleSheetLayoutView="75" workbookViewId="0">
      <selection activeCell="I4" sqref="I4"/>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7.75" customHeight="1" x14ac:dyDescent="0.2">
      <c r="A2" s="75"/>
      <c r="B2" s="74"/>
      <c r="C2" s="73"/>
      <c r="D2" s="73"/>
      <c r="E2" s="73"/>
      <c r="F2" s="179" t="s">
        <v>474</v>
      </c>
      <c r="G2" s="179"/>
      <c r="H2" s="179"/>
      <c r="I2" s="179"/>
      <c r="J2" s="70"/>
    </row>
    <row r="3" spans="1:12" s="69" customFormat="1" ht="27" customHeight="1" x14ac:dyDescent="0.2">
      <c r="A3" s="75"/>
      <c r="B3" s="74"/>
      <c r="C3" s="73"/>
      <c r="D3" s="73"/>
      <c r="E3" s="73"/>
      <c r="F3" s="179" t="s">
        <v>371</v>
      </c>
      <c r="G3" s="179"/>
      <c r="H3" s="179"/>
      <c r="I3" s="179"/>
      <c r="J3" s="70"/>
    </row>
    <row r="4" spans="1:12" s="69" customFormat="1" ht="27" customHeight="1" x14ac:dyDescent="0.2">
      <c r="A4" s="75"/>
      <c r="B4" s="74"/>
      <c r="C4" s="73"/>
      <c r="D4" s="73"/>
      <c r="E4" s="73"/>
      <c r="F4" s="72"/>
      <c r="G4" s="72"/>
      <c r="H4" s="72"/>
      <c r="I4" s="72" t="s">
        <v>473</v>
      </c>
      <c r="J4" s="70"/>
    </row>
    <row r="5" spans="1:12" s="68" customFormat="1" ht="21" customHeight="1" x14ac:dyDescent="0.2">
      <c r="A5" s="178" t="s">
        <v>472</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47.25" customHeight="1" thickBot="1" x14ac:dyDescent="0.25">
      <c r="A11" s="65">
        <v>1</v>
      </c>
      <c r="B11" s="64" t="s">
        <v>471</v>
      </c>
      <c r="C11" s="59" t="s">
        <v>5</v>
      </c>
      <c r="D11" s="63">
        <v>6</v>
      </c>
      <c r="E11" s="57"/>
      <c r="F11" s="57">
        <f>ROUND(D11*E11,2)</f>
        <v>0</v>
      </c>
      <c r="G11" s="56"/>
      <c r="H11" s="55">
        <f>ROUND(F11*G11+F11,2)</f>
        <v>0</v>
      </c>
      <c r="I11" s="62"/>
    </row>
    <row r="12" spans="1:12" s="53" customFormat="1" ht="50.25" customHeight="1" thickBot="1" x14ac:dyDescent="0.25">
      <c r="A12" s="61">
        <v>2</v>
      </c>
      <c r="B12" s="60" t="s">
        <v>470</v>
      </c>
      <c r="C12" s="97" t="s">
        <v>5</v>
      </c>
      <c r="D12" s="58">
        <v>300</v>
      </c>
      <c r="E12" s="57"/>
      <c r="F12" s="57">
        <f>ROUND(D12*E12,2)</f>
        <v>0</v>
      </c>
      <c r="G12" s="56"/>
      <c r="H12" s="55">
        <f>ROUND(F12*G12+F12,2)</f>
        <v>0</v>
      </c>
      <c r="I12" s="54"/>
    </row>
    <row r="13" spans="1:12" s="53" customFormat="1" ht="53.25" customHeight="1" thickBot="1" x14ac:dyDescent="0.25">
      <c r="A13" s="61">
        <v>3</v>
      </c>
      <c r="B13" s="60" t="s">
        <v>469</v>
      </c>
      <c r="C13" s="97" t="s">
        <v>5</v>
      </c>
      <c r="D13" s="58">
        <v>35</v>
      </c>
      <c r="E13" s="57"/>
      <c r="F13" s="57">
        <f>ROUND(D13*E13,2)</f>
        <v>0</v>
      </c>
      <c r="G13" s="56"/>
      <c r="H13" s="55">
        <f>ROUND(F13*G13+F13,2)</f>
        <v>0</v>
      </c>
      <c r="I13" s="54"/>
    </row>
    <row r="14" spans="1:12" ht="58.5" customHeight="1" thickBot="1" x14ac:dyDescent="0.25">
      <c r="A14" s="96">
        <v>4</v>
      </c>
      <c r="B14" s="95" t="s">
        <v>468</v>
      </c>
      <c r="C14" s="94" t="s">
        <v>5</v>
      </c>
      <c r="D14" s="93">
        <v>6</v>
      </c>
      <c r="E14" s="57"/>
      <c r="F14" s="57">
        <f>ROUND(D14*E14,2)</f>
        <v>0</v>
      </c>
      <c r="G14" s="56"/>
      <c r="H14" s="55">
        <f>ROUND(F14*G14+F14,2)</f>
        <v>0</v>
      </c>
      <c r="I14" s="92"/>
    </row>
    <row r="15" spans="1:12" s="46" customFormat="1" ht="35.25" customHeight="1" thickBot="1" x14ac:dyDescent="0.25">
      <c r="A15" s="52"/>
      <c r="B15" s="147" t="s">
        <v>4</v>
      </c>
      <c r="C15" s="148"/>
      <c r="D15" s="149"/>
      <c r="E15" s="50" t="s">
        <v>3</v>
      </c>
      <c r="F15" s="51">
        <f>SUM(F11:F14)</f>
        <v>0</v>
      </c>
      <c r="G15" s="50" t="s">
        <v>2</v>
      </c>
      <c r="H15" s="49">
        <f>SUM(H11:H14)</f>
        <v>0</v>
      </c>
      <c r="I15" s="48"/>
      <c r="J15" s="47"/>
      <c r="K15" s="45"/>
    </row>
    <row r="16" spans="1:12" s="40" customFormat="1" ht="24" customHeight="1" x14ac:dyDescent="0.2">
      <c r="A16" s="45"/>
      <c r="B16" s="44"/>
      <c r="C16" s="42"/>
      <c r="D16" s="43"/>
      <c r="E16" s="42"/>
      <c r="F16" s="42"/>
      <c r="G16" s="42"/>
      <c r="H16" s="42"/>
      <c r="I16" s="42"/>
      <c r="L16" s="41"/>
    </row>
    <row r="17" spans="1:9" s="38" customFormat="1" ht="30.75" customHeight="1" x14ac:dyDescent="0.2">
      <c r="A17" s="39"/>
      <c r="B17" s="39"/>
      <c r="C17" s="39"/>
      <c r="D17" s="39"/>
      <c r="E17" s="39"/>
      <c r="F17" s="150" t="s">
        <v>359</v>
      </c>
      <c r="G17" s="151"/>
      <c r="H17" s="151"/>
      <c r="I17" s="151"/>
    </row>
    <row r="18" spans="1:9" s="38" customFormat="1" ht="20.100000000000001" customHeight="1" x14ac:dyDescent="0.2">
      <c r="A18" s="39"/>
      <c r="B18" s="39"/>
      <c r="C18" s="39"/>
      <c r="D18" s="39"/>
      <c r="E18" s="39"/>
      <c r="F18" s="152" t="s">
        <v>0</v>
      </c>
      <c r="G18" s="152"/>
      <c r="H18" s="152"/>
      <c r="I18" s="153"/>
    </row>
    <row r="19" spans="1:9" ht="20.25" customHeight="1" x14ac:dyDescent="0.2">
      <c r="A19" s="37"/>
      <c r="B19" s="37"/>
      <c r="C19" s="37"/>
      <c r="D19" s="37"/>
      <c r="E19" s="37"/>
      <c r="F19" s="37"/>
      <c r="G19" s="37"/>
      <c r="H19" s="37"/>
      <c r="I19" s="37"/>
    </row>
    <row r="20" spans="1:9" s="33" customFormat="1" ht="17.100000000000001" customHeight="1" x14ac:dyDescent="0.2">
      <c r="A20" s="36"/>
      <c r="B20" s="35"/>
      <c r="C20" s="34"/>
      <c r="D20" s="34"/>
      <c r="E20" s="34"/>
      <c r="F20" s="34"/>
      <c r="G20" s="34"/>
      <c r="H20" s="34"/>
      <c r="I20" s="34"/>
    </row>
    <row r="21" spans="1:9" s="33" customFormat="1" ht="17.100000000000001" customHeight="1" x14ac:dyDescent="0.2">
      <c r="A21" s="36"/>
      <c r="B21" s="35"/>
      <c r="C21" s="34"/>
      <c r="D21" s="34"/>
      <c r="E21" s="34"/>
      <c r="F21" s="34"/>
      <c r="G21" s="34"/>
      <c r="H21" s="34"/>
      <c r="I21" s="34"/>
    </row>
    <row r="57" spans="4:4" ht="15.75" x14ac:dyDescent="0.2">
      <c r="D57" s="32"/>
    </row>
  </sheetData>
  <mergeCells count="16">
    <mergeCell ref="F1:I1"/>
    <mergeCell ref="F2:I2"/>
    <mergeCell ref="F3:I3"/>
    <mergeCell ref="I7:I9"/>
    <mergeCell ref="B15:D15"/>
    <mergeCell ref="F17:I17"/>
    <mergeCell ref="F18:I18"/>
    <mergeCell ref="A5:I6"/>
    <mergeCell ref="A7:A9"/>
    <mergeCell ref="B7:B9"/>
    <mergeCell ref="C7:C9"/>
    <mergeCell ref="D7:D9"/>
    <mergeCell ref="E7:E9"/>
    <mergeCell ref="F7:F9"/>
    <mergeCell ref="G7:G9"/>
    <mergeCell ref="H7:H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75" zoomScaleNormal="75" zoomScaleSheetLayoutView="75" workbookViewId="0">
      <selection activeCell="F11" sqref="F11"/>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474</v>
      </c>
      <c r="G2" s="179"/>
      <c r="H2" s="179"/>
      <c r="I2" s="179"/>
      <c r="J2" s="70"/>
    </row>
    <row r="3" spans="1:12" s="69" customFormat="1" ht="27" customHeight="1" x14ac:dyDescent="0.2">
      <c r="A3" s="75"/>
      <c r="B3" s="74"/>
      <c r="C3" s="73"/>
      <c r="D3" s="73"/>
      <c r="E3" s="73"/>
      <c r="F3" s="179" t="s">
        <v>371</v>
      </c>
      <c r="G3" s="179"/>
      <c r="H3" s="179"/>
      <c r="I3" s="179"/>
      <c r="J3" s="70"/>
    </row>
    <row r="4" spans="1:12" s="69" customFormat="1" ht="27" customHeight="1" x14ac:dyDescent="0.2">
      <c r="A4" s="75"/>
      <c r="B4" s="74"/>
      <c r="C4" s="73"/>
      <c r="D4" s="73"/>
      <c r="E4" s="73"/>
      <c r="F4" s="72"/>
      <c r="G4" s="72"/>
      <c r="H4" s="72"/>
      <c r="I4" s="72" t="s">
        <v>478</v>
      </c>
      <c r="J4" s="70"/>
    </row>
    <row r="5" spans="1:12" s="68" customFormat="1" ht="21" customHeight="1" x14ac:dyDescent="0.2">
      <c r="A5" s="178" t="s">
        <v>477</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68.25" customHeight="1" thickBot="1" x14ac:dyDescent="0.25">
      <c r="A11" s="103">
        <v>1</v>
      </c>
      <c r="B11" s="104" t="s">
        <v>476</v>
      </c>
      <c r="C11" s="103" t="s">
        <v>5</v>
      </c>
      <c r="D11" s="102">
        <v>500</v>
      </c>
      <c r="E11" s="101"/>
      <c r="F11" s="101">
        <f>ROUND(D11*E11,2)</f>
        <v>0</v>
      </c>
      <c r="G11" s="100"/>
      <c r="H11" s="99">
        <f>ROUND(F11*G11+F11,2)</f>
        <v>0</v>
      </c>
      <c r="I11" s="98"/>
    </row>
    <row r="12" spans="1:12" s="53" customFormat="1" ht="68.25" customHeight="1" thickBot="1" x14ac:dyDescent="0.25">
      <c r="A12" s="103">
        <v>2</v>
      </c>
      <c r="B12" s="104" t="s">
        <v>475</v>
      </c>
      <c r="C12" s="103" t="s">
        <v>5</v>
      </c>
      <c r="D12" s="102">
        <v>300</v>
      </c>
      <c r="E12" s="101"/>
      <c r="F12" s="101">
        <f>ROUND(D12*E12,2)</f>
        <v>0</v>
      </c>
      <c r="G12" s="100"/>
      <c r="H12" s="99">
        <f>ROUND(F12*G12+F12,2)</f>
        <v>0</v>
      </c>
      <c r="I12" s="98"/>
    </row>
    <row r="13" spans="1:12" s="46" customFormat="1" ht="35.25" customHeight="1" thickBot="1" x14ac:dyDescent="0.25">
      <c r="A13" s="52"/>
      <c r="B13" s="147" t="s">
        <v>4</v>
      </c>
      <c r="C13" s="148"/>
      <c r="D13" s="149"/>
      <c r="E13" s="50" t="s">
        <v>3</v>
      </c>
      <c r="F13" s="51">
        <f>SUM(F11:F12)</f>
        <v>0</v>
      </c>
      <c r="G13" s="50" t="s">
        <v>2</v>
      </c>
      <c r="H13" s="49">
        <f>SUM(H11:H12)</f>
        <v>0</v>
      </c>
      <c r="I13" s="48"/>
      <c r="J13" s="47"/>
      <c r="K13" s="45"/>
    </row>
    <row r="14" spans="1:12" s="40" customFormat="1" ht="24" customHeight="1" x14ac:dyDescent="0.2">
      <c r="A14" s="45"/>
      <c r="B14" s="44"/>
      <c r="C14" s="42"/>
      <c r="D14" s="43"/>
      <c r="E14" s="42"/>
      <c r="F14" s="42"/>
      <c r="G14" s="42"/>
      <c r="H14" s="42"/>
      <c r="I14" s="42"/>
      <c r="L14" s="41"/>
    </row>
    <row r="15" spans="1:12" s="38" customFormat="1" ht="30.75" customHeight="1" x14ac:dyDescent="0.2">
      <c r="A15" s="39"/>
      <c r="B15" s="39"/>
      <c r="C15" s="39"/>
      <c r="D15" s="39"/>
      <c r="E15" s="39"/>
      <c r="F15" s="150" t="s">
        <v>359</v>
      </c>
      <c r="G15" s="151"/>
      <c r="H15" s="151"/>
      <c r="I15" s="151"/>
    </row>
    <row r="16" spans="1:12" s="38" customFormat="1" ht="20.100000000000001" customHeight="1" x14ac:dyDescent="0.2">
      <c r="A16" s="39"/>
      <c r="B16" s="39"/>
      <c r="C16" s="39"/>
      <c r="D16" s="39"/>
      <c r="E16" s="39"/>
      <c r="F16" s="152" t="s">
        <v>0</v>
      </c>
      <c r="G16" s="152"/>
      <c r="H16" s="152"/>
      <c r="I16" s="153"/>
    </row>
    <row r="17" spans="1:9" ht="20.25" customHeight="1" x14ac:dyDescent="0.2">
      <c r="A17" s="37"/>
      <c r="B17" s="37"/>
      <c r="C17" s="37"/>
      <c r="D17" s="37"/>
      <c r="E17" s="37"/>
      <c r="F17" s="37"/>
      <c r="G17" s="37"/>
      <c r="H17" s="37"/>
      <c r="I17" s="37"/>
    </row>
    <row r="18" spans="1:9" s="33" customFormat="1" ht="17.100000000000001" customHeight="1" x14ac:dyDescent="0.2">
      <c r="A18" s="36"/>
      <c r="B18" s="35"/>
      <c r="C18" s="34"/>
      <c r="D18" s="34"/>
      <c r="E18" s="34"/>
      <c r="F18" s="34"/>
      <c r="G18" s="34"/>
      <c r="H18" s="34"/>
      <c r="I18" s="34"/>
    </row>
    <row r="19" spans="1:9" s="33" customFormat="1" ht="17.100000000000001" customHeight="1" x14ac:dyDescent="0.2">
      <c r="A19" s="36"/>
      <c r="B19" s="35"/>
      <c r="C19" s="34"/>
      <c r="D19" s="34"/>
      <c r="E19" s="34"/>
      <c r="F19" s="34"/>
      <c r="G19" s="34"/>
      <c r="H19" s="34"/>
      <c r="I19" s="34"/>
    </row>
    <row r="55" spans="4:4" ht="15.75" x14ac:dyDescent="0.2">
      <c r="D55" s="32"/>
    </row>
  </sheetData>
  <mergeCells count="16">
    <mergeCell ref="B13:D13"/>
    <mergeCell ref="F15:I15"/>
    <mergeCell ref="F16:I16"/>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6.85546875" style="31" customWidth="1"/>
    <col min="10" max="10" width="60.7109375" style="31" customWidth="1"/>
    <col min="11" max="16384" width="9.140625" style="31"/>
  </cols>
  <sheetData>
    <row r="1" spans="1:12" s="69" customFormat="1" ht="36.75" customHeight="1" x14ac:dyDescent="0.2">
      <c r="A1" s="75"/>
      <c r="B1" s="74"/>
      <c r="C1" s="73"/>
      <c r="D1" s="73"/>
      <c r="E1" s="73"/>
      <c r="F1" s="160" t="s">
        <v>373</v>
      </c>
      <c r="G1" s="160"/>
      <c r="H1" s="160"/>
      <c r="I1" s="160"/>
      <c r="J1" s="70"/>
    </row>
    <row r="2" spans="1:12" s="69" customFormat="1" ht="30" customHeight="1" x14ac:dyDescent="0.2">
      <c r="A2" s="75"/>
      <c r="B2" s="74"/>
      <c r="C2" s="73"/>
      <c r="D2" s="73"/>
      <c r="E2" s="73"/>
      <c r="F2" s="160" t="s">
        <v>372</v>
      </c>
      <c r="G2" s="160"/>
      <c r="H2" s="160"/>
      <c r="I2" s="160"/>
      <c r="J2" s="70"/>
    </row>
    <row r="3" spans="1:12" s="69" customFormat="1" ht="27" customHeight="1" x14ac:dyDescent="0.2">
      <c r="A3" s="75"/>
      <c r="B3" s="74"/>
      <c r="C3" s="73"/>
      <c r="D3" s="73"/>
      <c r="E3" s="73"/>
      <c r="F3" s="160" t="s">
        <v>371</v>
      </c>
      <c r="G3" s="160"/>
      <c r="H3" s="160"/>
      <c r="I3" s="160"/>
      <c r="J3" s="70"/>
    </row>
    <row r="4" spans="1:12" s="69" customFormat="1" ht="27" customHeight="1" x14ac:dyDescent="0.2">
      <c r="A4" s="75"/>
      <c r="B4" s="74"/>
      <c r="C4" s="73"/>
      <c r="D4" s="73"/>
      <c r="E4" s="73"/>
      <c r="F4" s="72"/>
      <c r="G4" s="72"/>
      <c r="H4" s="72"/>
      <c r="I4" s="71" t="s">
        <v>482</v>
      </c>
      <c r="J4" s="70"/>
    </row>
    <row r="5" spans="1:12" s="68" customFormat="1" ht="21" customHeight="1" x14ac:dyDescent="0.2">
      <c r="A5" s="154" t="s">
        <v>481</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33.75" customHeight="1" thickBot="1" x14ac:dyDescent="0.25">
      <c r="A11" s="65">
        <v>1</v>
      </c>
      <c r="B11" s="64" t="s">
        <v>480</v>
      </c>
      <c r="C11" s="59" t="s">
        <v>5</v>
      </c>
      <c r="D11" s="63">
        <v>55</v>
      </c>
      <c r="E11" s="57"/>
      <c r="F11" s="57">
        <f>ROUND(D11*E11,2)</f>
        <v>0</v>
      </c>
      <c r="G11" s="56"/>
      <c r="H11" s="55">
        <f>ROUND(F11*G11+F11,2)</f>
        <v>0</v>
      </c>
      <c r="I11" s="62"/>
    </row>
    <row r="12" spans="1:12" s="53" customFormat="1" ht="83.25" customHeight="1" thickBot="1" x14ac:dyDescent="0.25">
      <c r="A12" s="61">
        <v>2</v>
      </c>
      <c r="B12" s="60" t="s">
        <v>479</v>
      </c>
      <c r="C12" s="59" t="s">
        <v>10</v>
      </c>
      <c r="D12" s="58">
        <v>60</v>
      </c>
      <c r="E12" s="57"/>
      <c r="F12" s="57">
        <f>ROUND(D12*E12,2)</f>
        <v>0</v>
      </c>
      <c r="G12" s="56"/>
      <c r="H12" s="55">
        <f>ROUND(F12*G12+F12,2)</f>
        <v>0</v>
      </c>
      <c r="I12" s="54"/>
    </row>
    <row r="13" spans="1:12" s="46" customFormat="1" ht="35.25" customHeight="1" thickBot="1" x14ac:dyDescent="0.25">
      <c r="A13" s="52"/>
      <c r="B13" s="147" t="s">
        <v>4</v>
      </c>
      <c r="C13" s="148"/>
      <c r="D13" s="149"/>
      <c r="E13" s="50" t="s">
        <v>3</v>
      </c>
      <c r="F13" s="51">
        <f>SUM(F11:F12)</f>
        <v>0</v>
      </c>
      <c r="G13" s="50" t="s">
        <v>2</v>
      </c>
      <c r="H13" s="49">
        <f>SUM(H11:H12)</f>
        <v>0</v>
      </c>
      <c r="I13" s="48"/>
      <c r="J13" s="47"/>
      <c r="K13" s="45"/>
    </row>
    <row r="14" spans="1:12" s="40" customFormat="1" ht="24" customHeight="1" x14ac:dyDescent="0.2">
      <c r="A14" s="45"/>
      <c r="B14" s="44"/>
      <c r="C14" s="42"/>
      <c r="D14" s="43"/>
      <c r="E14" s="42"/>
      <c r="F14" s="42"/>
      <c r="G14" s="42"/>
      <c r="H14" s="42"/>
      <c r="I14" s="42"/>
      <c r="L14" s="41"/>
    </row>
    <row r="15" spans="1:12" s="38" customFormat="1" ht="30.75" customHeight="1" x14ac:dyDescent="0.2">
      <c r="A15" s="39"/>
      <c r="B15" s="39"/>
      <c r="C15" s="39"/>
      <c r="D15" s="39"/>
      <c r="E15" s="39"/>
      <c r="F15" s="150" t="s">
        <v>359</v>
      </c>
      <c r="G15" s="151"/>
      <c r="H15" s="151"/>
      <c r="I15" s="151"/>
    </row>
    <row r="16" spans="1:12" s="38" customFormat="1" ht="20.100000000000001" customHeight="1" x14ac:dyDescent="0.2">
      <c r="A16" s="39"/>
      <c r="B16" s="39"/>
      <c r="C16" s="39"/>
      <c r="D16" s="39"/>
      <c r="E16" s="39"/>
      <c r="F16" s="152" t="s">
        <v>0</v>
      </c>
      <c r="G16" s="152"/>
      <c r="H16" s="152"/>
      <c r="I16" s="153"/>
    </row>
    <row r="17" spans="1:9" ht="20.25" customHeight="1" x14ac:dyDescent="0.2">
      <c r="A17" s="37"/>
      <c r="B17" s="37"/>
      <c r="C17" s="37"/>
      <c r="D17" s="37"/>
      <c r="E17" s="37"/>
      <c r="F17" s="37"/>
      <c r="G17" s="37"/>
      <c r="H17" s="37"/>
      <c r="I17" s="37"/>
    </row>
    <row r="18" spans="1:9" s="33" customFormat="1" ht="17.100000000000001" customHeight="1" x14ac:dyDescent="0.2">
      <c r="A18" s="36"/>
      <c r="B18" s="35"/>
      <c r="C18" s="34"/>
      <c r="D18" s="34"/>
      <c r="E18" s="34"/>
      <c r="F18" s="34"/>
      <c r="G18" s="34"/>
      <c r="H18" s="34"/>
      <c r="I18" s="34"/>
    </row>
    <row r="19" spans="1:9" s="33" customFormat="1" ht="17.100000000000001" customHeight="1" x14ac:dyDescent="0.2">
      <c r="A19" s="36"/>
      <c r="B19" s="35"/>
      <c r="C19" s="34"/>
      <c r="D19" s="34"/>
      <c r="E19" s="34"/>
      <c r="F19" s="34"/>
      <c r="G19" s="34"/>
      <c r="H19" s="34"/>
      <c r="I19" s="34"/>
    </row>
    <row r="55" spans="4:4" ht="15.75" x14ac:dyDescent="0.2">
      <c r="D55" s="32"/>
    </row>
  </sheetData>
  <mergeCells count="16">
    <mergeCell ref="B13:D13"/>
    <mergeCell ref="F15:I15"/>
    <mergeCell ref="F16:I16"/>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75" zoomScaleNormal="75" zoomScaleSheetLayoutView="75" workbookViewId="0">
      <selection activeCell="A5" sqref="A5:I6"/>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2" s="69" customFormat="1" ht="25.5" customHeight="1" x14ac:dyDescent="0.2">
      <c r="A1" s="75"/>
      <c r="B1" s="74"/>
      <c r="C1" s="73"/>
      <c r="D1" s="73"/>
      <c r="E1" s="73"/>
      <c r="F1" s="179" t="s">
        <v>373</v>
      </c>
      <c r="G1" s="179"/>
      <c r="H1" s="179"/>
      <c r="I1" s="179"/>
      <c r="J1" s="70"/>
    </row>
    <row r="2" spans="1:12" s="69" customFormat="1" ht="25.5" customHeight="1" x14ac:dyDescent="0.2">
      <c r="A2" s="75"/>
      <c r="B2" s="74"/>
      <c r="C2" s="73"/>
      <c r="D2" s="73"/>
      <c r="E2" s="73"/>
      <c r="F2" s="179" t="s">
        <v>486</v>
      </c>
      <c r="G2" s="179"/>
      <c r="H2" s="179"/>
      <c r="I2" s="179"/>
      <c r="J2" s="70"/>
    </row>
    <row r="3" spans="1:12" s="69" customFormat="1" ht="27" customHeight="1" x14ac:dyDescent="0.2">
      <c r="A3" s="75"/>
      <c r="B3" s="74"/>
      <c r="C3" s="73"/>
      <c r="D3" s="73"/>
      <c r="E3" s="73"/>
      <c r="F3" s="179" t="s">
        <v>371</v>
      </c>
      <c r="G3" s="179"/>
      <c r="H3" s="179"/>
      <c r="I3" s="179"/>
      <c r="J3" s="70"/>
    </row>
    <row r="4" spans="1:12" s="69" customFormat="1" ht="27" customHeight="1" x14ac:dyDescent="0.2">
      <c r="A4" s="75"/>
      <c r="B4" s="74"/>
      <c r="C4" s="73"/>
      <c r="D4" s="73"/>
      <c r="E4" s="73"/>
      <c r="F4" s="72"/>
      <c r="G4" s="72"/>
      <c r="H4" s="72"/>
      <c r="I4" s="72" t="s">
        <v>485</v>
      </c>
      <c r="J4" s="70"/>
    </row>
    <row r="5" spans="1:12" s="68" customFormat="1" ht="21" customHeight="1" x14ac:dyDescent="0.2">
      <c r="A5" s="178" t="s">
        <v>484</v>
      </c>
      <c r="B5" s="155"/>
      <c r="C5" s="155"/>
      <c r="D5" s="155"/>
      <c r="E5" s="155"/>
      <c r="F5" s="155"/>
      <c r="G5" s="155"/>
      <c r="H5" s="155"/>
      <c r="I5" s="155"/>
    </row>
    <row r="6" spans="1:12" s="67" customFormat="1" ht="28.5" customHeight="1" thickBot="1" x14ac:dyDescent="0.25">
      <c r="A6" s="156"/>
      <c r="B6" s="156"/>
      <c r="C6" s="156"/>
      <c r="D6" s="156"/>
      <c r="E6" s="156"/>
      <c r="F6" s="156"/>
      <c r="G6" s="156"/>
      <c r="H6" s="156"/>
      <c r="I6" s="156"/>
      <c r="J6" s="68"/>
    </row>
    <row r="7" spans="1:12"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2" s="67" customFormat="1" ht="28.5" customHeight="1" x14ac:dyDescent="0.2">
      <c r="A8" s="158"/>
      <c r="B8" s="158"/>
      <c r="C8" s="158"/>
      <c r="D8" s="158"/>
      <c r="E8" s="158"/>
      <c r="F8" s="158"/>
      <c r="G8" s="158"/>
      <c r="H8" s="158"/>
      <c r="I8" s="158"/>
      <c r="J8" s="68"/>
    </row>
    <row r="9" spans="1:12" s="67" customFormat="1" ht="49.5" customHeight="1" thickBot="1" x14ac:dyDescent="0.25">
      <c r="A9" s="159"/>
      <c r="B9" s="159"/>
      <c r="C9" s="159"/>
      <c r="D9" s="159"/>
      <c r="E9" s="159"/>
      <c r="F9" s="159"/>
      <c r="G9" s="159"/>
      <c r="H9" s="159"/>
      <c r="I9" s="159"/>
      <c r="J9" s="68"/>
    </row>
    <row r="10" spans="1:12" s="39" customFormat="1" ht="15.75" customHeight="1" thickBot="1" x14ac:dyDescent="0.25">
      <c r="A10" s="66">
        <v>1</v>
      </c>
      <c r="B10" s="66">
        <v>2</v>
      </c>
      <c r="C10" s="66">
        <v>3</v>
      </c>
      <c r="D10" s="66">
        <v>4</v>
      </c>
      <c r="E10" s="66">
        <v>5</v>
      </c>
      <c r="F10" s="66">
        <v>6</v>
      </c>
      <c r="G10" s="66">
        <v>7</v>
      </c>
      <c r="H10" s="66">
        <v>8</v>
      </c>
      <c r="I10" s="66">
        <v>9</v>
      </c>
    </row>
    <row r="11" spans="1:12" s="53" customFormat="1" ht="108.75" customHeight="1" thickBot="1" x14ac:dyDescent="0.25">
      <c r="A11" s="65">
        <v>1</v>
      </c>
      <c r="B11" s="64" t="s">
        <v>483</v>
      </c>
      <c r="C11" s="59" t="s">
        <v>5</v>
      </c>
      <c r="D11" s="63">
        <v>900</v>
      </c>
      <c r="E11" s="57"/>
      <c r="F11" s="57">
        <f>ROUND(D11*E11,2)</f>
        <v>0</v>
      </c>
      <c r="G11" s="56"/>
      <c r="H11" s="55">
        <f>ROUND(F11*G11+F11,2)</f>
        <v>0</v>
      </c>
      <c r="I11" s="62"/>
    </row>
    <row r="12" spans="1:12" s="46" customFormat="1" ht="35.25" customHeight="1" thickBot="1" x14ac:dyDescent="0.25">
      <c r="A12" s="52"/>
      <c r="B12" s="147" t="s">
        <v>4</v>
      </c>
      <c r="C12" s="148"/>
      <c r="D12" s="149"/>
      <c r="E12" s="50" t="s">
        <v>3</v>
      </c>
      <c r="F12" s="51">
        <f>SUM(F11:F11)</f>
        <v>0</v>
      </c>
      <c r="G12" s="50" t="s">
        <v>2</v>
      </c>
      <c r="H12" s="49">
        <f>SUM(H11:H11)</f>
        <v>0</v>
      </c>
      <c r="I12" s="48"/>
      <c r="J12" s="47"/>
      <c r="K12" s="45"/>
    </row>
    <row r="13" spans="1:12" s="40" customFormat="1" ht="24" customHeight="1" x14ac:dyDescent="0.2">
      <c r="A13" s="45"/>
      <c r="B13" s="44"/>
      <c r="C13" s="42"/>
      <c r="D13" s="43"/>
      <c r="E13" s="42"/>
      <c r="F13" s="42"/>
      <c r="G13" s="42"/>
      <c r="H13" s="42"/>
      <c r="I13" s="42"/>
      <c r="L13" s="41"/>
    </row>
    <row r="14" spans="1:12" s="38" customFormat="1" ht="30.75" customHeight="1" x14ac:dyDescent="0.2">
      <c r="A14" s="39"/>
      <c r="B14" s="39"/>
      <c r="C14" s="39"/>
      <c r="D14" s="39"/>
      <c r="E14" s="39"/>
      <c r="F14" s="150" t="s">
        <v>359</v>
      </c>
      <c r="G14" s="151"/>
      <c r="H14" s="151"/>
      <c r="I14" s="151"/>
    </row>
    <row r="15" spans="1:12" s="38" customFormat="1" ht="20.100000000000001" customHeight="1" x14ac:dyDescent="0.2">
      <c r="A15" s="39"/>
      <c r="B15" s="39"/>
      <c r="C15" s="39"/>
      <c r="D15" s="39"/>
      <c r="E15" s="39"/>
      <c r="F15" s="152" t="s">
        <v>0</v>
      </c>
      <c r="G15" s="152"/>
      <c r="H15" s="152"/>
      <c r="I15" s="153"/>
    </row>
    <row r="16" spans="1:12" ht="20.25" customHeight="1" x14ac:dyDescent="0.2">
      <c r="A16" s="37"/>
      <c r="B16" s="37"/>
      <c r="C16" s="37"/>
      <c r="D16" s="37"/>
      <c r="E16" s="37"/>
      <c r="F16" s="37"/>
      <c r="G16" s="37"/>
      <c r="H16" s="37"/>
      <c r="I16" s="37"/>
    </row>
    <row r="17" spans="1:9" s="33" customFormat="1" ht="17.100000000000001" customHeight="1" x14ac:dyDescent="0.2">
      <c r="A17" s="36"/>
      <c r="B17" s="35"/>
      <c r="C17" s="34"/>
      <c r="D17" s="34"/>
      <c r="E17" s="34"/>
      <c r="F17" s="34"/>
      <c r="G17" s="34"/>
      <c r="H17" s="34"/>
      <c r="I17" s="34"/>
    </row>
    <row r="18" spans="1:9" s="33" customFormat="1" ht="17.100000000000001" customHeight="1" x14ac:dyDescent="0.2">
      <c r="A18" s="36"/>
      <c r="B18" s="35"/>
      <c r="C18" s="34"/>
      <c r="D18" s="34"/>
      <c r="E18" s="34"/>
      <c r="F18" s="34"/>
      <c r="G18" s="34"/>
      <c r="H18" s="34"/>
      <c r="I18" s="34"/>
    </row>
    <row r="54" spans="4:4" ht="15.75" x14ac:dyDescent="0.2">
      <c r="D54" s="32"/>
    </row>
  </sheetData>
  <mergeCells count="16">
    <mergeCell ref="B12:D12"/>
    <mergeCell ref="F14:I14"/>
    <mergeCell ref="F15:I15"/>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view="pageBreakPreview" topLeftCell="A16" zoomScale="75" zoomScaleNormal="75" zoomScaleSheetLayoutView="75" workbookViewId="0">
      <selection activeCell="I4" sqref="I4"/>
    </sheetView>
  </sheetViews>
  <sheetFormatPr defaultRowHeight="12.75" x14ac:dyDescent="0.2"/>
  <cols>
    <col min="1" max="1" width="8.140625" style="31" customWidth="1"/>
    <col min="2" max="2" width="83.42578125" style="31" customWidth="1"/>
    <col min="3" max="3" width="9.5703125" style="31" customWidth="1"/>
    <col min="4" max="4" width="14.28515625" style="31" customWidth="1"/>
    <col min="5" max="6" width="21" style="31" customWidth="1"/>
    <col min="7" max="7" width="12.7109375" style="31" customWidth="1"/>
    <col min="8" max="8" width="22.42578125" style="31" customWidth="1"/>
    <col min="9" max="9" width="25.140625" style="31" customWidth="1"/>
    <col min="10" max="10" width="60.7109375" style="31" customWidth="1"/>
    <col min="11" max="16384" width="9.140625" style="31"/>
  </cols>
  <sheetData>
    <row r="1" spans="1:10" s="69" customFormat="1" ht="30.75" customHeight="1" x14ac:dyDescent="0.2">
      <c r="A1" s="75"/>
      <c r="B1" s="74"/>
      <c r="C1" s="73"/>
      <c r="D1" s="73"/>
      <c r="E1" s="73"/>
      <c r="F1" s="179" t="s">
        <v>373</v>
      </c>
      <c r="G1" s="179"/>
      <c r="H1" s="179"/>
      <c r="I1" s="179"/>
      <c r="J1" s="70"/>
    </row>
    <row r="2" spans="1:10" s="69" customFormat="1" ht="25.5" customHeight="1" x14ac:dyDescent="0.2">
      <c r="A2" s="75"/>
      <c r="B2" s="74"/>
      <c r="C2" s="73"/>
      <c r="D2" s="73"/>
      <c r="E2" s="73"/>
      <c r="F2" s="179" t="s">
        <v>496</v>
      </c>
      <c r="G2" s="179"/>
      <c r="H2" s="179"/>
      <c r="I2" s="179"/>
      <c r="J2" s="70"/>
    </row>
    <row r="3" spans="1:10" s="69" customFormat="1" ht="27" customHeight="1" x14ac:dyDescent="0.2">
      <c r="A3" s="75"/>
      <c r="B3" s="74"/>
      <c r="C3" s="73"/>
      <c r="D3" s="73"/>
      <c r="E3" s="73"/>
      <c r="F3" s="179" t="s">
        <v>495</v>
      </c>
      <c r="G3" s="179"/>
      <c r="H3" s="179"/>
      <c r="I3" s="179"/>
      <c r="J3" s="70"/>
    </row>
    <row r="4" spans="1:10" s="69" customFormat="1" ht="27" customHeight="1" x14ac:dyDescent="0.2">
      <c r="A4" s="75"/>
      <c r="B4" s="74"/>
      <c r="C4" s="73"/>
      <c r="D4" s="73"/>
      <c r="E4" s="73"/>
      <c r="F4" s="72"/>
      <c r="G4" s="72"/>
      <c r="H4" s="72"/>
      <c r="I4" s="72" t="s">
        <v>494</v>
      </c>
      <c r="J4" s="70"/>
    </row>
    <row r="5" spans="1:10" s="68" customFormat="1" ht="21" customHeight="1" x14ac:dyDescent="0.2">
      <c r="A5" s="178" t="s">
        <v>493</v>
      </c>
      <c r="B5" s="155"/>
      <c r="C5" s="155"/>
      <c r="D5" s="155"/>
      <c r="E5" s="155"/>
      <c r="F5" s="155"/>
      <c r="G5" s="155"/>
      <c r="H5" s="155"/>
      <c r="I5" s="155"/>
    </row>
    <row r="6" spans="1:10" s="67" customFormat="1" ht="28.5" customHeight="1" thickBot="1" x14ac:dyDescent="0.25">
      <c r="A6" s="156"/>
      <c r="B6" s="156"/>
      <c r="C6" s="156"/>
      <c r="D6" s="156"/>
      <c r="E6" s="156"/>
      <c r="F6" s="156"/>
      <c r="G6" s="156"/>
      <c r="H6" s="156"/>
      <c r="I6" s="156"/>
      <c r="J6" s="68"/>
    </row>
    <row r="7" spans="1:10" s="67" customFormat="1" ht="28.5" customHeight="1" x14ac:dyDescent="0.2">
      <c r="A7" s="157" t="s">
        <v>368</v>
      </c>
      <c r="B7" s="157" t="s">
        <v>280</v>
      </c>
      <c r="C7" s="157" t="s">
        <v>279</v>
      </c>
      <c r="D7" s="157" t="s">
        <v>367</v>
      </c>
      <c r="E7" s="157" t="s">
        <v>277</v>
      </c>
      <c r="F7" s="157" t="s">
        <v>366</v>
      </c>
      <c r="G7" s="157" t="s">
        <v>275</v>
      </c>
      <c r="H7" s="157" t="s">
        <v>365</v>
      </c>
      <c r="I7" s="157" t="s">
        <v>364</v>
      </c>
      <c r="J7" s="68"/>
    </row>
    <row r="8" spans="1:10" s="67" customFormat="1" ht="28.5" customHeight="1" x14ac:dyDescent="0.2">
      <c r="A8" s="158"/>
      <c r="B8" s="158"/>
      <c r="C8" s="158"/>
      <c r="D8" s="158"/>
      <c r="E8" s="158"/>
      <c r="F8" s="158"/>
      <c r="G8" s="158"/>
      <c r="H8" s="158"/>
      <c r="I8" s="158"/>
      <c r="J8" s="68"/>
    </row>
    <row r="9" spans="1:10" s="67" customFormat="1" ht="49.5" customHeight="1" thickBot="1" x14ac:dyDescent="0.25">
      <c r="A9" s="159"/>
      <c r="B9" s="159"/>
      <c r="C9" s="159"/>
      <c r="D9" s="159"/>
      <c r="E9" s="159"/>
      <c r="F9" s="159"/>
      <c r="G9" s="159"/>
      <c r="H9" s="159"/>
      <c r="I9" s="159"/>
      <c r="J9" s="68"/>
    </row>
    <row r="10" spans="1:10" s="39" customFormat="1" ht="15.75" customHeight="1" thickBot="1" x14ac:dyDescent="0.25">
      <c r="A10" s="66">
        <v>1</v>
      </c>
      <c r="B10" s="66">
        <v>2</v>
      </c>
      <c r="C10" s="66">
        <v>3</v>
      </c>
      <c r="D10" s="66">
        <v>4</v>
      </c>
      <c r="E10" s="66">
        <v>5</v>
      </c>
      <c r="F10" s="66">
        <v>6</v>
      </c>
      <c r="G10" s="66">
        <v>7</v>
      </c>
      <c r="H10" s="66">
        <v>8</v>
      </c>
      <c r="I10" s="66">
        <v>9</v>
      </c>
    </row>
    <row r="11" spans="1:10" s="53" customFormat="1" ht="35.25" customHeight="1" thickBot="1" x14ac:dyDescent="0.25">
      <c r="A11" s="65">
        <v>1</v>
      </c>
      <c r="B11" s="64" t="s">
        <v>492</v>
      </c>
      <c r="C11" s="59" t="s">
        <v>10</v>
      </c>
      <c r="D11" s="63">
        <v>3</v>
      </c>
      <c r="E11" s="57"/>
      <c r="F11" s="57">
        <f t="shared" ref="F11:F16" si="0">ROUND(D11*E11,2)</f>
        <v>0</v>
      </c>
      <c r="G11" s="56"/>
      <c r="H11" s="55">
        <f t="shared" ref="H11:H16" si="1">ROUND(F11*G11+F11,2)</f>
        <v>0</v>
      </c>
      <c r="I11" s="62"/>
    </row>
    <row r="12" spans="1:10" s="53" customFormat="1" ht="53.25" customHeight="1" thickBot="1" x14ac:dyDescent="0.25">
      <c r="A12" s="61">
        <v>2</v>
      </c>
      <c r="B12" s="60" t="s">
        <v>491</v>
      </c>
      <c r="C12" s="59" t="s">
        <v>10</v>
      </c>
      <c r="D12" s="58">
        <v>10</v>
      </c>
      <c r="E12" s="57"/>
      <c r="F12" s="57">
        <f t="shared" si="0"/>
        <v>0</v>
      </c>
      <c r="G12" s="56"/>
      <c r="H12" s="55">
        <f t="shared" si="1"/>
        <v>0</v>
      </c>
      <c r="I12" s="54"/>
    </row>
    <row r="13" spans="1:10" s="53" customFormat="1" ht="116.25" customHeight="1" thickBot="1" x14ac:dyDescent="0.25">
      <c r="A13" s="61">
        <v>3</v>
      </c>
      <c r="B13" s="60" t="s">
        <v>490</v>
      </c>
      <c r="C13" s="59" t="s">
        <v>10</v>
      </c>
      <c r="D13" s="58">
        <v>8</v>
      </c>
      <c r="E13" s="57"/>
      <c r="F13" s="57">
        <f t="shared" si="0"/>
        <v>0</v>
      </c>
      <c r="G13" s="56"/>
      <c r="H13" s="55">
        <f t="shared" si="1"/>
        <v>0</v>
      </c>
      <c r="I13" s="54"/>
    </row>
    <row r="14" spans="1:10" s="53" customFormat="1" ht="108.75" customHeight="1" thickBot="1" x14ac:dyDescent="0.25">
      <c r="A14" s="61">
        <v>4</v>
      </c>
      <c r="B14" s="60" t="s">
        <v>489</v>
      </c>
      <c r="C14" s="59" t="s">
        <v>10</v>
      </c>
      <c r="D14" s="58">
        <v>20</v>
      </c>
      <c r="E14" s="57"/>
      <c r="F14" s="57">
        <f t="shared" si="0"/>
        <v>0</v>
      </c>
      <c r="G14" s="56"/>
      <c r="H14" s="55">
        <f t="shared" si="1"/>
        <v>0</v>
      </c>
      <c r="I14" s="54"/>
    </row>
    <row r="15" spans="1:10" s="53" customFormat="1" ht="68.25" customHeight="1" thickBot="1" x14ac:dyDescent="0.25">
      <c r="A15" s="61">
        <v>5</v>
      </c>
      <c r="B15" s="60" t="s">
        <v>488</v>
      </c>
      <c r="C15" s="59" t="s">
        <v>5</v>
      </c>
      <c r="D15" s="58">
        <v>240</v>
      </c>
      <c r="E15" s="57"/>
      <c r="F15" s="57">
        <f t="shared" si="0"/>
        <v>0</v>
      </c>
      <c r="G15" s="56"/>
      <c r="H15" s="55">
        <f t="shared" si="1"/>
        <v>0</v>
      </c>
      <c r="I15" s="54"/>
    </row>
    <row r="16" spans="1:10" ht="53.25" customHeight="1" thickBot="1" x14ac:dyDescent="0.25">
      <c r="A16" s="96">
        <v>6</v>
      </c>
      <c r="B16" s="95" t="s">
        <v>487</v>
      </c>
      <c r="C16" s="59" t="s">
        <v>10</v>
      </c>
      <c r="D16" s="93">
        <v>5</v>
      </c>
      <c r="E16" s="57"/>
      <c r="F16" s="57">
        <f t="shared" si="0"/>
        <v>0</v>
      </c>
      <c r="G16" s="56"/>
      <c r="H16" s="55">
        <f t="shared" si="1"/>
        <v>0</v>
      </c>
      <c r="I16" s="92"/>
    </row>
    <row r="17" spans="1:12" s="46" customFormat="1" ht="29.25" customHeight="1" thickBot="1" x14ac:dyDescent="0.25">
      <c r="A17" s="52"/>
      <c r="B17" s="147" t="s">
        <v>4</v>
      </c>
      <c r="C17" s="148"/>
      <c r="D17" s="149"/>
      <c r="E17" s="50" t="s">
        <v>3</v>
      </c>
      <c r="F17" s="51">
        <f>SUM(F11:F16)</f>
        <v>0</v>
      </c>
      <c r="G17" s="50" t="s">
        <v>2</v>
      </c>
      <c r="H17" s="49">
        <f>SUM(H11:H16)</f>
        <v>0</v>
      </c>
      <c r="I17" s="48"/>
      <c r="J17" s="47"/>
      <c r="K17" s="45"/>
    </row>
    <row r="18" spans="1:12" s="40" customFormat="1" ht="24" customHeight="1" x14ac:dyDescent="0.2">
      <c r="A18" s="45"/>
      <c r="B18" s="44"/>
      <c r="C18" s="42"/>
      <c r="D18" s="43"/>
      <c r="E18" s="42"/>
      <c r="F18" s="42"/>
      <c r="G18" s="42"/>
      <c r="H18" s="42"/>
      <c r="I18" s="42"/>
      <c r="L18" s="41"/>
    </row>
    <row r="19" spans="1:12" s="38" customFormat="1" ht="30.75" customHeight="1" x14ac:dyDescent="0.2">
      <c r="A19" s="39"/>
      <c r="B19" s="39"/>
      <c r="C19" s="39"/>
      <c r="D19" s="39"/>
      <c r="E19" s="39"/>
      <c r="F19" s="150" t="s">
        <v>359</v>
      </c>
      <c r="G19" s="151"/>
      <c r="H19" s="151"/>
      <c r="I19" s="151"/>
    </row>
    <row r="20" spans="1:12" s="38" customFormat="1" ht="20.100000000000001" customHeight="1" x14ac:dyDescent="0.2">
      <c r="A20" s="39"/>
      <c r="B20" s="39"/>
      <c r="C20" s="39"/>
      <c r="D20" s="39"/>
      <c r="E20" s="39"/>
      <c r="F20" s="152" t="s">
        <v>0</v>
      </c>
      <c r="G20" s="152"/>
      <c r="H20" s="152"/>
      <c r="I20" s="153"/>
    </row>
    <row r="21" spans="1:12" ht="20.25" customHeight="1" x14ac:dyDescent="0.2">
      <c r="A21" s="37"/>
      <c r="B21" s="37"/>
      <c r="C21" s="37"/>
      <c r="D21" s="37"/>
      <c r="E21" s="37"/>
      <c r="F21" s="37"/>
      <c r="G21" s="37"/>
      <c r="H21" s="37"/>
      <c r="I21" s="37"/>
    </row>
    <row r="22" spans="1:12" s="33" customFormat="1" ht="17.100000000000001" customHeight="1" x14ac:dyDescent="0.2">
      <c r="A22" s="36"/>
      <c r="B22" s="35"/>
      <c r="C22" s="34"/>
      <c r="D22" s="34"/>
      <c r="E22" s="34"/>
      <c r="F22" s="34"/>
      <c r="G22" s="34"/>
      <c r="H22" s="34"/>
      <c r="I22" s="34"/>
    </row>
    <row r="23" spans="1:12" s="33" customFormat="1" ht="17.100000000000001" customHeight="1" x14ac:dyDescent="0.2">
      <c r="A23" s="36"/>
      <c r="B23" s="35"/>
      <c r="C23" s="34"/>
      <c r="D23" s="34"/>
      <c r="E23" s="34"/>
      <c r="F23" s="34"/>
      <c r="G23" s="34"/>
      <c r="H23" s="34"/>
      <c r="I23" s="34"/>
    </row>
    <row r="59" spans="4:4" ht="15.75" x14ac:dyDescent="0.2">
      <c r="D59" s="32"/>
    </row>
  </sheetData>
  <mergeCells count="16">
    <mergeCell ref="B17:D17"/>
    <mergeCell ref="F19:I19"/>
    <mergeCell ref="F20:I20"/>
    <mergeCell ref="A5:I6"/>
    <mergeCell ref="A7:A9"/>
    <mergeCell ref="B7:B9"/>
    <mergeCell ref="C7:C9"/>
    <mergeCell ref="D7:D9"/>
    <mergeCell ref="E7:E9"/>
    <mergeCell ref="F7:F9"/>
    <mergeCell ref="G7:G9"/>
    <mergeCell ref="H7:H9"/>
    <mergeCell ref="F1:I1"/>
    <mergeCell ref="F2:I2"/>
    <mergeCell ref="F3:I3"/>
    <mergeCell ref="I7:I9"/>
  </mergeCells>
  <printOptions horizontalCentered="1"/>
  <pageMargins left="0.19685039370078741" right="0.27559055118110237" top="0.51181102362204722" bottom="0.35433070866141736" header="0.31496062992125984" footer="0.31496062992125984"/>
  <pageSetup paperSize="9" scale="65"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Zakresy nazwane</vt:lpstr>
      </vt:variant>
      <vt:variant>
        <vt:i4>5</vt:i4>
      </vt:variant>
    </vt:vector>
  </HeadingPairs>
  <TitlesOfParts>
    <vt:vector size="26" baseType="lpstr">
      <vt:lpstr>Zadanie nr 1</vt:lpstr>
      <vt:lpstr>Zadanie nr 2</vt:lpstr>
      <vt:lpstr>Zadanie nr 3</vt:lpstr>
      <vt:lpstr>Zadanie nr 4</vt:lpstr>
      <vt:lpstr>Zadanie nr 5</vt:lpstr>
      <vt:lpstr>Zadanie nr 6</vt:lpstr>
      <vt:lpstr>Zadanie nr 7</vt:lpstr>
      <vt:lpstr>Zadanie nr 8</vt:lpstr>
      <vt:lpstr>Zadanie nr 9</vt:lpstr>
      <vt:lpstr>Zadanie nr 10</vt:lpstr>
      <vt:lpstr>Zadanie nr 11</vt:lpstr>
      <vt:lpstr>Zadanie nr 12</vt:lpstr>
      <vt:lpstr>Zadanie nr 13</vt:lpstr>
      <vt:lpstr>Zadanie nr 14</vt:lpstr>
      <vt:lpstr>Zadanie nr 15</vt:lpstr>
      <vt:lpstr>Zadanie nr 16</vt:lpstr>
      <vt:lpstr>Zadanie nr 17</vt:lpstr>
      <vt:lpstr>Zadanie nr 18</vt:lpstr>
      <vt:lpstr>Zadanie nr 19</vt:lpstr>
      <vt:lpstr>Zadanie nr 20</vt:lpstr>
      <vt:lpstr>Zadanie nr 21</vt:lpstr>
      <vt:lpstr>'Zadanie nr 11'!Obszar_wydruku</vt:lpstr>
      <vt:lpstr>'Zadanie nr 3'!Obszar_wydruku</vt:lpstr>
      <vt:lpstr>'Zadanie nr 11'!Tytuły_wydruku</vt:lpstr>
      <vt:lpstr>'Zadanie nr 2'!Tytuły_wydruku</vt:lpstr>
      <vt:lpstr>'Zadanie nr 3'!Tytuły_wydruku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Wiecek</dc:creator>
  <cp:lastModifiedBy>Iga</cp:lastModifiedBy>
  <cp:lastPrinted>2019-02-05T07:47:58Z</cp:lastPrinted>
  <dcterms:created xsi:type="dcterms:W3CDTF">2016-12-15T09:43:32Z</dcterms:created>
  <dcterms:modified xsi:type="dcterms:W3CDTF">2019-03-05T16:49:31Z</dcterms:modified>
</cp:coreProperties>
</file>