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</sheets>
  <definedNames/>
  <calcPr fullCalcOnLoad="1"/>
</workbook>
</file>

<file path=xl/sharedStrings.xml><?xml version="1.0" encoding="utf-8"?>
<sst xmlns="http://schemas.openxmlformats.org/spreadsheetml/2006/main" count="416" uniqueCount="182">
  <si>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</si>
  <si>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</si>
  <si>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</si>
  <si>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</si>
  <si>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</si>
  <si>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</si>
  <si>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</si>
  <si>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</si>
  <si>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</si>
  <si>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</si>
  <si>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</si>
  <si>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</si>
  <si>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</si>
  <si>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</si>
  <si>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</si>
  <si>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</si>
  <si>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</si>
  <si>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</si>
  <si>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</si>
  <si>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</si>
  <si>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</si>
  <si>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</si>
  <si>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</si>
  <si>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</si>
  <si>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</si>
  <si>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</si>
  <si>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</si>
  <si>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</si>
  <si>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</si>
  <si>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</si>
  <si>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</si>
  <si>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</si>
  <si>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</si>
  <si>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</si>
  <si>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</si>
  <si>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</si>
  <si>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</si>
  <si>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</si>
  <si>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</si>
  <si>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</si>
  <si>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</si>
  <si>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</si>
  <si>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</si>
  <si>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część 4</t>
  </si>
  <si>
    <t>część 5</t>
  </si>
  <si>
    <t>część 6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</si>
  <si>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</si>
  <si>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</si>
  <si>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</si>
  <si>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</si>
  <si>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</si>
  <si>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</si>
  <si>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</si>
  <si>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</si>
  <si>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</si>
  <si>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</si>
  <si>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</si>
  <si>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</si>
  <si>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</si>
  <si>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</si>
  <si>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</si>
  <si>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</si>
  <si>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</si>
  <si>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</si>
  <si>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</si>
  <si>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</si>
  <si>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</si>
  <si>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</si>
  <si>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</si>
  <si>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</si>
  <si>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część 7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</si>
  <si>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</si>
  <si>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</si>
  <si>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</si>
  <si>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</si>
  <si>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</si>
  <si>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</si>
  <si>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</si>
  <si>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DFP.271.90.2024.AB</t>
  </si>
  <si>
    <t>część 8</t>
  </si>
  <si>
    <t>część 9</t>
  </si>
  <si>
    <t>Dostawa materiałów otolaryngologicznych</t>
  </si>
  <si>
    <t xml:space="preserve"> Oświadczamy, że zamówienie będziemy wykonywać do czasu wyczerpania kwoty wynagrodzenia umownego, jednak nie dłużej niż przez  36 miesięcy od dnia zawarcia umowy.</t>
  </si>
  <si>
    <t>Zestaw do płukania zatok jednorazowego użytku wyposażony w końcówki do płukania zatok solą fizjologiczną. Zestaw wyposażony w wyprofilowane końcówki do płukania zatoki szczękowej, klinowej i sitowej zagiętę pod kątem: 120°, 70° i 13°</t>
  </si>
  <si>
    <t>szt.</t>
  </si>
  <si>
    <t xml:space="preserve">Wiertła do posiadanego przez Zamawiajacego mikrodebridera shavera StraightShot M5 Medtronic, jednorazowe wiertła diamentowe do zatoki czołowej o kącie 70 stopni 5.0 mm średnicy długości 13.0 cm stosowane przy 12000 obrotach. </t>
  </si>
  <si>
    <t>Dren irygacyjny kompatybilny z posiadanym przez Zamawiającego urządzeniem Mikrodebrider StraightShot M5</t>
  </si>
  <si>
    <t xml:space="preserve">Ostrza do posiadanego przez Zamawiającego mikrodebridera/shavera StraightShot M5, jednorazowe, rotowane o długości 13 cm i średnicy 4 mm. </t>
  </si>
  <si>
    <t>Wiertła do posiadanego przez Zamawiającego Microdebridera/Shavera typu StraightShot M5, dające możliwość bardziej efektywnej pracy przy maksymalnej możliwej ilości obrotów równej 30 tysięcy RPM. Wiertła do wyboru przez Zamawiającego w zależności od zapotrzebowania o zróżnicowanych kątach (m.in. 15 stopni, 40 stopni, 55 stopni i 70 stopni) oraz końcówkach (m. in. diamentowe, różyczka)</t>
  </si>
  <si>
    <t>Wiertła do posiadanego przez Zamawiającego mikrodebridera shavera StraightShot M5, jednorazowe wiertła do zatoki czołowej o kącie 55 stopni, średnicy 3.6 mm długości 13.0 cm stosowane przy 12000 obrotach.</t>
  </si>
  <si>
    <t xml:space="preserve">Protezka do wszczepów wewnątrzusznych typ III, tłoczek 3,5mm 0,65mm B /taśma platynowa 0,1x0,3mm/ gięta, okrągła L= 6,0-6,5mm.
Zbudowana z tłoczka z politetrafluoroetylenu /PTFE/ połączonego trwale z taśmą platynową. Pakowane po 1 sztukę w pudełka z polipropylenu. Sterylizowane tlenkiem etylenu w torebkach foliowo - papierowych. Produkt jednorazowego użytku, jałowy. </t>
  </si>
  <si>
    <t xml:space="preserve">Przyrząd do drenażu jamy bębenkowej typ I o rozmiarze 0,9 mm.
Wytworzony z PTFE z nitką z przędzy poliamidowej. Barwa biała. Otwór w osi wyrobu pozwala na ewakuację wydzieliny, podawanie leków i wentylację. Produkt jałowy do jednorazowego użytku. Sterylizowany tlenkiem etylenu. </t>
  </si>
  <si>
    <t>Folia z PTFE 40x40x0,2 mm. 
Stosowana do uzupełniania ubytków jak i braku błony śluzowej ucha środkowego. Folia pakowana po jednej sztuce do torebek foliowo - papierowych. Sterylizowany tlenkiem etylenu. Wyrób jałowy,  jednorazowego użytku.</t>
  </si>
  <si>
    <t>Folia z PTFE 40x40x0,1mm. Folia z PTFE
Stosowana do uzupełniania ubytków jak i braku błony śluzowej ucha środkowego. Folia pakowana po jednej sztuce do torebek foliowo-papierowych. Sterylizowany tlenkiem etylenu. Wyrób jałowy, jednorazowego użytku.</t>
  </si>
  <si>
    <t>Folia z PTFE 40x60x0,2 mm.
Stosowana do uzupełniania ubytków jak i braku błony śluzowej ucha środkowego. Folia pakowana po jednej sztuce do torebek foliowo-papierowych. Sterylizowany tlenkiem etylenu. Wyrób jałowy, jednorazowego użytku.</t>
  </si>
  <si>
    <t>Jałowy zestaw laryngologiczny do badania gardła, nosa i ucha dla dorosłych. 
Zestaw składa się z wziernika nosowego, szpatułki i wziernika usznego. Zbudowany ze sprężystego plastiku. Zestaw pakowany w pojedynczy pakiet foliowo-papierowy. Wyrób jałowy,  jednorazowego użytku. Rozmiar wziernika usznego 4,0 - 5,2mm.  Wziernik posiada sprężynkę łączącą elementy wziernika.</t>
  </si>
  <si>
    <t>Lusterko medyczne jednorazowe sterylne o średnicy 19 - 22mm, długość rączki 160 - 180mm. 
Produkt wykonany z polimerów, nie zawiera lateksu. Pakowany w pojedyncze pakiety papierowo - foliowe.</t>
  </si>
  <si>
    <t>Opatrunek silikonowy laryngologiczny niebieski, w formie pasków, opak./blister = 3 szt. Rozmiar 0,13 x 6 x 40mm (+/-10%).</t>
  </si>
  <si>
    <t>zest.</t>
  </si>
  <si>
    <t>System implantu na przewodnictwo kostne zaczep przeskórny  wraz z cyfrowym procesorem dźwięku na poziomie 45dB HL - 65 dB HL  zgodnie z zapotrzebowaniem Zamawiającego.</t>
  </si>
  <si>
    <t>zestaw</t>
  </si>
  <si>
    <t>Lp.</t>
  </si>
  <si>
    <t>Wymagania graniczne dla oferowanych produktów w części 6 poz.1:</t>
  </si>
  <si>
    <t>System implantu na przewodnictwo kostne, zaczep przeskórny wraz z cyfrowym procesorem dźwieku na poziomie 45dB HL - 65 dB HL</t>
  </si>
  <si>
    <t>Implant - część wewnętrzna:</t>
  </si>
  <si>
    <t>2.1.</t>
  </si>
  <si>
    <t>Po wszczepieniu cały implant znajduje się pod skórą, brak zaczepu przechodzącego przez skórę;</t>
  </si>
  <si>
    <t>2.2.</t>
  </si>
  <si>
    <t>Zaczep do  procesora na magnesie;</t>
  </si>
  <si>
    <t>2.3.</t>
  </si>
  <si>
    <t>Możliwość badania MRI min.1,5 T- badania bez interwencji chirurgicznej lub zabiegowej.</t>
  </si>
  <si>
    <t>Cyfrowy procesor dźwięku - wymagania techniczne:</t>
  </si>
  <si>
    <t>3.1.</t>
  </si>
  <si>
    <t>Cyfrowe przetwarzanie sygnału. Urządzenie  posiada podłączenie bezprzewodowe z urządzeniami zewnętrznymi. Istnieje możliwość konfiguracji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oprogramowania i interfejsu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Ewentualny koszt udostępnienia musi być uwzględniony w kwocie wynagrodzenia umownego (w cenie oferty).</t>
  </si>
  <si>
    <t>3.2.</t>
  </si>
  <si>
    <t>Wielokanałowy procesor dźwięku (co najmniej 8 kanałów)</t>
  </si>
  <si>
    <t>3.3.</t>
  </si>
  <si>
    <t>Wbudowane min.2 mikrofony</t>
  </si>
  <si>
    <t>3.4.</t>
  </si>
  <si>
    <t>Automatyczna redukcja szumów i tłumienie sprzężenia zwrotnego</t>
  </si>
  <si>
    <t>3.5.</t>
  </si>
  <si>
    <t>Możliwość zamocowania aparatu słuchowego na elastycznej opasce do momentu implantacji części wewnętrznej lub podczas wczesnego okresu pooperacyjnego</t>
  </si>
  <si>
    <t>3.6.</t>
  </si>
  <si>
    <t>Obudowa procesora w min. 4 kolorach</t>
  </si>
  <si>
    <t>3.7.</t>
  </si>
  <si>
    <t>Zasilanie bateryjne lub akumulatorowe – w komplecie 1 paczka baterii lub akumulatora</t>
  </si>
  <si>
    <t>3.8.</t>
  </si>
  <si>
    <t xml:space="preserve">Zabezpieczenia procesora i jego części składowych (mikrofon, głośnik) przed czynnikami zewnętrznymi </t>
  </si>
  <si>
    <t>3.9.</t>
  </si>
  <si>
    <t>Sygnalizacja akustyczna/wizualna zmiany programów</t>
  </si>
  <si>
    <t>3.10.</t>
  </si>
  <si>
    <t>Produkcja nie wcześniej niż 2023 rok.</t>
  </si>
  <si>
    <t>Dostarczenie na czas trwania niniejszej umowy kompletnego i sprawnego  instrumentarium do założenia implantu oraz wiertarko-wkrętarki, zwane dalej ,,instrumentarium". Instrumentarium zostanie przekazane wraz z pierwszą dostawą implantów. Dostarczone przez Wykonawcę instrumentarium,  musi pozostawać sprawne techniczne przez cały okres obowiązywania umowy. Ewentualny  koszt udostępnienia instrumentarium,  o którym mowa w zdaniu poprzedzającym, oraz ewentualny koszt wymiany jego elementów musi być uwzględniony w kwocie wynagrodzenia umownego (w cenie oferty). Elementy instrumentarium, które uległy uszkodzeniu lub zużyciu muszą podlegać wymianie w terminie nie dłuższym niż: do 2 dni roboczych liczonych od chwili zgłoszenia przez zamawiającego. Wykonawca zobowiązany będzie do przeprowadzenia przeglądów technicznych  i serwisowania instrumentarium w zakresie  zgodnym z wymogami wytwórcy.</t>
  </si>
  <si>
    <t>W razie awarii procesora w okresie gwarancji Wykonawca zobowiązany będzie do bezpłatnego (w cenie oferty tj. bez dodatkowych koztów dla zamawiającego) odbioru od pacjenta i zwrotu naprawionego/wymienionego procesora (kurier, pracownik firmy wykonawcy) w terminie wskazanym przez Zamawiającego. Wymagany okres gwarancji wynosi 24 miesiące i rozpoczyna się z chwilą  odbioru procesora przez Zamawiającego. W okresie gwarancji Wykonawca będzie świadczył w ramach kwoty wynagrodzenia umownego naprawy gwarancyjne  i przeglądy serwisowe wraz z koniecznym transportem.</t>
  </si>
  <si>
    <t>Procesor dźwięku, mowy, system implantów słuchowych zakotwiczonych w kości-wzmocnienie procesora 45dB HL - 65dB HL zgodnie z zapotrzebowaniem Zamawiającego.</t>
  </si>
  <si>
    <t>Procesor dźwięku, mowy w systemie implantu zakotwiczonego w kości do mieszanych ubytków słuchu na poziomie 45 dB-65 dB - procesor zaczepiany pacjentowi przy użyciu zaczepu magnetycznego lub przeskórnego.</t>
  </si>
  <si>
    <t>1.1.</t>
  </si>
  <si>
    <t>Uchwyt procesora przeznaczonego odpowiednio do systemu założonego uprzednio pacjentowi podczas zabiegu operacyjnego firmy Coachlear.</t>
  </si>
  <si>
    <t>1.2.</t>
  </si>
  <si>
    <t>a.  </t>
  </si>
  <si>
    <t>Cyfrowe przetwarzanie sygnału</t>
  </si>
  <si>
    <t>b.  </t>
  </si>
  <si>
    <t>c.  </t>
  </si>
  <si>
    <t>Procesor zauszny</t>
  </si>
  <si>
    <t>d.  </t>
  </si>
  <si>
    <t>e.  </t>
  </si>
  <si>
    <t>System redukcji sprzężeń akustycznych</t>
  </si>
  <si>
    <t>f.  </t>
  </si>
  <si>
    <t xml:space="preserve">Min. 3 programy użytkowe </t>
  </si>
  <si>
    <t>g.  </t>
  </si>
  <si>
    <t>Regulator tonów niskich</t>
  </si>
  <si>
    <t>h.</t>
  </si>
  <si>
    <t xml:space="preserve">i. </t>
  </si>
  <si>
    <t>j.  </t>
  </si>
  <si>
    <t>k.  </t>
  </si>
  <si>
    <t>Co najmniej 4 kolory obudowy procesora (czarny, brązowy, srebrny, beżowy/żółty)</t>
  </si>
  <si>
    <t xml:space="preserve">System implantu zakotwiczonego w kości z cyfrowym procesorem dźwięku do mieszanych ubytków słuchu na poziomie minimum 55 dB (procesor zaczepiany bezpośrednio do tytanowego implantu zakotwiczonego w kości, </t>
  </si>
  <si>
    <t>Wymagania graniczne dla oferowanych produktów w części 7 poz. 1:</t>
  </si>
  <si>
    <t>System implantu zakotwiczonego w kości z cyfrowym procesorem dźwięku do mieszanych ubytków słuchu na poziomie minimum 55 dB (procesor zaczepiany bezpośrednio do tytanowego implantu zakotwiczonego w kości, zaczep przezskórny), składający się z następujących elementów:</t>
  </si>
  <si>
    <t>Tytanowy implant o długości 3 lub 4mm, samogwintujący się - z dystansem uwzględniający grubość tkanki podskórnej (dostępne przynajmniej trzy warianty grubości tkanki podskórnej);</t>
  </si>
  <si>
    <t>Zaczep procesora o długości 5,5-6mm;</t>
  </si>
  <si>
    <t>1.3.</t>
  </si>
  <si>
    <t>Plastikowa nasadka na zaczep na czas gojenia;</t>
  </si>
  <si>
    <t>1.4.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</si>
  <si>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interfejsu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Ewentualny koszt udostępnienia musi być uwzględniony w kwocie wynagrodzenia umownego  (w cenie oferty).</t>
  </si>
  <si>
    <t>h.  </t>
  </si>
  <si>
    <t>Plastikowa nasadka zabezpieczająca zaczep przed zabrudzeniem w kolorze założonego pacjentowi procesora.
Zamawiający dopuszcza zaoferowanie procesora dźwięku, w komplecie z którym dostarczane są dwie, łatwe do utrzymania w czystości nasadki zabezpieczające zaczep (beżowa i czarna)</t>
  </si>
  <si>
    <t>i .</t>
  </si>
  <si>
    <t>Zasilanie bateryjne – w komplecie 1 paczka baterii</t>
  </si>
  <si>
    <t>l.  </t>
  </si>
  <si>
    <t>Dostarczenie na czas trwania niniejszej umowy kompletnego i sprawnego  instrumentarium do założenia implantu oraz wiertarko-wkrętarki, zwane dalej ,,instrumentarium, bądź dostarczenie instrumentarium na czas trwania każdorazowego zabiegu (ewentualny koszt takiej formy udostępnienia musi być ujęty w cenie oferowanych wyrobów). Instrumentarium zostanie przekazane wraz z pierwszą dostawą implantów. Dostarczone przez Wykonawcę instrumentarium,  musi pozostawać sprawne techniczne przez cały okres obowiązywania umowy. Ewentualny  koszt udostępnienia instrumentarium,  o którym mowa w zdaniu poprzedzającym, oraz ewentualny koszt wymiany jego elementów musi być uwzględniony w kwocie wynagrodzenia umownego (w cenie oferty). Elementy instrumentarium, które uległy uszkodzeniu lub zużyciu muszą podlegać wymianie w terminie nie dłuższym niż: do 2 dni roboczych liczonych od chwili zgłoszenia przez zamawiającego. Wykonawca zobowiązany będzie do przeprowadzenia przeglądów technicznych  i serwisowania instrumentarium w zakresie  zgodnym z wymogami wytwórcy.</t>
  </si>
  <si>
    <t>W razie awarii procesora w okresie gwarancji Wykonawca zobowiązany będie do bezpłatnego (w cenie oferty tj. bez dodatkowych koztów dla zamawiającego) odbioru od pacjenta i zwrotu naprawionego/wymienionego procesora (kurier, pracownik firmy wykonawcy) w terminie wskazanym przez Zamawiającego. Wymagany okres gwarancji wynosi 24 miesiące i rozpoczyna się z chwilą  odbioru procesora przez Zamawiającego. W okresie gwarancji Wykonawca będzie świadczył w ramach kwoty wynagrodzenia umownego naprawy gwarancyjne  i przeglądy serwisowe wraz z koniecznym transportem.</t>
  </si>
  <si>
    <t xml:space="preserve">Procesor dźwięku, mowy, system implantów słuchowych zakotwiczonych w kości: </t>
  </si>
  <si>
    <t>Wymagania graniczne dla oferowanych produktów w części 8 poz.1:</t>
  </si>
  <si>
    <t>Procesor dźwięku, mowy, system implantu zakotwiczonego w kości do mieszanych ubytków słuchu na poziomie minimum 55 dB (procesor zaczepiany bezpośrednio do tytanowego implantu zakotwiczonego w kości-zaczep przezskórny).</t>
  </si>
  <si>
    <t xml:space="preserve">Uchwyt procesora przeznaczonego wyłącznie do zaczepu typu przezskórnego firmy Oticon - odpowiednio do systemu/zaczepu założonego uprzednio pacjentowi podczas zabiegu operacyjnego.  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</si>
  <si>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nnterfejsu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 Ewentualny koszt udostępnienia musi być uwzględniony w kwocie wynagrodzenia umownego (w cenie oferty).</t>
  </si>
  <si>
    <t>Produkcja nie wcześniej niż 2023 rok</t>
  </si>
  <si>
    <t>i.  </t>
  </si>
  <si>
    <t>Zgłębnik do tamowania krwotoków z jamy nosowej w wielkości A (duży, 90mm) w odmianie L.</t>
  </si>
  <si>
    <t>Zgłębnik do tamowania krwotoków z jamy nosowej wielkości A (duży, 90mm) w odmianie P.</t>
  </si>
  <si>
    <t>Wymagania graniczne dla oferowanych produktów w części 5 poz.1: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</si>
</sst>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34" borderId="0" xfId="0" applyFont="1" applyFill="1" applyAlignment="1" applyProtection="1">
      <alignment horizontal="left" vertical="top" wrapText="1"/>
      <protection locked="0"/>
    </xf>
    <xf numFmtId="0" fontId="44" fillId="34" borderId="0" xfId="0" applyFont="1" applyFill="1" applyBorder="1" applyAlignment="1" applyProtection="1">
      <alignment horizontal="center" vertical="top" wrapText="1"/>
      <protection locked="0"/>
    </xf>
    <xf numFmtId="44" fontId="44" fillId="34" borderId="11" xfId="0" applyNumberFormat="1" applyFont="1" applyFill="1" applyBorder="1" applyAlignment="1" applyProtection="1">
      <alignment horizontal="left" vertical="top" wrapText="1"/>
      <protection locked="0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4" fillId="0" borderId="0" xfId="0" applyNumberFormat="1" applyFont="1" applyFill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/>
      <protection locked="0"/>
    </xf>
    <xf numFmtId="1" fontId="44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5" fillId="34" borderId="0" xfId="0" applyFont="1" applyFill="1" applyAlignment="1" applyProtection="1">
      <alignment horizontal="right" vertical="top" wrapText="1"/>
      <protection locked="0"/>
    </xf>
    <xf numFmtId="1" fontId="44" fillId="34" borderId="0" xfId="0" applyNumberFormat="1" applyFont="1" applyFill="1" applyBorder="1" applyAlignment="1" applyProtection="1">
      <alignment horizontal="right" vertical="top" wrapText="1"/>
      <protection locked="0"/>
    </xf>
    <xf numFmtId="3" fontId="44" fillId="35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/>
    </xf>
    <xf numFmtId="3" fontId="4" fillId="36" borderId="10" xfId="0" applyNumberFormat="1" applyFont="1" applyFill="1" applyBorder="1" applyAlignment="1" applyProtection="1">
      <alignment horizontal="center" vertical="center" wrapText="1"/>
      <protection/>
    </xf>
    <xf numFmtId="3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35" borderId="10" xfId="0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>
      <alignment horizontal="center" vertical="center"/>
    </xf>
    <xf numFmtId="3" fontId="44" fillId="0" borderId="14" xfId="60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4" fillId="36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left" vertical="top" wrapText="1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 applyProtection="1">
      <alignment horizontal="center" vertical="center" wrapText="1"/>
      <protection locked="0"/>
    </xf>
    <xf numFmtId="44" fontId="44" fillId="36" borderId="10" xfId="77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62"/>
  <sheetViews>
    <sheetView showGridLines="0" tabSelected="1" zoomScale="80" zoomScaleNormal="80" zoomScaleSheetLayoutView="100" workbookViewId="0" topLeftCell="A1">
      <selection activeCell="B14" sqref="B14"/>
    </sheetView>
  </sheetViews>
  <sheetFormatPr defaultColWidth="9.00390625" defaultRowHeight="12.75"/>
  <cols>
    <col min="1" max="1" width="3.625" style="11" customWidth="1"/>
    <col min="2" max="2" width="29.125" style="11" customWidth="1"/>
    <col min="3" max="3" width="33.875" style="40" customWidth="1"/>
    <col min="4" max="4" width="52.375" style="12" customWidth="1"/>
    <col min="5" max="9" width="9.125" style="11" customWidth="1"/>
    <col min="10" max="10" width="16.625" style="11" customWidth="1"/>
    <col min="11" max="16384" width="9.125" style="11" customWidth="1"/>
  </cols>
  <sheetData>
    <row r="1" spans="3:4" ht="18" customHeight="1">
      <c r="C1" s="95" t="s">
        <v>36</v>
      </c>
      <c r="D1" s="95"/>
    </row>
    <row r="2" spans="2:4" ht="18" customHeight="1">
      <c r="B2" s="29"/>
      <c r="C2" s="42" t="s">
        <v>33</v>
      </c>
      <c r="D2" s="42"/>
    </row>
    <row r="3" ht="18" customHeight="1"/>
    <row r="4" spans="2:3" ht="18" customHeight="1">
      <c r="B4" s="11" t="s">
        <v>25</v>
      </c>
      <c r="C4" s="11" t="s">
        <v>78</v>
      </c>
    </row>
    <row r="5" ht="18" customHeight="1"/>
    <row r="6" spans="2:5" ht="18" customHeight="1">
      <c r="B6" s="11" t="s">
        <v>24</v>
      </c>
      <c r="C6" s="72" t="s">
        <v>81</v>
      </c>
      <c r="D6" s="72"/>
      <c r="E6" s="13"/>
    </row>
    <row r="7" ht="18" customHeight="1"/>
    <row r="8" spans="2:4" ht="15" customHeight="1">
      <c r="B8" s="14" t="s">
        <v>22</v>
      </c>
      <c r="C8" s="75"/>
      <c r="D8" s="75"/>
    </row>
    <row r="9" spans="2:4" ht="15" customHeight="1">
      <c r="B9" s="14" t="s">
        <v>26</v>
      </c>
      <c r="C9" s="91"/>
      <c r="D9" s="92"/>
    </row>
    <row r="10" spans="2:4" ht="15" customHeight="1">
      <c r="B10" s="14" t="s">
        <v>21</v>
      </c>
      <c r="C10" s="91"/>
      <c r="D10" s="92"/>
    </row>
    <row r="11" spans="2:4" ht="15" customHeight="1">
      <c r="B11" s="14" t="s">
        <v>27</v>
      </c>
      <c r="C11" s="91"/>
      <c r="D11" s="92"/>
    </row>
    <row r="12" spans="2:4" ht="15" customHeight="1">
      <c r="B12" s="14" t="s">
        <v>28</v>
      </c>
      <c r="C12" s="91"/>
      <c r="D12" s="92"/>
    </row>
    <row r="13" spans="2:4" ht="15" customHeight="1">
      <c r="B13" s="14" t="s">
        <v>29</v>
      </c>
      <c r="C13" s="91"/>
      <c r="D13" s="92"/>
    </row>
    <row r="14" spans="2:4" ht="15" customHeight="1">
      <c r="B14" s="14" t="s">
        <v>30</v>
      </c>
      <c r="C14" s="91"/>
      <c r="D14" s="92"/>
    </row>
    <row r="15" spans="2:4" ht="15" customHeight="1">
      <c r="B15" s="14" t="s">
        <v>31</v>
      </c>
      <c r="C15" s="91"/>
      <c r="D15" s="92"/>
    </row>
    <row r="16" spans="2:4" ht="15" customHeight="1">
      <c r="B16" s="14" t="s">
        <v>32</v>
      </c>
      <c r="C16" s="91"/>
      <c r="D16" s="92"/>
    </row>
    <row r="17" spans="3:4" ht="18" customHeight="1">
      <c r="C17" s="41"/>
      <c r="D17" s="43"/>
    </row>
    <row r="18" spans="1:4" ht="18" customHeight="1">
      <c r="A18" s="11" t="s">
        <v>0</v>
      </c>
      <c r="B18" s="72" t="s">
        <v>41</v>
      </c>
      <c r="C18" s="73"/>
      <c r="D18" s="74"/>
    </row>
    <row r="19" spans="2:4" ht="24.75" customHeight="1">
      <c r="B19" s="15" t="s">
        <v>12</v>
      </c>
      <c r="C19" s="51" t="s">
        <v>72</v>
      </c>
      <c r="D19" s="44"/>
    </row>
    <row r="20" spans="1:4" ht="18" customHeight="1">
      <c r="A20" s="16"/>
      <c r="B20" s="17" t="s">
        <v>17</v>
      </c>
      <c r="C20" s="45"/>
      <c r="D20" s="44"/>
    </row>
    <row r="21" spans="1:4" ht="18" customHeight="1">
      <c r="A21" s="16"/>
      <c r="B21" s="17" t="s">
        <v>18</v>
      </c>
      <c r="C21" s="45"/>
      <c r="D21" s="44"/>
    </row>
    <row r="22" spans="1:4" ht="18" customHeight="1">
      <c r="A22" s="16"/>
      <c r="B22" s="17" t="s">
        <v>42</v>
      </c>
      <c r="C22" s="45"/>
      <c r="D22" s="44"/>
    </row>
    <row r="23" spans="1:4" ht="18" customHeight="1">
      <c r="A23" s="16"/>
      <c r="B23" s="17" t="s">
        <v>43</v>
      </c>
      <c r="C23" s="45"/>
      <c r="D23" s="44"/>
    </row>
    <row r="24" spans="1:4" ht="18" customHeight="1">
      <c r="A24" s="16"/>
      <c r="B24" s="17" t="s">
        <v>44</v>
      </c>
      <c r="C24" s="45"/>
      <c r="D24" s="44"/>
    </row>
    <row r="25" spans="1:4" ht="18" customHeight="1">
      <c r="A25" s="16"/>
      <c r="B25" s="17" t="s">
        <v>45</v>
      </c>
      <c r="C25" s="45"/>
      <c r="D25" s="44"/>
    </row>
    <row r="26" spans="1:4" ht="18" customHeight="1">
      <c r="A26" s="16"/>
      <c r="B26" s="17" t="s">
        <v>70</v>
      </c>
      <c r="C26" s="45"/>
      <c r="D26" s="44"/>
    </row>
    <row r="27" spans="1:4" ht="18" customHeight="1">
      <c r="A27" s="16"/>
      <c r="B27" s="17" t="s">
        <v>79</v>
      </c>
      <c r="C27" s="45"/>
      <c r="D27" s="44"/>
    </row>
    <row r="28" spans="1:4" ht="18" customHeight="1">
      <c r="A28" s="16"/>
      <c r="B28" s="17" t="s">
        <v>80</v>
      </c>
      <c r="C28" s="45"/>
      <c r="D28" s="44"/>
    </row>
    <row r="29" spans="1:4" ht="30.75" customHeight="1">
      <c r="A29" s="16"/>
      <c r="B29" s="70" t="s">
        <v>71</v>
      </c>
      <c r="C29" s="71"/>
      <c r="D29" s="71"/>
    </row>
    <row r="30" spans="1:4" ht="18" customHeight="1">
      <c r="A30" s="16"/>
      <c r="B30" s="16"/>
      <c r="C30" s="46"/>
      <c r="D30" s="46"/>
    </row>
    <row r="31" spans="1:4" ht="37.5" customHeight="1">
      <c r="A31" s="11" t="s">
        <v>1</v>
      </c>
      <c r="B31" s="84" t="s">
        <v>47</v>
      </c>
      <c r="C31" s="84"/>
      <c r="D31" s="84"/>
    </row>
    <row r="32" spans="2:4" ht="48" customHeight="1">
      <c r="B32" s="85" t="s">
        <v>48</v>
      </c>
      <c r="C32" s="86"/>
      <c r="D32" s="50" t="s">
        <v>49</v>
      </c>
    </row>
    <row r="33" spans="2:4" ht="60" customHeight="1">
      <c r="B33" s="84" t="s">
        <v>50</v>
      </c>
      <c r="C33" s="84"/>
      <c r="D33" s="84"/>
    </row>
    <row r="34" spans="1:4" ht="31.5" customHeight="1">
      <c r="A34" s="11" t="s">
        <v>2</v>
      </c>
      <c r="B34" s="72" t="s">
        <v>51</v>
      </c>
      <c r="C34" s="72"/>
      <c r="D34" s="72"/>
    </row>
    <row r="35" spans="2:4" ht="32.25" customHeight="1">
      <c r="B35" s="85" t="s">
        <v>52</v>
      </c>
      <c r="C35" s="86"/>
      <c r="D35" s="50" t="s">
        <v>53</v>
      </c>
    </row>
    <row r="36" spans="2:4" ht="99.75" customHeight="1">
      <c r="B36" s="87" t="s">
        <v>75</v>
      </c>
      <c r="C36" s="88"/>
      <c r="D36" s="88"/>
    </row>
    <row r="37" spans="1:4" ht="22.5" customHeight="1">
      <c r="A37" s="11" t="s">
        <v>3</v>
      </c>
      <c r="B37" s="72" t="s">
        <v>58</v>
      </c>
      <c r="C37" s="72"/>
      <c r="D37" s="72"/>
    </row>
    <row r="38" spans="2:4" ht="92.25" customHeight="1">
      <c r="B38" s="89" t="s">
        <v>54</v>
      </c>
      <c r="C38" s="90"/>
      <c r="D38" s="50" t="s">
        <v>67</v>
      </c>
    </row>
    <row r="39" spans="2:4" ht="27" customHeight="1">
      <c r="B39" s="87" t="s">
        <v>55</v>
      </c>
      <c r="C39" s="88"/>
      <c r="D39" s="88"/>
    </row>
    <row r="40" spans="1:4" ht="35.25" customHeight="1">
      <c r="A40" s="11" t="s">
        <v>19</v>
      </c>
      <c r="B40" s="84" t="s">
        <v>46</v>
      </c>
      <c r="C40" s="84"/>
      <c r="D40" s="84"/>
    </row>
    <row r="41" spans="1:4" ht="21.75" customHeight="1">
      <c r="A41" s="11" t="s">
        <v>23</v>
      </c>
      <c r="B41" s="73" t="s">
        <v>56</v>
      </c>
      <c r="C41" s="72"/>
      <c r="D41" s="82"/>
    </row>
    <row r="42" spans="1:4" ht="48" customHeight="1">
      <c r="A42" s="11" t="s">
        <v>4</v>
      </c>
      <c r="B42" s="94" t="s">
        <v>82</v>
      </c>
      <c r="C42" s="94"/>
      <c r="D42" s="94"/>
    </row>
    <row r="43" spans="1:4" ht="64.5" customHeight="1">
      <c r="A43" s="11" t="s">
        <v>34</v>
      </c>
      <c r="B43" s="83" t="s">
        <v>76</v>
      </c>
      <c r="C43" s="83"/>
      <c r="D43" s="83"/>
    </row>
    <row r="44" spans="1:5" ht="45" customHeight="1">
      <c r="A44" s="11" t="s">
        <v>35</v>
      </c>
      <c r="B44" s="72" t="s">
        <v>15</v>
      </c>
      <c r="C44" s="73"/>
      <c r="D44" s="73"/>
      <c r="E44" s="13"/>
    </row>
    <row r="45" spans="1:5" ht="27.75" customHeight="1">
      <c r="A45" s="11" t="s">
        <v>38</v>
      </c>
      <c r="B45" s="72" t="s">
        <v>57</v>
      </c>
      <c r="C45" s="73"/>
      <c r="D45" s="73"/>
      <c r="E45" s="13"/>
    </row>
    <row r="46" spans="1:5" ht="35.25" customHeight="1">
      <c r="A46" s="11" t="s">
        <v>39</v>
      </c>
      <c r="B46" s="72" t="s">
        <v>20</v>
      </c>
      <c r="C46" s="73"/>
      <c r="D46" s="73"/>
      <c r="E46" s="13"/>
    </row>
    <row r="47" spans="2:5" ht="21.75" customHeight="1">
      <c r="B47" s="93"/>
      <c r="C47" s="93"/>
      <c r="D47" s="93"/>
      <c r="E47" s="13"/>
    </row>
    <row r="48" spans="1:4" ht="18" customHeight="1">
      <c r="A48" s="18" t="s">
        <v>40</v>
      </c>
      <c r="B48" s="13" t="s">
        <v>5</v>
      </c>
      <c r="C48" s="39"/>
      <c r="D48" s="40"/>
    </row>
    <row r="49" spans="2:3" ht="18" customHeight="1">
      <c r="B49" s="13"/>
      <c r="C49" s="39"/>
    </row>
    <row r="50" spans="2:4" ht="18" customHeight="1">
      <c r="B50" s="77" t="s">
        <v>13</v>
      </c>
      <c r="C50" s="78"/>
      <c r="D50" s="79"/>
    </row>
    <row r="51" spans="2:4" ht="18" customHeight="1">
      <c r="B51" s="77" t="s">
        <v>6</v>
      </c>
      <c r="C51" s="79"/>
      <c r="D51" s="38" t="s">
        <v>7</v>
      </c>
    </row>
    <row r="52" spans="2:4" ht="18" customHeight="1">
      <c r="B52" s="80"/>
      <c r="C52" s="81"/>
      <c r="D52" s="38"/>
    </row>
    <row r="53" spans="2:4" ht="18" customHeight="1">
      <c r="B53" s="80"/>
      <c r="C53" s="81"/>
      <c r="D53" s="38"/>
    </row>
    <row r="54" spans="2:3" ht="15" customHeight="1">
      <c r="B54" s="19" t="s">
        <v>8</v>
      </c>
      <c r="C54" s="47"/>
    </row>
    <row r="55" spans="2:4" ht="18" customHeight="1">
      <c r="B55" s="77" t="s">
        <v>14</v>
      </c>
      <c r="C55" s="78"/>
      <c r="D55" s="79"/>
    </row>
    <row r="56" spans="2:4" ht="18" customHeight="1">
      <c r="B56" s="20" t="s">
        <v>6</v>
      </c>
      <c r="C56" s="48" t="s">
        <v>7</v>
      </c>
      <c r="D56" s="49" t="s">
        <v>9</v>
      </c>
    </row>
    <row r="57" spans="2:4" ht="18" customHeight="1">
      <c r="B57" s="21"/>
      <c r="C57" s="48"/>
      <c r="D57" s="22"/>
    </row>
    <row r="58" spans="2:4" ht="18" customHeight="1">
      <c r="B58" s="21"/>
      <c r="C58" s="48"/>
      <c r="D58" s="22"/>
    </row>
    <row r="59" spans="2:3" ht="18" customHeight="1">
      <c r="B59" s="19"/>
      <c r="C59" s="47"/>
    </row>
    <row r="60" spans="2:4" ht="18" customHeight="1">
      <c r="B60" s="77" t="s">
        <v>16</v>
      </c>
      <c r="C60" s="78"/>
      <c r="D60" s="79"/>
    </row>
    <row r="61" spans="2:4" ht="18" customHeight="1">
      <c r="B61" s="76" t="s">
        <v>10</v>
      </c>
      <c r="C61" s="76"/>
      <c r="D61" s="38" t="s">
        <v>59</v>
      </c>
    </row>
    <row r="62" spans="2:4" ht="18" customHeight="1">
      <c r="B62" s="75"/>
      <c r="C62" s="75"/>
      <c r="D62" s="38"/>
    </row>
    <row r="63" ht="18" customHeight="1"/>
  </sheetData>
  <sheetProtection/>
  <mergeCells count="38"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  <mergeCell ref="C14:D14"/>
    <mergeCell ref="B50:D50"/>
    <mergeCell ref="B47:D47"/>
    <mergeCell ref="B45:D45"/>
    <mergeCell ref="B42:D42"/>
    <mergeCell ref="B44:D44"/>
    <mergeCell ref="B32:C32"/>
    <mergeCell ref="B31:D31"/>
    <mergeCell ref="B39:D39"/>
    <mergeCell ref="B46:D46"/>
    <mergeCell ref="B52:C52"/>
    <mergeCell ref="B34:D34"/>
    <mergeCell ref="B37:D37"/>
    <mergeCell ref="B40:D40"/>
    <mergeCell ref="B33:D33"/>
    <mergeCell ref="B35:C35"/>
    <mergeCell ref="B36:D36"/>
    <mergeCell ref="B38:C38"/>
    <mergeCell ref="B29:D29"/>
    <mergeCell ref="B18:D18"/>
    <mergeCell ref="B62:C62"/>
    <mergeCell ref="B61:C61"/>
    <mergeCell ref="B60:D60"/>
    <mergeCell ref="B55:D55"/>
    <mergeCell ref="B53:C53"/>
    <mergeCell ref="B51:C51"/>
    <mergeCell ref="B41:D41"/>
    <mergeCell ref="B43:D43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275"/>
  <sheetViews>
    <sheetView showGridLines="0" zoomScale="80" zoomScaleNormal="80" zoomScaleSheetLayoutView="90" workbookViewId="0" topLeftCell="A1">
      <selection activeCell="E42" sqref="E42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0" customWidth="1"/>
    <col min="4" max="4" width="12.25390625" style="31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8" customWidth="1"/>
    <col min="12" max="13" width="14.25390625" style="8" customWidth="1"/>
    <col min="14" max="14" width="15.25390625" style="8" customWidth="1"/>
    <col min="15" max="16384" width="9.125" style="8" customWidth="1"/>
  </cols>
  <sheetData>
    <row r="1" spans="2:13" ht="15">
      <c r="B1" s="1" t="str">
        <f>'formularz oferty'!C4</f>
        <v>DFP.271.90.2024.AB</v>
      </c>
      <c r="I1" s="2" t="s">
        <v>60</v>
      </c>
      <c r="J1" s="2"/>
      <c r="L1" s="1"/>
      <c r="M1" s="1"/>
    </row>
    <row r="2" spans="2:13" ht="15">
      <c r="B2" s="1"/>
      <c r="I2" s="2"/>
      <c r="J2" s="2"/>
      <c r="L2" s="1"/>
      <c r="M2" s="1"/>
    </row>
    <row r="3" spans="2:9" ht="15">
      <c r="B3" s="10"/>
      <c r="C3" s="32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2"/>
      <c r="E4" s="4"/>
      <c r="F4" s="4"/>
      <c r="G4" s="5"/>
      <c r="H4" s="9"/>
      <c r="I4" s="2"/>
    </row>
    <row r="5" spans="2:10" ht="15">
      <c r="B5" s="10"/>
      <c r="C5" s="3"/>
      <c r="D5" s="33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4">
        <v>9</v>
      </c>
      <c r="D6" s="33"/>
      <c r="E6" s="4"/>
      <c r="F6" s="4"/>
      <c r="G6" s="6"/>
      <c r="H6" s="6"/>
      <c r="I6" s="6"/>
    </row>
    <row r="7" spans="1:9" ht="15">
      <c r="A7" s="23"/>
      <c r="B7" s="10"/>
      <c r="C7" s="35"/>
      <c r="D7" s="36"/>
      <c r="E7" s="24"/>
      <c r="F7" s="24"/>
      <c r="G7" s="6"/>
      <c r="H7" s="52" t="s">
        <v>73</v>
      </c>
      <c r="I7" s="25">
        <f>SUM(I10:I11)</f>
        <v>0</v>
      </c>
    </row>
    <row r="8" spans="1:9" ht="15">
      <c r="A8" s="23"/>
      <c r="B8" s="23"/>
      <c r="C8" s="35"/>
      <c r="D8" s="36"/>
      <c r="E8" s="24"/>
      <c r="F8" s="24"/>
      <c r="G8" s="24"/>
      <c r="H8" s="24"/>
      <c r="I8" s="24"/>
    </row>
    <row r="9" spans="1:9" ht="30">
      <c r="A9" s="28" t="s">
        <v>63</v>
      </c>
      <c r="B9" s="28" t="s">
        <v>77</v>
      </c>
      <c r="C9" s="37" t="s">
        <v>37</v>
      </c>
      <c r="D9" s="37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15">
      <c r="A10" s="28" t="s">
        <v>0</v>
      </c>
      <c r="B10" s="60" t="s">
        <v>179</v>
      </c>
      <c r="C10" s="65">
        <v>230</v>
      </c>
      <c r="D10" s="55" t="s">
        <v>84</v>
      </c>
      <c r="E10" s="96"/>
      <c r="F10" s="96"/>
      <c r="G10" s="96"/>
      <c r="H10" s="97"/>
      <c r="I10" s="98">
        <f>ROUND(ROUND(C10,0)*ROUND(H10,2),2)</f>
        <v>0</v>
      </c>
    </row>
    <row r="11" spans="1:9" ht="15">
      <c r="A11" s="28" t="s">
        <v>1</v>
      </c>
      <c r="B11" s="57" t="s">
        <v>180</v>
      </c>
      <c r="C11" s="66">
        <v>200</v>
      </c>
      <c r="D11" s="54" t="s">
        <v>84</v>
      </c>
      <c r="E11" s="96"/>
      <c r="F11" s="96"/>
      <c r="G11" s="96"/>
      <c r="H11" s="97"/>
      <c r="I11" s="98">
        <f>ROUND(ROUND(C11,0)*ROUND(H11,2),2)</f>
        <v>0</v>
      </c>
    </row>
    <row r="13" ht="30">
      <c r="B13" s="8" t="s">
        <v>71</v>
      </c>
    </row>
    <row r="63" spans="3:4" ht="15">
      <c r="C63" s="8"/>
      <c r="D63" s="8"/>
    </row>
    <row r="64" spans="3:4" ht="15">
      <c r="C64" s="8"/>
      <c r="D64" s="8"/>
    </row>
    <row r="65" spans="3:4" ht="15">
      <c r="C65" s="8"/>
      <c r="D65" s="8"/>
    </row>
    <row r="66" spans="3:4" ht="15">
      <c r="C66" s="8"/>
      <c r="D66" s="8"/>
    </row>
    <row r="67" spans="3:4" ht="15">
      <c r="C67" s="8"/>
      <c r="D67" s="8"/>
    </row>
    <row r="68" spans="3:4" ht="15">
      <c r="C68" s="8"/>
      <c r="D68" s="8"/>
    </row>
    <row r="69" spans="3:4" ht="15">
      <c r="C69" s="8"/>
      <c r="D69" s="8"/>
    </row>
    <row r="70" spans="3:4" ht="15">
      <c r="C70" s="8"/>
      <c r="D70" s="8"/>
    </row>
    <row r="71" spans="3:4" ht="15">
      <c r="C71" s="8"/>
      <c r="D71" s="8"/>
    </row>
    <row r="72" spans="3:4" ht="15">
      <c r="C72" s="8"/>
      <c r="D72" s="8"/>
    </row>
    <row r="73" spans="3:4" ht="15">
      <c r="C73" s="8"/>
      <c r="D73" s="8"/>
    </row>
    <row r="74" spans="3:4" ht="15">
      <c r="C74" s="8"/>
      <c r="D74" s="8"/>
    </row>
    <row r="75" spans="3:4" ht="15">
      <c r="C75" s="8"/>
      <c r="D75" s="8"/>
    </row>
    <row r="76" spans="3:4" ht="15">
      <c r="C76" s="8"/>
      <c r="D76" s="8"/>
    </row>
    <row r="77" spans="3:4" ht="15">
      <c r="C77" s="8"/>
      <c r="D77" s="8"/>
    </row>
    <row r="78" spans="3:4" ht="15">
      <c r="C78" s="8"/>
      <c r="D78" s="8"/>
    </row>
    <row r="79" spans="3:4" ht="15">
      <c r="C79" s="8"/>
      <c r="D79" s="8"/>
    </row>
    <row r="80" spans="3:4" ht="15">
      <c r="C80" s="8"/>
      <c r="D80" s="8"/>
    </row>
    <row r="81" spans="3:4" ht="15">
      <c r="C81" s="8"/>
      <c r="D81" s="8"/>
    </row>
    <row r="82" spans="3:4" ht="15">
      <c r="C82" s="8"/>
      <c r="D82" s="8"/>
    </row>
    <row r="83" spans="3:4" ht="15">
      <c r="C83" s="8"/>
      <c r="D83" s="8"/>
    </row>
    <row r="84" spans="3:4" ht="15">
      <c r="C84" s="8"/>
      <c r="D84" s="8"/>
    </row>
    <row r="85" spans="3:4" ht="15">
      <c r="C85" s="8"/>
      <c r="D85" s="8"/>
    </row>
    <row r="86" spans="3:4" ht="15">
      <c r="C86" s="8"/>
      <c r="D86" s="8"/>
    </row>
    <row r="87" spans="3:4" ht="15">
      <c r="C87" s="8"/>
      <c r="D87" s="8"/>
    </row>
    <row r="88" spans="3:4" ht="15">
      <c r="C88" s="8"/>
      <c r="D88" s="8"/>
    </row>
    <row r="89" spans="3:4" ht="15">
      <c r="C89" s="8"/>
      <c r="D89" s="8"/>
    </row>
    <row r="90" spans="3:4" ht="15">
      <c r="C90" s="8"/>
      <c r="D90" s="8"/>
    </row>
    <row r="91" spans="3:4" ht="15">
      <c r="C91" s="8"/>
      <c r="D91" s="8"/>
    </row>
    <row r="92" spans="3:4" ht="15">
      <c r="C92" s="8"/>
      <c r="D92" s="8"/>
    </row>
    <row r="93" spans="3:4" ht="15">
      <c r="C93" s="8"/>
      <c r="D93" s="8"/>
    </row>
    <row r="94" spans="3:4" ht="15">
      <c r="C94" s="8"/>
      <c r="D94" s="8"/>
    </row>
    <row r="95" spans="3:4" ht="15">
      <c r="C95" s="8"/>
      <c r="D95" s="8"/>
    </row>
    <row r="96" spans="3:4" ht="15">
      <c r="C96" s="8"/>
      <c r="D96" s="8"/>
    </row>
    <row r="97" spans="3:4" ht="15">
      <c r="C97" s="8"/>
      <c r="D97" s="8"/>
    </row>
    <row r="98" spans="3:4" ht="15">
      <c r="C98" s="8"/>
      <c r="D98" s="8"/>
    </row>
    <row r="99" spans="3:4" ht="15">
      <c r="C99" s="8"/>
      <c r="D99" s="8"/>
    </row>
    <row r="100" spans="3:4" ht="15">
      <c r="C100" s="8"/>
      <c r="D100" s="8"/>
    </row>
    <row r="101" spans="3:4" ht="15">
      <c r="C101" s="8"/>
      <c r="D101" s="8"/>
    </row>
    <row r="102" spans="3:4" ht="15">
      <c r="C102" s="8"/>
      <c r="D102" s="8"/>
    </row>
    <row r="103" spans="3:4" ht="15">
      <c r="C103" s="8"/>
      <c r="D103" s="8"/>
    </row>
    <row r="104" spans="3:4" ht="15">
      <c r="C104" s="8"/>
      <c r="D104" s="8"/>
    </row>
    <row r="105" spans="3:4" ht="15">
      <c r="C105" s="8"/>
      <c r="D105" s="8"/>
    </row>
    <row r="106" spans="3:4" ht="15">
      <c r="C106" s="8"/>
      <c r="D106" s="8"/>
    </row>
    <row r="107" spans="3:4" ht="15">
      <c r="C107" s="8"/>
      <c r="D107" s="8"/>
    </row>
    <row r="108" spans="3:4" ht="15">
      <c r="C108" s="8"/>
      <c r="D108" s="8"/>
    </row>
    <row r="109" spans="3:4" ht="15">
      <c r="C109" s="8"/>
      <c r="D109" s="8"/>
    </row>
    <row r="110" spans="3:4" ht="15">
      <c r="C110" s="8"/>
      <c r="D110" s="8"/>
    </row>
    <row r="111" spans="3:4" ht="15">
      <c r="C111" s="8"/>
      <c r="D111" s="8"/>
    </row>
    <row r="112" spans="3:4" ht="15">
      <c r="C112" s="8"/>
      <c r="D112" s="8"/>
    </row>
    <row r="113" spans="3:4" ht="15">
      <c r="C113" s="8"/>
      <c r="D113" s="8"/>
    </row>
    <row r="114" spans="3:4" ht="15">
      <c r="C114" s="8"/>
      <c r="D114" s="8"/>
    </row>
    <row r="115" spans="3:4" ht="15">
      <c r="C115" s="8"/>
      <c r="D115" s="8"/>
    </row>
    <row r="116" spans="3:4" ht="15">
      <c r="C116" s="8"/>
      <c r="D116" s="8"/>
    </row>
    <row r="117" spans="3:4" ht="15">
      <c r="C117" s="8"/>
      <c r="D117" s="8"/>
    </row>
    <row r="118" spans="3:4" ht="15">
      <c r="C118" s="8"/>
      <c r="D118" s="8"/>
    </row>
    <row r="119" spans="3:4" ht="15">
      <c r="C119" s="8"/>
      <c r="D119" s="8"/>
    </row>
    <row r="120" spans="3:4" ht="15">
      <c r="C120" s="8"/>
      <c r="D120" s="8"/>
    </row>
    <row r="121" spans="3:4" ht="15">
      <c r="C121" s="8"/>
      <c r="D121" s="8"/>
    </row>
    <row r="122" spans="3:4" ht="15">
      <c r="C122" s="8"/>
      <c r="D122" s="8"/>
    </row>
    <row r="123" spans="3:4" ht="15">
      <c r="C123" s="8"/>
      <c r="D123" s="8"/>
    </row>
    <row r="124" spans="3:4" ht="15">
      <c r="C124" s="8"/>
      <c r="D124" s="8"/>
    </row>
    <row r="125" spans="3:4" ht="15">
      <c r="C125" s="8"/>
      <c r="D125" s="8"/>
    </row>
    <row r="126" spans="3:4" ht="15">
      <c r="C126" s="8"/>
      <c r="D126" s="8"/>
    </row>
    <row r="127" spans="3:4" ht="15">
      <c r="C127" s="8"/>
      <c r="D127" s="8"/>
    </row>
    <row r="128" spans="3:4" ht="15">
      <c r="C128" s="8"/>
      <c r="D128" s="8"/>
    </row>
    <row r="129" spans="3:4" ht="15">
      <c r="C129" s="8"/>
      <c r="D129" s="8"/>
    </row>
    <row r="130" spans="3:4" ht="15">
      <c r="C130" s="8"/>
      <c r="D130" s="8"/>
    </row>
    <row r="131" spans="3:4" ht="15">
      <c r="C131" s="8"/>
      <c r="D131" s="8"/>
    </row>
    <row r="132" spans="3:4" ht="15">
      <c r="C132" s="8"/>
      <c r="D132" s="8"/>
    </row>
    <row r="133" spans="3:4" ht="15">
      <c r="C133" s="8"/>
      <c r="D133" s="8"/>
    </row>
    <row r="134" spans="3:4" ht="15">
      <c r="C134" s="8"/>
      <c r="D134" s="8"/>
    </row>
    <row r="135" spans="3:4" ht="15">
      <c r="C135" s="8"/>
      <c r="D135" s="8"/>
    </row>
    <row r="136" spans="3:4" ht="15">
      <c r="C136" s="8"/>
      <c r="D136" s="8"/>
    </row>
    <row r="137" spans="3:4" ht="15">
      <c r="C137" s="8"/>
      <c r="D137" s="8"/>
    </row>
    <row r="138" spans="3:4" ht="15">
      <c r="C138" s="8"/>
      <c r="D138" s="8"/>
    </row>
    <row r="139" spans="3:4" ht="15">
      <c r="C139" s="8"/>
      <c r="D139" s="8"/>
    </row>
    <row r="140" spans="3:4" ht="15">
      <c r="C140" s="8"/>
      <c r="D140" s="8"/>
    </row>
    <row r="141" spans="3:4" ht="15">
      <c r="C141" s="8"/>
      <c r="D141" s="8"/>
    </row>
    <row r="142" spans="3:4" ht="15">
      <c r="C142" s="8"/>
      <c r="D142" s="8"/>
    </row>
    <row r="143" spans="3:4" ht="15">
      <c r="C143" s="8"/>
      <c r="D143" s="8"/>
    </row>
    <row r="144" spans="3:4" ht="15">
      <c r="C144" s="8"/>
      <c r="D144" s="8"/>
    </row>
    <row r="145" spans="3:4" ht="15">
      <c r="C145" s="8"/>
      <c r="D145" s="8"/>
    </row>
    <row r="146" spans="3:4" ht="15">
      <c r="C146" s="8"/>
      <c r="D146" s="8"/>
    </row>
    <row r="147" spans="3:4" ht="15">
      <c r="C147" s="8"/>
      <c r="D147" s="8"/>
    </row>
    <row r="148" spans="3:4" ht="15">
      <c r="C148" s="8"/>
      <c r="D148" s="8"/>
    </row>
    <row r="149" spans="3:4" ht="15">
      <c r="C149" s="8"/>
      <c r="D149" s="8"/>
    </row>
    <row r="150" spans="3:4" ht="15">
      <c r="C150" s="8"/>
      <c r="D150" s="8"/>
    </row>
    <row r="151" spans="3:4" ht="15">
      <c r="C151" s="8"/>
      <c r="D151" s="8"/>
    </row>
    <row r="152" spans="3:4" ht="15">
      <c r="C152" s="8"/>
      <c r="D152" s="8"/>
    </row>
    <row r="153" spans="3:4" ht="15">
      <c r="C153" s="8"/>
      <c r="D153" s="8"/>
    </row>
    <row r="154" spans="3:4" ht="15">
      <c r="C154" s="8"/>
      <c r="D154" s="8"/>
    </row>
    <row r="155" spans="3:4" ht="15">
      <c r="C155" s="8"/>
      <c r="D155" s="8"/>
    </row>
    <row r="156" spans="3:4" ht="15">
      <c r="C156" s="8"/>
      <c r="D156" s="8"/>
    </row>
    <row r="157" spans="3:4" ht="15">
      <c r="C157" s="8"/>
      <c r="D157" s="8"/>
    </row>
    <row r="158" spans="3:4" ht="15">
      <c r="C158" s="8"/>
      <c r="D158" s="8"/>
    </row>
    <row r="159" spans="3:4" ht="15">
      <c r="C159" s="8"/>
      <c r="D159" s="8"/>
    </row>
    <row r="160" spans="3:4" ht="15">
      <c r="C160" s="8"/>
      <c r="D160" s="8"/>
    </row>
    <row r="161" spans="3:4" ht="15">
      <c r="C161" s="8"/>
      <c r="D161" s="8"/>
    </row>
    <row r="162" spans="3:4" ht="15">
      <c r="C162" s="8"/>
      <c r="D162" s="8"/>
    </row>
    <row r="163" spans="3:4" ht="15">
      <c r="C163" s="8"/>
      <c r="D163" s="8"/>
    </row>
    <row r="164" spans="3:4" ht="15">
      <c r="C164" s="8"/>
      <c r="D164" s="8"/>
    </row>
    <row r="165" spans="3:4" ht="15">
      <c r="C165" s="8"/>
      <c r="D165" s="8"/>
    </row>
    <row r="166" spans="3:4" ht="15">
      <c r="C166" s="8"/>
      <c r="D166" s="8"/>
    </row>
    <row r="167" spans="3:4" ht="15">
      <c r="C167" s="8"/>
      <c r="D167" s="8"/>
    </row>
    <row r="168" spans="3:4" ht="15">
      <c r="C168" s="8"/>
      <c r="D168" s="8"/>
    </row>
    <row r="169" spans="3:4" ht="15">
      <c r="C169" s="8"/>
      <c r="D169" s="8"/>
    </row>
    <row r="170" spans="3:4" ht="15">
      <c r="C170" s="8"/>
      <c r="D170" s="8"/>
    </row>
    <row r="171" spans="3:4" ht="15">
      <c r="C171" s="8"/>
      <c r="D171" s="8"/>
    </row>
    <row r="172" spans="3:4" ht="15">
      <c r="C172" s="8"/>
      <c r="D172" s="8"/>
    </row>
    <row r="173" spans="3:4" ht="15">
      <c r="C173" s="8"/>
      <c r="D173" s="8"/>
    </row>
    <row r="174" spans="3:4" ht="15">
      <c r="C174" s="8"/>
      <c r="D174" s="8"/>
    </row>
    <row r="175" spans="3:4" ht="15">
      <c r="C175" s="8"/>
      <c r="D175" s="8"/>
    </row>
    <row r="176" spans="3:4" ht="15">
      <c r="C176" s="8"/>
      <c r="D176" s="8"/>
    </row>
    <row r="177" spans="3:4" ht="15">
      <c r="C177" s="8"/>
      <c r="D177" s="8"/>
    </row>
    <row r="178" spans="3:4" ht="15">
      <c r="C178" s="8"/>
      <c r="D178" s="8"/>
    </row>
    <row r="179" spans="3:4" ht="15">
      <c r="C179" s="8"/>
      <c r="D179" s="8"/>
    </row>
    <row r="180" spans="3:4" ht="15">
      <c r="C180" s="8"/>
      <c r="D180" s="8"/>
    </row>
    <row r="181" spans="3:4" ht="15">
      <c r="C181" s="8"/>
      <c r="D181" s="8"/>
    </row>
    <row r="182" spans="3:4" ht="15">
      <c r="C182" s="8"/>
      <c r="D182" s="8"/>
    </row>
    <row r="183" spans="3:4" ht="15">
      <c r="C183" s="8"/>
      <c r="D183" s="8"/>
    </row>
    <row r="184" spans="3:4" ht="15">
      <c r="C184" s="8"/>
      <c r="D184" s="8"/>
    </row>
    <row r="185" spans="3:4" ht="15">
      <c r="C185" s="8"/>
      <c r="D185" s="8"/>
    </row>
    <row r="186" spans="3:4" ht="15">
      <c r="C186" s="8"/>
      <c r="D186" s="8"/>
    </row>
    <row r="187" spans="3:4" ht="15">
      <c r="C187" s="8"/>
      <c r="D187" s="8"/>
    </row>
    <row r="188" spans="3:4" ht="15">
      <c r="C188" s="8"/>
      <c r="D188" s="8"/>
    </row>
    <row r="189" spans="3:4" ht="15">
      <c r="C189" s="8"/>
      <c r="D189" s="8"/>
    </row>
    <row r="190" spans="3:4" ht="15">
      <c r="C190" s="8"/>
      <c r="D190" s="8"/>
    </row>
    <row r="191" spans="3:4" ht="15">
      <c r="C191" s="8"/>
      <c r="D191" s="8"/>
    </row>
    <row r="192" spans="3:4" ht="15">
      <c r="C192" s="8"/>
      <c r="D192" s="8"/>
    </row>
    <row r="193" spans="3:4" ht="15">
      <c r="C193" s="8"/>
      <c r="D193" s="8"/>
    </row>
    <row r="194" spans="3:4" ht="15">
      <c r="C194" s="8"/>
      <c r="D194" s="8"/>
    </row>
    <row r="195" spans="3:4" ht="15">
      <c r="C195" s="8"/>
      <c r="D195" s="8"/>
    </row>
    <row r="196" spans="3:4" ht="15">
      <c r="C196" s="8"/>
      <c r="D196" s="8"/>
    </row>
    <row r="197" spans="3:4" ht="15">
      <c r="C197" s="8"/>
      <c r="D197" s="8"/>
    </row>
    <row r="198" spans="3:4" ht="15">
      <c r="C198" s="8"/>
      <c r="D198" s="8"/>
    </row>
    <row r="199" spans="3:4" ht="15">
      <c r="C199" s="8"/>
      <c r="D199" s="8"/>
    </row>
    <row r="200" spans="3:4" ht="15">
      <c r="C200" s="8"/>
      <c r="D200" s="8"/>
    </row>
    <row r="201" spans="3:4" ht="15">
      <c r="C201" s="8"/>
      <c r="D201" s="8"/>
    </row>
    <row r="202" spans="3:4" ht="15">
      <c r="C202" s="8"/>
      <c r="D202" s="8"/>
    </row>
    <row r="203" spans="3:4" ht="15">
      <c r="C203" s="8"/>
      <c r="D203" s="8"/>
    </row>
    <row r="204" spans="3:4" ht="15">
      <c r="C204" s="8"/>
      <c r="D204" s="8"/>
    </row>
    <row r="205" spans="3:4" ht="15">
      <c r="C205" s="8"/>
      <c r="D205" s="8"/>
    </row>
    <row r="206" spans="3:4" ht="15">
      <c r="C206" s="8"/>
      <c r="D206" s="8"/>
    </row>
    <row r="207" spans="3:4" ht="15">
      <c r="C207" s="8"/>
      <c r="D207" s="8"/>
    </row>
    <row r="208" spans="3:4" ht="15">
      <c r="C208" s="8"/>
      <c r="D208" s="8"/>
    </row>
    <row r="209" spans="3:4" ht="15">
      <c r="C209" s="8"/>
      <c r="D209" s="8"/>
    </row>
    <row r="210" spans="3:4" ht="15">
      <c r="C210" s="8"/>
      <c r="D210" s="8"/>
    </row>
    <row r="211" spans="3:4" ht="15">
      <c r="C211" s="8"/>
      <c r="D211" s="8"/>
    </row>
    <row r="212" spans="3:4" ht="15">
      <c r="C212" s="8"/>
      <c r="D212" s="8"/>
    </row>
    <row r="213" spans="3:4" ht="15">
      <c r="C213" s="8"/>
      <c r="D213" s="8"/>
    </row>
    <row r="214" spans="3:4" ht="15">
      <c r="C214" s="8"/>
      <c r="D214" s="8"/>
    </row>
    <row r="215" spans="3:4" ht="15">
      <c r="C215" s="8"/>
      <c r="D215" s="8"/>
    </row>
    <row r="216" spans="3:4" ht="15">
      <c r="C216" s="8"/>
      <c r="D216" s="8"/>
    </row>
    <row r="217" spans="3:4" ht="15">
      <c r="C217" s="8"/>
      <c r="D217" s="8"/>
    </row>
    <row r="218" spans="3:4" ht="15">
      <c r="C218" s="8"/>
      <c r="D218" s="8"/>
    </row>
    <row r="219" spans="3:4" ht="15">
      <c r="C219" s="8"/>
      <c r="D219" s="8"/>
    </row>
    <row r="220" spans="3:4" ht="15">
      <c r="C220" s="8"/>
      <c r="D220" s="8"/>
    </row>
    <row r="221" spans="3:4" ht="15">
      <c r="C221" s="8"/>
      <c r="D221" s="8"/>
    </row>
    <row r="222" spans="3:4" ht="15">
      <c r="C222" s="8"/>
      <c r="D222" s="8"/>
    </row>
    <row r="223" spans="3:4" ht="15">
      <c r="C223" s="8"/>
      <c r="D223" s="8"/>
    </row>
    <row r="224" spans="3:4" ht="15">
      <c r="C224" s="8"/>
      <c r="D224" s="8"/>
    </row>
    <row r="225" spans="3:4" ht="15">
      <c r="C225" s="8"/>
      <c r="D225" s="8"/>
    </row>
    <row r="226" spans="3:4" ht="15">
      <c r="C226" s="8"/>
      <c r="D226" s="8"/>
    </row>
    <row r="227" spans="3:4" ht="15">
      <c r="C227" s="8"/>
      <c r="D227" s="8"/>
    </row>
    <row r="228" spans="3:4" ht="15">
      <c r="C228" s="8"/>
      <c r="D228" s="8"/>
    </row>
    <row r="229" spans="3:4" ht="15">
      <c r="C229" s="8"/>
      <c r="D229" s="8"/>
    </row>
    <row r="230" spans="3:4" ht="15">
      <c r="C230" s="8"/>
      <c r="D230" s="8"/>
    </row>
    <row r="231" spans="3:4" ht="15">
      <c r="C231" s="8"/>
      <c r="D231" s="8"/>
    </row>
    <row r="232" spans="3:4" ht="15">
      <c r="C232" s="8"/>
      <c r="D232" s="8"/>
    </row>
    <row r="233" spans="3:4" ht="15">
      <c r="C233" s="8"/>
      <c r="D233" s="8"/>
    </row>
    <row r="234" spans="3:4" ht="15">
      <c r="C234" s="8"/>
      <c r="D234" s="8"/>
    </row>
    <row r="235" spans="3:4" ht="15">
      <c r="C235" s="8"/>
      <c r="D235" s="8"/>
    </row>
    <row r="236" spans="3:4" ht="15">
      <c r="C236" s="8"/>
      <c r="D236" s="8"/>
    </row>
    <row r="237" spans="3:4" ht="15">
      <c r="C237" s="8"/>
      <c r="D237" s="8"/>
    </row>
    <row r="238" spans="3:4" ht="15">
      <c r="C238" s="8"/>
      <c r="D238" s="8"/>
    </row>
    <row r="239" spans="3:4" ht="15">
      <c r="C239" s="8"/>
      <c r="D239" s="8"/>
    </row>
    <row r="240" spans="3:4" ht="15">
      <c r="C240" s="8"/>
      <c r="D240" s="8"/>
    </row>
    <row r="241" spans="3:4" ht="15">
      <c r="C241" s="8"/>
      <c r="D241" s="8"/>
    </row>
    <row r="242" spans="3:4" ht="15">
      <c r="C242" s="8"/>
      <c r="D242" s="8"/>
    </row>
    <row r="243" spans="3:4" ht="15">
      <c r="C243" s="8"/>
      <c r="D243" s="8"/>
    </row>
    <row r="244" spans="3:4" ht="15">
      <c r="C244" s="8"/>
      <c r="D244" s="8"/>
    </row>
    <row r="245" spans="3:4" ht="15">
      <c r="C245" s="8"/>
      <c r="D245" s="8"/>
    </row>
    <row r="246" spans="3:4" ht="15">
      <c r="C246" s="8"/>
      <c r="D246" s="8"/>
    </row>
    <row r="247" spans="3:4" ht="15">
      <c r="C247" s="8"/>
      <c r="D247" s="8"/>
    </row>
    <row r="248" spans="3:4" ht="15">
      <c r="C248" s="8"/>
      <c r="D248" s="8"/>
    </row>
    <row r="249" spans="3:4" ht="15">
      <c r="C249" s="8"/>
      <c r="D249" s="8"/>
    </row>
    <row r="250" spans="3:4" ht="15">
      <c r="C250" s="8"/>
      <c r="D250" s="8"/>
    </row>
    <row r="251" spans="3:4" ht="15">
      <c r="C251" s="8"/>
      <c r="D251" s="8"/>
    </row>
    <row r="252" spans="3:4" ht="15">
      <c r="C252" s="8"/>
      <c r="D252" s="8"/>
    </row>
    <row r="253" spans="3:4" ht="15">
      <c r="C253" s="8"/>
      <c r="D253" s="8"/>
    </row>
    <row r="254" spans="3:4" ht="15">
      <c r="C254" s="8"/>
      <c r="D254" s="8"/>
    </row>
    <row r="255" spans="3:4" ht="15">
      <c r="C255" s="8"/>
      <c r="D255" s="8"/>
    </row>
    <row r="256" spans="3:4" ht="15">
      <c r="C256" s="8"/>
      <c r="D256" s="8"/>
    </row>
    <row r="257" spans="3:4" ht="15">
      <c r="C257" s="8"/>
      <c r="D257" s="8"/>
    </row>
    <row r="258" spans="3:4" ht="15">
      <c r="C258" s="8"/>
      <c r="D258" s="8"/>
    </row>
    <row r="259" spans="3:4" ht="15">
      <c r="C259" s="8"/>
      <c r="D259" s="8"/>
    </row>
    <row r="260" spans="3:4" ht="15">
      <c r="C260" s="8"/>
      <c r="D260" s="8"/>
    </row>
    <row r="261" spans="3:4" ht="15">
      <c r="C261" s="8"/>
      <c r="D261" s="8"/>
    </row>
    <row r="262" spans="3:4" ht="15">
      <c r="C262" s="8"/>
      <c r="D262" s="8"/>
    </row>
    <row r="263" spans="3:4" ht="15">
      <c r="C263" s="8"/>
      <c r="D263" s="8"/>
    </row>
    <row r="264" spans="3:4" ht="15">
      <c r="C264" s="8"/>
      <c r="D264" s="8"/>
    </row>
    <row r="265" spans="3:4" ht="15">
      <c r="C265" s="8"/>
      <c r="D265" s="8"/>
    </row>
    <row r="266" spans="3:4" ht="15">
      <c r="C266" s="8"/>
      <c r="D266" s="8"/>
    </row>
    <row r="267" spans="3:4" ht="15">
      <c r="C267" s="8"/>
      <c r="D267" s="8"/>
    </row>
    <row r="268" spans="3:4" ht="15">
      <c r="C268" s="8"/>
      <c r="D268" s="8"/>
    </row>
    <row r="269" spans="3:4" ht="15">
      <c r="C269" s="8"/>
      <c r="D269" s="8"/>
    </row>
    <row r="270" spans="3:4" ht="15">
      <c r="C270" s="8"/>
      <c r="D270" s="8"/>
    </row>
    <row r="271" spans="3:4" ht="15">
      <c r="C271" s="8"/>
      <c r="D271" s="8"/>
    </row>
    <row r="272" spans="3:4" ht="15">
      <c r="C272" s="8"/>
      <c r="D272" s="8"/>
    </row>
    <row r="273" spans="3:4" ht="15">
      <c r="C273" s="8"/>
      <c r="D273" s="8"/>
    </row>
    <row r="274" spans="3:4" ht="15">
      <c r="C274" s="8"/>
      <c r="D274" s="8"/>
    </row>
    <row r="275" spans="3:4" ht="15">
      <c r="C275" s="8"/>
      <c r="D275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7"/>
  <sheetViews>
    <sheetView showGridLines="0" zoomScale="80" zoomScaleNormal="80" zoomScaleSheetLayoutView="70" workbookViewId="0" topLeftCell="A1">
      <selection activeCell="B33" sqref="B33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0" customWidth="1"/>
    <col min="4" max="4" width="12.25390625" style="31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DFP.271.90.2024.AB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2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2"/>
      <c r="E4" s="4"/>
      <c r="F4" s="4"/>
      <c r="G4" s="5"/>
      <c r="H4" s="9"/>
      <c r="I4" s="2"/>
    </row>
    <row r="5" spans="2:10" ht="15">
      <c r="B5" s="10"/>
      <c r="C5" s="3"/>
      <c r="D5" s="33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4">
        <v>1</v>
      </c>
      <c r="D6" s="33"/>
      <c r="E6" s="4"/>
      <c r="F6" s="4"/>
      <c r="G6" s="6"/>
      <c r="H6" s="6"/>
      <c r="I6" s="6"/>
    </row>
    <row r="7" spans="1:9" ht="15">
      <c r="A7" s="23"/>
      <c r="B7" s="10"/>
      <c r="C7" s="35"/>
      <c r="D7" s="36"/>
      <c r="E7" s="24"/>
      <c r="F7" s="24"/>
      <c r="G7" s="6"/>
      <c r="H7" s="52" t="s">
        <v>73</v>
      </c>
      <c r="I7" s="25">
        <f>SUM(I10:I15)</f>
        <v>0</v>
      </c>
    </row>
    <row r="8" spans="1:9" ht="15">
      <c r="A8" s="23"/>
      <c r="B8" s="23"/>
      <c r="C8" s="35"/>
      <c r="D8" s="36"/>
      <c r="E8" s="24"/>
      <c r="F8" s="24"/>
      <c r="G8" s="24"/>
      <c r="H8" s="24"/>
      <c r="I8" s="24"/>
    </row>
    <row r="9" spans="1:9" ht="30">
      <c r="A9" s="28" t="s">
        <v>63</v>
      </c>
      <c r="B9" s="28" t="s">
        <v>77</v>
      </c>
      <c r="C9" s="37" t="s">
        <v>37</v>
      </c>
      <c r="D9" s="37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45">
      <c r="A10" s="28" t="s">
        <v>0</v>
      </c>
      <c r="B10" s="56" t="s">
        <v>83</v>
      </c>
      <c r="C10" s="66">
        <v>180</v>
      </c>
      <c r="D10" s="54" t="s">
        <v>84</v>
      </c>
      <c r="E10" s="96"/>
      <c r="F10" s="96"/>
      <c r="G10" s="96"/>
      <c r="H10" s="97"/>
      <c r="I10" s="98">
        <f aca="true" t="shared" si="0" ref="I10:I15">ROUND(ROUND(C10,0)*ROUND(H10,2),2)</f>
        <v>0</v>
      </c>
    </row>
    <row r="11" spans="1:9" ht="30">
      <c r="A11" s="28" t="s">
        <v>1</v>
      </c>
      <c r="B11" s="57" t="s">
        <v>89</v>
      </c>
      <c r="C11" s="66">
        <v>90</v>
      </c>
      <c r="D11" s="54" t="s">
        <v>84</v>
      </c>
      <c r="E11" s="96"/>
      <c r="F11" s="96"/>
      <c r="G11" s="96"/>
      <c r="H11" s="97"/>
      <c r="I11" s="98">
        <f t="shared" si="0"/>
        <v>0</v>
      </c>
    </row>
    <row r="12" spans="1:9" ht="45">
      <c r="A12" s="28" t="s">
        <v>2</v>
      </c>
      <c r="B12" s="57" t="s">
        <v>85</v>
      </c>
      <c r="C12" s="66">
        <v>120</v>
      </c>
      <c r="D12" s="54" t="s">
        <v>84</v>
      </c>
      <c r="E12" s="96"/>
      <c r="F12" s="96"/>
      <c r="G12" s="96"/>
      <c r="H12" s="97"/>
      <c r="I12" s="98">
        <f t="shared" si="0"/>
        <v>0</v>
      </c>
    </row>
    <row r="13" spans="1:9" ht="15">
      <c r="A13" s="28" t="s">
        <v>3</v>
      </c>
      <c r="B13" s="57" t="s">
        <v>86</v>
      </c>
      <c r="C13" s="66">
        <v>120</v>
      </c>
      <c r="D13" s="54" t="s">
        <v>84</v>
      </c>
      <c r="E13" s="96"/>
      <c r="F13" s="96"/>
      <c r="G13" s="96"/>
      <c r="H13" s="97"/>
      <c r="I13" s="98">
        <f t="shared" si="0"/>
        <v>0</v>
      </c>
    </row>
    <row r="14" spans="1:9" ht="30">
      <c r="A14" s="28" t="s">
        <v>19</v>
      </c>
      <c r="B14" s="57" t="s">
        <v>87</v>
      </c>
      <c r="C14" s="66">
        <v>70</v>
      </c>
      <c r="D14" s="54" t="s">
        <v>84</v>
      </c>
      <c r="E14" s="96"/>
      <c r="F14" s="96"/>
      <c r="G14" s="96"/>
      <c r="H14" s="97"/>
      <c r="I14" s="98">
        <f t="shared" si="0"/>
        <v>0</v>
      </c>
    </row>
    <row r="15" spans="1:9" ht="60">
      <c r="A15" s="28" t="s">
        <v>23</v>
      </c>
      <c r="B15" s="57" t="s">
        <v>88</v>
      </c>
      <c r="C15" s="53">
        <v>70</v>
      </c>
      <c r="D15" s="54" t="s">
        <v>84</v>
      </c>
      <c r="E15" s="96"/>
      <c r="F15" s="96"/>
      <c r="G15" s="96"/>
      <c r="H15" s="97"/>
      <c r="I15" s="98">
        <f t="shared" si="0"/>
        <v>0</v>
      </c>
    </row>
    <row r="17" ht="30">
      <c r="B17" s="8" t="s">
        <v>71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6"/>
  <sheetViews>
    <sheetView showGridLines="0" zoomScale="80" zoomScaleNormal="80" zoomScaleSheetLayoutView="90" workbookViewId="0" topLeftCell="A1">
      <selection activeCell="B11" sqref="B11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0" customWidth="1"/>
    <col min="4" max="4" width="12.25390625" style="31" customWidth="1"/>
    <col min="5" max="7" width="26.00390625" style="8" customWidth="1"/>
    <col min="8" max="9" width="22.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DFP.271.90.2024.AB</v>
      </c>
      <c r="I1" s="2" t="s">
        <v>60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2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2"/>
      <c r="E4" s="4"/>
      <c r="F4" s="4"/>
      <c r="G4" s="5"/>
      <c r="H4" s="9"/>
      <c r="I4" s="2"/>
    </row>
    <row r="5" spans="2:10" ht="15">
      <c r="B5" s="10"/>
      <c r="C5" s="3"/>
      <c r="D5" s="33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4">
        <v>2</v>
      </c>
      <c r="D6" s="33"/>
      <c r="E6" s="4"/>
      <c r="F6" s="4"/>
      <c r="G6" s="6"/>
      <c r="H6" s="6"/>
      <c r="I6" s="6"/>
    </row>
    <row r="7" spans="1:9" ht="15">
      <c r="A7" s="23"/>
      <c r="B7" s="10"/>
      <c r="C7" s="35"/>
      <c r="D7" s="36"/>
      <c r="E7" s="24"/>
      <c r="F7" s="24"/>
      <c r="G7" s="6"/>
      <c r="H7" s="52" t="s">
        <v>73</v>
      </c>
      <c r="I7" s="25">
        <f>SUM(I10:I14)</f>
        <v>0</v>
      </c>
    </row>
    <row r="8" spans="1:9" ht="15">
      <c r="A8" s="23"/>
      <c r="B8" s="23"/>
      <c r="C8" s="35"/>
      <c r="D8" s="36"/>
      <c r="E8" s="24"/>
      <c r="F8" s="24"/>
      <c r="G8" s="24"/>
      <c r="H8" s="24"/>
      <c r="I8" s="24"/>
    </row>
    <row r="9" spans="1:9" ht="30">
      <c r="A9" s="28" t="s">
        <v>63</v>
      </c>
      <c r="B9" s="28" t="s">
        <v>77</v>
      </c>
      <c r="C9" s="37" t="s">
        <v>37</v>
      </c>
      <c r="D9" s="37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75">
      <c r="A10" s="28" t="s">
        <v>0</v>
      </c>
      <c r="B10" s="58" t="s">
        <v>90</v>
      </c>
      <c r="C10" s="64">
        <v>20</v>
      </c>
      <c r="D10" s="54" t="s">
        <v>84</v>
      </c>
      <c r="E10" s="96"/>
      <c r="F10" s="96"/>
      <c r="G10" s="96"/>
      <c r="H10" s="97"/>
      <c r="I10" s="98">
        <f>ROUND(ROUND(C10,0)*ROUND(H10,2),2)</f>
        <v>0</v>
      </c>
    </row>
    <row r="11" spans="1:9" ht="60">
      <c r="A11" s="28" t="s">
        <v>1</v>
      </c>
      <c r="B11" s="58" t="s">
        <v>91</v>
      </c>
      <c r="C11" s="64">
        <v>50</v>
      </c>
      <c r="D11" s="54" t="s">
        <v>84</v>
      </c>
      <c r="E11" s="96"/>
      <c r="F11" s="96"/>
      <c r="G11" s="96"/>
      <c r="H11" s="97"/>
      <c r="I11" s="98">
        <f>ROUND(ROUND(C11,0)*ROUND(H11,2),2)</f>
        <v>0</v>
      </c>
    </row>
    <row r="12" spans="1:9" ht="45">
      <c r="A12" s="28" t="s">
        <v>2</v>
      </c>
      <c r="B12" s="58" t="s">
        <v>92</v>
      </c>
      <c r="C12" s="64">
        <v>900</v>
      </c>
      <c r="D12" s="54" t="s">
        <v>84</v>
      </c>
      <c r="E12" s="96"/>
      <c r="F12" s="96"/>
      <c r="G12" s="96"/>
      <c r="H12" s="97"/>
      <c r="I12" s="98">
        <f>ROUND(ROUND(C12,0)*ROUND(H12,2),2)</f>
        <v>0</v>
      </c>
    </row>
    <row r="13" spans="1:9" ht="45">
      <c r="A13" s="28" t="s">
        <v>3</v>
      </c>
      <c r="B13" s="58" t="s">
        <v>93</v>
      </c>
      <c r="C13" s="64">
        <v>450</v>
      </c>
      <c r="D13" s="54" t="s">
        <v>84</v>
      </c>
      <c r="E13" s="96"/>
      <c r="F13" s="96"/>
      <c r="G13" s="96"/>
      <c r="H13" s="97"/>
      <c r="I13" s="98">
        <f>ROUND(ROUND(C13,0)*ROUND(H13,2),2)</f>
        <v>0</v>
      </c>
    </row>
    <row r="14" spans="1:9" ht="45">
      <c r="A14" s="28" t="s">
        <v>19</v>
      </c>
      <c r="B14" s="58" t="s">
        <v>94</v>
      </c>
      <c r="C14" s="64">
        <v>1200</v>
      </c>
      <c r="D14" s="54" t="s">
        <v>84</v>
      </c>
      <c r="E14" s="96"/>
      <c r="F14" s="96"/>
      <c r="G14" s="96"/>
      <c r="H14" s="97"/>
      <c r="I14" s="98"/>
    </row>
    <row r="16" ht="30">
      <c r="B16" s="8" t="s">
        <v>71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275"/>
  <sheetViews>
    <sheetView showGridLines="0" zoomScale="80" zoomScaleNormal="80" zoomScaleSheetLayoutView="90" workbookViewId="0" topLeftCell="A4">
      <selection activeCell="B11" sqref="B11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0" customWidth="1"/>
    <col min="4" max="4" width="12.25390625" style="31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8" customWidth="1"/>
    <col min="12" max="13" width="14.25390625" style="8" customWidth="1"/>
    <col min="14" max="14" width="15.25390625" style="8" customWidth="1"/>
    <col min="15" max="16384" width="9.125" style="8" customWidth="1"/>
  </cols>
  <sheetData>
    <row r="1" spans="2:13" ht="15">
      <c r="B1" s="1" t="str">
        <f>'formularz oferty'!C4</f>
        <v>DFP.271.90.2024.AB</v>
      </c>
      <c r="I1" s="2" t="s">
        <v>60</v>
      </c>
      <c r="J1" s="2"/>
      <c r="L1" s="1"/>
      <c r="M1" s="1"/>
    </row>
    <row r="2" spans="2:13" ht="15">
      <c r="B2" s="1"/>
      <c r="I2" s="2"/>
      <c r="J2" s="2"/>
      <c r="L2" s="1"/>
      <c r="M2" s="1"/>
    </row>
    <row r="3" spans="2:9" ht="15">
      <c r="B3" s="10"/>
      <c r="C3" s="32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2"/>
      <c r="E4" s="4"/>
      <c r="F4" s="4"/>
      <c r="G4" s="5"/>
      <c r="H4" s="9"/>
      <c r="I4" s="2"/>
    </row>
    <row r="5" spans="2:10" ht="15">
      <c r="B5" s="10"/>
      <c r="C5" s="3"/>
      <c r="D5" s="33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4">
        <v>3</v>
      </c>
      <c r="D6" s="33"/>
      <c r="E6" s="4"/>
      <c r="F6" s="4"/>
      <c r="G6" s="6"/>
      <c r="H6" s="6"/>
      <c r="I6" s="6"/>
    </row>
    <row r="7" spans="1:9" ht="15">
      <c r="A7" s="23"/>
      <c r="B7" s="10"/>
      <c r="C7" s="35"/>
      <c r="D7" s="36"/>
      <c r="E7" s="24"/>
      <c r="F7" s="24"/>
      <c r="G7" s="6"/>
      <c r="H7" s="52" t="s">
        <v>73</v>
      </c>
      <c r="I7" s="25">
        <f>SUM(I10:I11)</f>
        <v>0</v>
      </c>
    </row>
    <row r="8" spans="1:9" ht="15">
      <c r="A8" s="23"/>
      <c r="B8" s="23"/>
      <c r="C8" s="35"/>
      <c r="D8" s="36"/>
      <c r="E8" s="24"/>
      <c r="F8" s="24"/>
      <c r="G8" s="24"/>
      <c r="H8" s="24"/>
      <c r="I8" s="24"/>
    </row>
    <row r="9" spans="1:9" ht="30">
      <c r="A9" s="28" t="s">
        <v>63</v>
      </c>
      <c r="B9" s="28" t="s">
        <v>77</v>
      </c>
      <c r="C9" s="37" t="s">
        <v>37</v>
      </c>
      <c r="D9" s="37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</row>
    <row r="10" spans="1:9" ht="60">
      <c r="A10" s="28" t="s">
        <v>0</v>
      </c>
      <c r="B10" s="60" t="s">
        <v>95</v>
      </c>
      <c r="C10" s="65">
        <v>100000</v>
      </c>
      <c r="D10" s="55" t="s">
        <v>84</v>
      </c>
      <c r="E10" s="96"/>
      <c r="F10" s="96"/>
      <c r="G10" s="96"/>
      <c r="H10" s="97"/>
      <c r="I10" s="98">
        <f>ROUND(ROUND(C10,0)*ROUND(H10,2),2)</f>
        <v>0</v>
      </c>
    </row>
    <row r="11" spans="1:9" ht="30">
      <c r="A11" s="28" t="s">
        <v>1</v>
      </c>
      <c r="B11" s="57" t="s">
        <v>96</v>
      </c>
      <c r="C11" s="66">
        <v>30000</v>
      </c>
      <c r="D11" s="54" t="s">
        <v>84</v>
      </c>
      <c r="E11" s="96"/>
      <c r="F11" s="96"/>
      <c r="G11" s="96"/>
      <c r="H11" s="97"/>
      <c r="I11" s="98">
        <f>ROUND(ROUND(C11,0)*ROUND(H11,2),2)</f>
        <v>0</v>
      </c>
    </row>
    <row r="13" ht="30">
      <c r="B13" s="8" t="s">
        <v>71</v>
      </c>
    </row>
    <row r="63" spans="3:4" ht="15">
      <c r="C63" s="8"/>
      <c r="D63" s="8"/>
    </row>
    <row r="64" spans="3:4" ht="15">
      <c r="C64" s="8"/>
      <c r="D64" s="8"/>
    </row>
    <row r="65" spans="3:4" ht="15">
      <c r="C65" s="8"/>
      <c r="D65" s="8"/>
    </row>
    <row r="66" spans="3:4" ht="15">
      <c r="C66" s="8"/>
      <c r="D66" s="8"/>
    </row>
    <row r="67" spans="3:4" ht="15">
      <c r="C67" s="8"/>
      <c r="D67" s="8"/>
    </row>
    <row r="68" spans="3:4" ht="15">
      <c r="C68" s="8"/>
      <c r="D68" s="8"/>
    </row>
    <row r="69" spans="3:4" ht="15">
      <c r="C69" s="8"/>
      <c r="D69" s="8"/>
    </row>
    <row r="70" spans="3:4" ht="15">
      <c r="C70" s="8"/>
      <c r="D70" s="8"/>
    </row>
    <row r="71" spans="3:4" ht="15">
      <c r="C71" s="8"/>
      <c r="D71" s="8"/>
    </row>
    <row r="72" spans="3:4" ht="15">
      <c r="C72" s="8"/>
      <c r="D72" s="8"/>
    </row>
    <row r="73" spans="3:4" ht="15">
      <c r="C73" s="8"/>
      <c r="D73" s="8"/>
    </row>
    <row r="74" spans="3:4" ht="15">
      <c r="C74" s="8"/>
      <c r="D74" s="8"/>
    </row>
    <row r="75" spans="3:4" ht="15">
      <c r="C75" s="8"/>
      <c r="D75" s="8"/>
    </row>
    <row r="76" spans="3:4" ht="15">
      <c r="C76" s="8"/>
      <c r="D76" s="8"/>
    </row>
    <row r="77" spans="3:4" ht="15">
      <c r="C77" s="8"/>
      <c r="D77" s="8"/>
    </row>
    <row r="78" spans="3:4" ht="15">
      <c r="C78" s="8"/>
      <c r="D78" s="8"/>
    </row>
    <row r="79" spans="3:4" ht="15">
      <c r="C79" s="8"/>
      <c r="D79" s="8"/>
    </row>
    <row r="80" spans="3:4" ht="15">
      <c r="C80" s="8"/>
      <c r="D80" s="8"/>
    </row>
    <row r="81" spans="3:4" ht="15">
      <c r="C81" s="8"/>
      <c r="D81" s="8"/>
    </row>
    <row r="82" spans="3:4" ht="15">
      <c r="C82" s="8"/>
      <c r="D82" s="8"/>
    </row>
    <row r="83" spans="3:4" ht="15">
      <c r="C83" s="8"/>
      <c r="D83" s="8"/>
    </row>
    <row r="84" spans="3:4" ht="15">
      <c r="C84" s="8"/>
      <c r="D84" s="8"/>
    </row>
    <row r="85" spans="3:4" ht="15">
      <c r="C85" s="8"/>
      <c r="D85" s="8"/>
    </row>
    <row r="86" spans="3:4" ht="15">
      <c r="C86" s="8"/>
      <c r="D86" s="8"/>
    </row>
    <row r="87" spans="3:4" ht="15">
      <c r="C87" s="8"/>
      <c r="D87" s="8"/>
    </row>
    <row r="88" spans="3:4" ht="15">
      <c r="C88" s="8"/>
      <c r="D88" s="8"/>
    </row>
    <row r="89" spans="3:4" ht="15">
      <c r="C89" s="8"/>
      <c r="D89" s="8"/>
    </row>
    <row r="90" spans="3:4" ht="15">
      <c r="C90" s="8"/>
      <c r="D90" s="8"/>
    </row>
    <row r="91" spans="3:4" ht="15">
      <c r="C91" s="8"/>
      <c r="D91" s="8"/>
    </row>
    <row r="92" spans="3:4" ht="15">
      <c r="C92" s="8"/>
      <c r="D92" s="8"/>
    </row>
    <row r="93" spans="3:4" ht="15">
      <c r="C93" s="8"/>
      <c r="D93" s="8"/>
    </row>
    <row r="94" spans="3:4" ht="15">
      <c r="C94" s="8"/>
      <c r="D94" s="8"/>
    </row>
    <row r="95" spans="3:4" ht="15">
      <c r="C95" s="8"/>
      <c r="D95" s="8"/>
    </row>
    <row r="96" spans="3:4" ht="15">
      <c r="C96" s="8"/>
      <c r="D96" s="8"/>
    </row>
    <row r="97" spans="3:4" ht="15">
      <c r="C97" s="8"/>
      <c r="D97" s="8"/>
    </row>
    <row r="98" spans="3:4" ht="15">
      <c r="C98" s="8"/>
      <c r="D98" s="8"/>
    </row>
    <row r="99" spans="3:4" ht="15">
      <c r="C99" s="8"/>
      <c r="D99" s="8"/>
    </row>
    <row r="100" spans="3:4" ht="15">
      <c r="C100" s="8"/>
      <c r="D100" s="8"/>
    </row>
    <row r="101" spans="3:4" ht="15">
      <c r="C101" s="8"/>
      <c r="D101" s="8"/>
    </row>
    <row r="102" spans="3:4" ht="15">
      <c r="C102" s="8"/>
      <c r="D102" s="8"/>
    </row>
    <row r="103" spans="3:4" ht="15">
      <c r="C103" s="8"/>
      <c r="D103" s="8"/>
    </row>
    <row r="104" spans="3:4" ht="15">
      <c r="C104" s="8"/>
      <c r="D104" s="8"/>
    </row>
    <row r="105" spans="3:4" ht="15">
      <c r="C105" s="8"/>
      <c r="D105" s="8"/>
    </row>
    <row r="106" spans="3:4" ht="15">
      <c r="C106" s="8"/>
      <c r="D106" s="8"/>
    </row>
    <row r="107" spans="3:4" ht="15">
      <c r="C107" s="8"/>
      <c r="D107" s="8"/>
    </row>
    <row r="108" spans="3:4" ht="15">
      <c r="C108" s="8"/>
      <c r="D108" s="8"/>
    </row>
    <row r="109" spans="3:4" ht="15">
      <c r="C109" s="8"/>
      <c r="D109" s="8"/>
    </row>
    <row r="110" spans="3:4" ht="15">
      <c r="C110" s="8"/>
      <c r="D110" s="8"/>
    </row>
    <row r="111" spans="3:4" ht="15">
      <c r="C111" s="8"/>
      <c r="D111" s="8"/>
    </row>
    <row r="112" spans="3:4" ht="15">
      <c r="C112" s="8"/>
      <c r="D112" s="8"/>
    </row>
    <row r="113" spans="3:4" ht="15">
      <c r="C113" s="8"/>
      <c r="D113" s="8"/>
    </row>
    <row r="114" spans="3:4" ht="15">
      <c r="C114" s="8"/>
      <c r="D114" s="8"/>
    </row>
    <row r="115" spans="3:4" ht="15">
      <c r="C115" s="8"/>
      <c r="D115" s="8"/>
    </row>
    <row r="116" spans="3:4" ht="15">
      <c r="C116" s="8"/>
      <c r="D116" s="8"/>
    </row>
    <row r="117" spans="3:4" ht="15">
      <c r="C117" s="8"/>
      <c r="D117" s="8"/>
    </row>
    <row r="118" spans="3:4" ht="15">
      <c r="C118" s="8"/>
      <c r="D118" s="8"/>
    </row>
    <row r="119" spans="3:4" ht="15">
      <c r="C119" s="8"/>
      <c r="D119" s="8"/>
    </row>
    <row r="120" spans="3:4" ht="15">
      <c r="C120" s="8"/>
      <c r="D120" s="8"/>
    </row>
    <row r="121" spans="3:4" ht="15">
      <c r="C121" s="8"/>
      <c r="D121" s="8"/>
    </row>
    <row r="122" spans="3:4" ht="15">
      <c r="C122" s="8"/>
      <c r="D122" s="8"/>
    </row>
    <row r="123" spans="3:4" ht="15">
      <c r="C123" s="8"/>
      <c r="D123" s="8"/>
    </row>
    <row r="124" spans="3:4" ht="15">
      <c r="C124" s="8"/>
      <c r="D124" s="8"/>
    </row>
    <row r="125" spans="3:4" ht="15">
      <c r="C125" s="8"/>
      <c r="D125" s="8"/>
    </row>
    <row r="126" spans="3:4" ht="15">
      <c r="C126" s="8"/>
      <c r="D126" s="8"/>
    </row>
    <row r="127" spans="3:4" ht="15">
      <c r="C127" s="8"/>
      <c r="D127" s="8"/>
    </row>
    <row r="128" spans="3:4" ht="15">
      <c r="C128" s="8"/>
      <c r="D128" s="8"/>
    </row>
    <row r="129" spans="3:4" ht="15">
      <c r="C129" s="8"/>
      <c r="D129" s="8"/>
    </row>
    <row r="130" spans="3:4" ht="15">
      <c r="C130" s="8"/>
      <c r="D130" s="8"/>
    </row>
    <row r="131" spans="3:4" ht="15">
      <c r="C131" s="8"/>
      <c r="D131" s="8"/>
    </row>
    <row r="132" spans="3:4" ht="15">
      <c r="C132" s="8"/>
      <c r="D132" s="8"/>
    </row>
    <row r="133" spans="3:4" ht="15">
      <c r="C133" s="8"/>
      <c r="D133" s="8"/>
    </row>
    <row r="134" spans="3:4" ht="15">
      <c r="C134" s="8"/>
      <c r="D134" s="8"/>
    </row>
    <row r="135" spans="3:4" ht="15">
      <c r="C135" s="8"/>
      <c r="D135" s="8"/>
    </row>
    <row r="136" spans="3:4" ht="15">
      <c r="C136" s="8"/>
      <c r="D136" s="8"/>
    </row>
    <row r="137" spans="3:4" ht="15">
      <c r="C137" s="8"/>
      <c r="D137" s="8"/>
    </row>
    <row r="138" spans="3:4" ht="15">
      <c r="C138" s="8"/>
      <c r="D138" s="8"/>
    </row>
    <row r="139" spans="3:4" ht="15">
      <c r="C139" s="8"/>
      <c r="D139" s="8"/>
    </row>
    <row r="140" spans="3:4" ht="15">
      <c r="C140" s="8"/>
      <c r="D140" s="8"/>
    </row>
    <row r="141" spans="3:4" ht="15">
      <c r="C141" s="8"/>
      <c r="D141" s="8"/>
    </row>
    <row r="142" spans="3:4" ht="15">
      <c r="C142" s="8"/>
      <c r="D142" s="8"/>
    </row>
    <row r="143" spans="3:4" ht="15">
      <c r="C143" s="8"/>
      <c r="D143" s="8"/>
    </row>
    <row r="144" spans="3:4" ht="15">
      <c r="C144" s="8"/>
      <c r="D144" s="8"/>
    </row>
    <row r="145" spans="3:4" ht="15">
      <c r="C145" s="8"/>
      <c r="D145" s="8"/>
    </row>
    <row r="146" spans="3:4" ht="15">
      <c r="C146" s="8"/>
      <c r="D146" s="8"/>
    </row>
    <row r="147" spans="3:4" ht="15">
      <c r="C147" s="8"/>
      <c r="D147" s="8"/>
    </row>
    <row r="148" spans="3:4" ht="15">
      <c r="C148" s="8"/>
      <c r="D148" s="8"/>
    </row>
    <row r="149" spans="3:4" ht="15">
      <c r="C149" s="8"/>
      <c r="D149" s="8"/>
    </row>
    <row r="150" spans="3:4" ht="15">
      <c r="C150" s="8"/>
      <c r="D150" s="8"/>
    </row>
    <row r="151" spans="3:4" ht="15">
      <c r="C151" s="8"/>
      <c r="D151" s="8"/>
    </row>
    <row r="152" spans="3:4" ht="15">
      <c r="C152" s="8"/>
      <c r="D152" s="8"/>
    </row>
    <row r="153" spans="3:4" ht="15">
      <c r="C153" s="8"/>
      <c r="D153" s="8"/>
    </row>
    <row r="154" spans="3:4" ht="15">
      <c r="C154" s="8"/>
      <c r="D154" s="8"/>
    </row>
    <row r="155" spans="3:4" ht="15">
      <c r="C155" s="8"/>
      <c r="D155" s="8"/>
    </row>
    <row r="156" spans="3:4" ht="15">
      <c r="C156" s="8"/>
      <c r="D156" s="8"/>
    </row>
    <row r="157" spans="3:4" ht="15">
      <c r="C157" s="8"/>
      <c r="D157" s="8"/>
    </row>
    <row r="158" spans="3:4" ht="15">
      <c r="C158" s="8"/>
      <c r="D158" s="8"/>
    </row>
    <row r="159" spans="3:4" ht="15">
      <c r="C159" s="8"/>
      <c r="D159" s="8"/>
    </row>
    <row r="160" spans="3:4" ht="15">
      <c r="C160" s="8"/>
      <c r="D160" s="8"/>
    </row>
    <row r="161" spans="3:4" ht="15">
      <c r="C161" s="8"/>
      <c r="D161" s="8"/>
    </row>
    <row r="162" spans="3:4" ht="15">
      <c r="C162" s="8"/>
      <c r="D162" s="8"/>
    </row>
    <row r="163" spans="3:4" ht="15">
      <c r="C163" s="8"/>
      <c r="D163" s="8"/>
    </row>
    <row r="164" spans="3:4" ht="15">
      <c r="C164" s="8"/>
      <c r="D164" s="8"/>
    </row>
    <row r="165" spans="3:4" ht="15">
      <c r="C165" s="8"/>
      <c r="D165" s="8"/>
    </row>
    <row r="166" spans="3:4" ht="15">
      <c r="C166" s="8"/>
      <c r="D166" s="8"/>
    </row>
    <row r="167" spans="3:4" ht="15">
      <c r="C167" s="8"/>
      <c r="D167" s="8"/>
    </row>
    <row r="168" spans="3:4" ht="15">
      <c r="C168" s="8"/>
      <c r="D168" s="8"/>
    </row>
    <row r="169" spans="3:4" ht="15">
      <c r="C169" s="8"/>
      <c r="D169" s="8"/>
    </row>
    <row r="170" spans="3:4" ht="15">
      <c r="C170" s="8"/>
      <c r="D170" s="8"/>
    </row>
    <row r="171" spans="3:4" ht="15">
      <c r="C171" s="8"/>
      <c r="D171" s="8"/>
    </row>
    <row r="172" spans="3:4" ht="15">
      <c r="C172" s="8"/>
      <c r="D172" s="8"/>
    </row>
    <row r="173" spans="3:4" ht="15">
      <c r="C173" s="8"/>
      <c r="D173" s="8"/>
    </row>
    <row r="174" spans="3:4" ht="15">
      <c r="C174" s="8"/>
      <c r="D174" s="8"/>
    </row>
    <row r="175" spans="3:4" ht="15">
      <c r="C175" s="8"/>
      <c r="D175" s="8"/>
    </row>
    <row r="176" spans="3:4" ht="15">
      <c r="C176" s="8"/>
      <c r="D176" s="8"/>
    </row>
    <row r="177" spans="3:4" ht="15">
      <c r="C177" s="8"/>
      <c r="D177" s="8"/>
    </row>
    <row r="178" spans="3:4" ht="15">
      <c r="C178" s="8"/>
      <c r="D178" s="8"/>
    </row>
    <row r="179" spans="3:4" ht="15">
      <c r="C179" s="8"/>
      <c r="D179" s="8"/>
    </row>
    <row r="180" spans="3:4" ht="15">
      <c r="C180" s="8"/>
      <c r="D180" s="8"/>
    </row>
    <row r="181" spans="3:4" ht="15">
      <c r="C181" s="8"/>
      <c r="D181" s="8"/>
    </row>
    <row r="182" spans="3:4" ht="15">
      <c r="C182" s="8"/>
      <c r="D182" s="8"/>
    </row>
    <row r="183" spans="3:4" ht="15">
      <c r="C183" s="8"/>
      <c r="D183" s="8"/>
    </row>
    <row r="184" spans="3:4" ht="15">
      <c r="C184" s="8"/>
      <c r="D184" s="8"/>
    </row>
    <row r="185" spans="3:4" ht="15">
      <c r="C185" s="8"/>
      <c r="D185" s="8"/>
    </row>
    <row r="186" spans="3:4" ht="15">
      <c r="C186" s="8"/>
      <c r="D186" s="8"/>
    </row>
    <row r="187" spans="3:4" ht="15">
      <c r="C187" s="8"/>
      <c r="D187" s="8"/>
    </row>
    <row r="188" spans="3:4" ht="15">
      <c r="C188" s="8"/>
      <c r="D188" s="8"/>
    </row>
    <row r="189" spans="3:4" ht="15">
      <c r="C189" s="8"/>
      <c r="D189" s="8"/>
    </row>
    <row r="190" spans="3:4" ht="15">
      <c r="C190" s="8"/>
      <c r="D190" s="8"/>
    </row>
    <row r="191" spans="3:4" ht="15">
      <c r="C191" s="8"/>
      <c r="D191" s="8"/>
    </row>
    <row r="192" spans="3:4" ht="15">
      <c r="C192" s="8"/>
      <c r="D192" s="8"/>
    </row>
    <row r="193" spans="3:4" ht="15">
      <c r="C193" s="8"/>
      <c r="D193" s="8"/>
    </row>
    <row r="194" spans="3:4" ht="15">
      <c r="C194" s="8"/>
      <c r="D194" s="8"/>
    </row>
    <row r="195" spans="3:4" ht="15">
      <c r="C195" s="8"/>
      <c r="D195" s="8"/>
    </row>
    <row r="196" spans="3:4" ht="15">
      <c r="C196" s="8"/>
      <c r="D196" s="8"/>
    </row>
    <row r="197" spans="3:4" ht="15">
      <c r="C197" s="8"/>
      <c r="D197" s="8"/>
    </row>
    <row r="198" spans="3:4" ht="15">
      <c r="C198" s="8"/>
      <c r="D198" s="8"/>
    </row>
    <row r="199" spans="3:4" ht="15">
      <c r="C199" s="8"/>
      <c r="D199" s="8"/>
    </row>
    <row r="200" spans="3:4" ht="15">
      <c r="C200" s="8"/>
      <c r="D200" s="8"/>
    </row>
    <row r="201" spans="3:4" ht="15">
      <c r="C201" s="8"/>
      <c r="D201" s="8"/>
    </row>
    <row r="202" spans="3:4" ht="15">
      <c r="C202" s="8"/>
      <c r="D202" s="8"/>
    </row>
    <row r="203" spans="3:4" ht="15">
      <c r="C203" s="8"/>
      <c r="D203" s="8"/>
    </row>
    <row r="204" spans="3:4" ht="15">
      <c r="C204" s="8"/>
      <c r="D204" s="8"/>
    </row>
    <row r="205" spans="3:4" ht="15">
      <c r="C205" s="8"/>
      <c r="D205" s="8"/>
    </row>
    <row r="206" spans="3:4" ht="15">
      <c r="C206" s="8"/>
      <c r="D206" s="8"/>
    </row>
    <row r="207" spans="3:4" ht="15">
      <c r="C207" s="8"/>
      <c r="D207" s="8"/>
    </row>
    <row r="208" spans="3:4" ht="15">
      <c r="C208" s="8"/>
      <c r="D208" s="8"/>
    </row>
    <row r="209" spans="3:4" ht="15">
      <c r="C209" s="8"/>
      <c r="D209" s="8"/>
    </row>
    <row r="210" spans="3:4" ht="15">
      <c r="C210" s="8"/>
      <c r="D210" s="8"/>
    </row>
    <row r="211" spans="3:4" ht="15">
      <c r="C211" s="8"/>
      <c r="D211" s="8"/>
    </row>
    <row r="212" spans="3:4" ht="15">
      <c r="C212" s="8"/>
      <c r="D212" s="8"/>
    </row>
    <row r="213" spans="3:4" ht="15">
      <c r="C213" s="8"/>
      <c r="D213" s="8"/>
    </row>
    <row r="214" spans="3:4" ht="15">
      <c r="C214" s="8"/>
      <c r="D214" s="8"/>
    </row>
    <row r="215" spans="3:4" ht="15">
      <c r="C215" s="8"/>
      <c r="D215" s="8"/>
    </row>
    <row r="216" spans="3:4" ht="15">
      <c r="C216" s="8"/>
      <c r="D216" s="8"/>
    </row>
    <row r="217" spans="3:4" ht="15">
      <c r="C217" s="8"/>
      <c r="D217" s="8"/>
    </row>
    <row r="218" spans="3:4" ht="15">
      <c r="C218" s="8"/>
      <c r="D218" s="8"/>
    </row>
    <row r="219" spans="3:4" ht="15">
      <c r="C219" s="8"/>
      <c r="D219" s="8"/>
    </row>
    <row r="220" spans="3:4" ht="15">
      <c r="C220" s="8"/>
      <c r="D220" s="8"/>
    </row>
    <row r="221" spans="3:4" ht="15">
      <c r="C221" s="8"/>
      <c r="D221" s="8"/>
    </row>
    <row r="222" spans="3:4" ht="15">
      <c r="C222" s="8"/>
      <c r="D222" s="8"/>
    </row>
    <row r="223" spans="3:4" ht="15">
      <c r="C223" s="8"/>
      <c r="D223" s="8"/>
    </row>
    <row r="224" spans="3:4" ht="15">
      <c r="C224" s="8"/>
      <c r="D224" s="8"/>
    </row>
    <row r="225" spans="3:4" ht="15">
      <c r="C225" s="8"/>
      <c r="D225" s="8"/>
    </row>
    <row r="226" spans="3:4" ht="15">
      <c r="C226" s="8"/>
      <c r="D226" s="8"/>
    </row>
    <row r="227" spans="3:4" ht="15">
      <c r="C227" s="8"/>
      <c r="D227" s="8"/>
    </row>
    <row r="228" spans="3:4" ht="15">
      <c r="C228" s="8"/>
      <c r="D228" s="8"/>
    </row>
    <row r="229" spans="3:4" ht="15">
      <c r="C229" s="8"/>
      <c r="D229" s="8"/>
    </row>
    <row r="230" spans="3:4" ht="15">
      <c r="C230" s="8"/>
      <c r="D230" s="8"/>
    </row>
    <row r="231" spans="3:4" ht="15">
      <c r="C231" s="8"/>
      <c r="D231" s="8"/>
    </row>
    <row r="232" spans="3:4" ht="15">
      <c r="C232" s="8"/>
      <c r="D232" s="8"/>
    </row>
    <row r="233" spans="3:4" ht="15">
      <c r="C233" s="8"/>
      <c r="D233" s="8"/>
    </row>
    <row r="234" spans="3:4" ht="15">
      <c r="C234" s="8"/>
      <c r="D234" s="8"/>
    </row>
    <row r="235" spans="3:4" ht="15">
      <c r="C235" s="8"/>
      <c r="D235" s="8"/>
    </row>
    <row r="236" spans="3:4" ht="15">
      <c r="C236" s="8"/>
      <c r="D236" s="8"/>
    </row>
    <row r="237" spans="3:4" ht="15">
      <c r="C237" s="8"/>
      <c r="D237" s="8"/>
    </row>
    <row r="238" spans="3:4" ht="15">
      <c r="C238" s="8"/>
      <c r="D238" s="8"/>
    </row>
    <row r="239" spans="3:4" ht="15">
      <c r="C239" s="8"/>
      <c r="D239" s="8"/>
    </row>
    <row r="240" spans="3:4" ht="15">
      <c r="C240" s="8"/>
      <c r="D240" s="8"/>
    </row>
    <row r="241" spans="3:4" ht="15">
      <c r="C241" s="8"/>
      <c r="D241" s="8"/>
    </row>
    <row r="242" spans="3:4" ht="15">
      <c r="C242" s="8"/>
      <c r="D242" s="8"/>
    </row>
    <row r="243" spans="3:4" ht="15">
      <c r="C243" s="8"/>
      <c r="D243" s="8"/>
    </row>
    <row r="244" spans="3:4" ht="15">
      <c r="C244" s="8"/>
      <c r="D244" s="8"/>
    </row>
    <row r="245" spans="3:4" ht="15">
      <c r="C245" s="8"/>
      <c r="D245" s="8"/>
    </row>
    <row r="246" spans="3:4" ht="15">
      <c r="C246" s="8"/>
      <c r="D246" s="8"/>
    </row>
    <row r="247" spans="3:4" ht="15">
      <c r="C247" s="8"/>
      <c r="D247" s="8"/>
    </row>
    <row r="248" spans="3:4" ht="15">
      <c r="C248" s="8"/>
      <c r="D248" s="8"/>
    </row>
    <row r="249" spans="3:4" ht="15">
      <c r="C249" s="8"/>
      <c r="D249" s="8"/>
    </row>
    <row r="250" spans="3:4" ht="15">
      <c r="C250" s="8"/>
      <c r="D250" s="8"/>
    </row>
    <row r="251" spans="3:4" ht="15">
      <c r="C251" s="8"/>
      <c r="D251" s="8"/>
    </row>
    <row r="252" spans="3:4" ht="15">
      <c r="C252" s="8"/>
      <c r="D252" s="8"/>
    </row>
    <row r="253" spans="3:4" ht="15">
      <c r="C253" s="8"/>
      <c r="D253" s="8"/>
    </row>
    <row r="254" spans="3:4" ht="15">
      <c r="C254" s="8"/>
      <c r="D254" s="8"/>
    </row>
    <row r="255" spans="3:4" ht="15">
      <c r="C255" s="8"/>
      <c r="D255" s="8"/>
    </row>
    <row r="256" spans="3:4" ht="15">
      <c r="C256" s="8"/>
      <c r="D256" s="8"/>
    </row>
    <row r="257" spans="3:4" ht="15">
      <c r="C257" s="8"/>
      <c r="D257" s="8"/>
    </row>
    <row r="258" spans="3:4" ht="15">
      <c r="C258" s="8"/>
      <c r="D258" s="8"/>
    </row>
    <row r="259" spans="3:4" ht="15">
      <c r="C259" s="8"/>
      <c r="D259" s="8"/>
    </row>
    <row r="260" spans="3:4" ht="15">
      <c r="C260" s="8"/>
      <c r="D260" s="8"/>
    </row>
    <row r="261" spans="3:4" ht="15">
      <c r="C261" s="8"/>
      <c r="D261" s="8"/>
    </row>
    <row r="262" spans="3:4" ht="15">
      <c r="C262" s="8"/>
      <c r="D262" s="8"/>
    </row>
    <row r="263" spans="3:4" ht="15">
      <c r="C263" s="8"/>
      <c r="D263" s="8"/>
    </row>
    <row r="264" spans="3:4" ht="15">
      <c r="C264" s="8"/>
      <c r="D264" s="8"/>
    </row>
    <row r="265" spans="3:4" ht="15">
      <c r="C265" s="8"/>
      <c r="D265" s="8"/>
    </row>
    <row r="266" spans="3:4" ht="15">
      <c r="C266" s="8"/>
      <c r="D266" s="8"/>
    </row>
    <row r="267" spans="3:4" ht="15">
      <c r="C267" s="8"/>
      <c r="D267" s="8"/>
    </row>
    <row r="268" spans="3:4" ht="15">
      <c r="C268" s="8"/>
      <c r="D268" s="8"/>
    </row>
    <row r="269" spans="3:4" ht="15">
      <c r="C269" s="8"/>
      <c r="D269" s="8"/>
    </row>
    <row r="270" spans="3:4" ht="15">
      <c r="C270" s="8"/>
      <c r="D270" s="8"/>
    </row>
    <row r="271" spans="3:4" ht="15">
      <c r="C271" s="8"/>
      <c r="D271" s="8"/>
    </row>
    <row r="272" spans="3:4" ht="15">
      <c r="C272" s="8"/>
      <c r="D272" s="8"/>
    </row>
    <row r="273" spans="3:4" ht="15">
      <c r="C273" s="8"/>
      <c r="D273" s="8"/>
    </row>
    <row r="274" spans="3:4" ht="15">
      <c r="C274" s="8"/>
      <c r="D274" s="8"/>
    </row>
    <row r="275" spans="3:4" ht="15">
      <c r="C275" s="8"/>
      <c r="D275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0"/>
  <sheetViews>
    <sheetView showGridLines="0" zoomScale="80" zoomScaleNormal="80" zoomScaleSheetLayoutView="90" workbookViewId="0" topLeftCell="A1">
      <selection activeCell="B25" sqref="B25"/>
    </sheetView>
  </sheetViews>
  <sheetFormatPr defaultColWidth="9.00390625" defaultRowHeight="12.75"/>
  <cols>
    <col min="1" max="1" width="4.25390625" style="8" customWidth="1"/>
    <col min="2" max="2" width="102.375" style="8" customWidth="1"/>
    <col min="3" max="3" width="12.25390625" style="30" customWidth="1"/>
    <col min="4" max="4" width="12.25390625" style="31" customWidth="1"/>
    <col min="5" max="7" width="26.00390625" style="8" customWidth="1"/>
    <col min="8" max="9" width="22.625" style="8" customWidth="1"/>
    <col min="10" max="10" width="13.75390625" style="8" customWidth="1"/>
    <col min="11" max="11" width="15.87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DFP.271.90.2024.AB</v>
      </c>
      <c r="I1" s="2" t="s">
        <v>60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2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2"/>
      <c r="E4" s="4"/>
      <c r="F4" s="4"/>
      <c r="G4" s="5"/>
      <c r="H4" s="9"/>
      <c r="I4" s="2"/>
    </row>
    <row r="5" spans="2:10" ht="15">
      <c r="B5" s="10"/>
      <c r="C5" s="3"/>
      <c r="D5" s="33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4">
        <v>4</v>
      </c>
      <c r="D6" s="33"/>
      <c r="E6" s="4"/>
      <c r="F6" s="4"/>
      <c r="G6" s="6"/>
      <c r="H6" s="6"/>
      <c r="I6" s="6"/>
      <c r="K6" s="8"/>
    </row>
    <row r="7" spans="1:11" ht="15">
      <c r="A7" s="23"/>
      <c r="B7" s="10"/>
      <c r="C7" s="35"/>
      <c r="D7" s="36"/>
      <c r="E7" s="24"/>
      <c r="F7" s="24"/>
      <c r="G7" s="6"/>
      <c r="H7" s="52" t="s">
        <v>73</v>
      </c>
      <c r="I7" s="25">
        <f>SUM(I10:I10)</f>
        <v>0</v>
      </c>
      <c r="K7" s="8"/>
    </row>
    <row r="8" spans="1:11" ht="15">
      <c r="A8" s="23"/>
      <c r="B8" s="23"/>
      <c r="C8" s="35"/>
      <c r="D8" s="36"/>
      <c r="E8" s="24"/>
      <c r="F8" s="24"/>
      <c r="G8" s="24"/>
      <c r="H8" s="24"/>
      <c r="I8" s="24"/>
      <c r="K8" s="8"/>
    </row>
    <row r="9" spans="1:11" ht="30">
      <c r="A9" s="28" t="s">
        <v>63</v>
      </c>
      <c r="B9" s="28" t="s">
        <v>77</v>
      </c>
      <c r="C9" s="37" t="s">
        <v>37</v>
      </c>
      <c r="D9" s="37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  <c r="K9" s="8"/>
    </row>
    <row r="10" spans="1:11" ht="30">
      <c r="A10" s="28" t="s">
        <v>0</v>
      </c>
      <c r="B10" s="59" t="s">
        <v>97</v>
      </c>
      <c r="C10" s="69">
        <v>500</v>
      </c>
      <c r="D10" s="54" t="s">
        <v>98</v>
      </c>
      <c r="E10" s="96"/>
      <c r="F10" s="96"/>
      <c r="G10" s="96"/>
      <c r="H10" s="97"/>
      <c r="I10" s="98">
        <f>ROUND(ROUND(C10,0)*ROUND(H10,2),2)</f>
        <v>0</v>
      </c>
      <c r="K10" s="8"/>
    </row>
    <row r="11" ht="15">
      <c r="K11" s="8"/>
    </row>
    <row r="12" spans="2:11" ht="30">
      <c r="B12" s="8" t="s">
        <v>71</v>
      </c>
      <c r="K12" s="8"/>
    </row>
    <row r="13" ht="15">
      <c r="K13" s="8"/>
    </row>
    <row r="14" ht="15">
      <c r="K14" s="8"/>
    </row>
    <row r="15" ht="15">
      <c r="K15" s="8"/>
    </row>
    <row r="16" ht="15"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61"/>
  <sheetViews>
    <sheetView showGridLines="0" zoomScale="80" zoomScaleNormal="80" zoomScaleSheetLayoutView="90" workbookViewId="0" topLeftCell="A1">
      <selection activeCell="B9" sqref="B9"/>
    </sheetView>
  </sheetViews>
  <sheetFormatPr defaultColWidth="9.00390625" defaultRowHeight="12.75"/>
  <cols>
    <col min="1" max="1" width="6.125" style="8" customWidth="1"/>
    <col min="2" max="2" width="102.375" style="8" customWidth="1"/>
    <col min="3" max="3" width="12.25390625" style="30" customWidth="1"/>
    <col min="4" max="4" width="12.25390625" style="31" customWidth="1"/>
    <col min="5" max="7" width="26.00390625" style="8" customWidth="1"/>
    <col min="8" max="9" width="22.625" style="8" customWidth="1"/>
    <col min="10" max="10" width="13.75390625" style="8" customWidth="1"/>
    <col min="11" max="11" width="49.7539062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DFP.271.90.2024.AB</v>
      </c>
      <c r="I1" s="2" t="s">
        <v>60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2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2"/>
      <c r="E4" s="4"/>
      <c r="F4" s="4"/>
      <c r="G4" s="5"/>
      <c r="H4" s="9"/>
      <c r="I4" s="2"/>
    </row>
    <row r="5" spans="2:10" ht="15">
      <c r="B5" s="10"/>
      <c r="C5" s="3"/>
      <c r="D5" s="33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4">
        <v>5</v>
      </c>
      <c r="D6" s="33"/>
      <c r="E6" s="4"/>
      <c r="F6" s="4"/>
      <c r="G6" s="6"/>
      <c r="H6" s="6"/>
      <c r="I6" s="6"/>
      <c r="K6" s="8"/>
    </row>
    <row r="7" spans="1:11" ht="15">
      <c r="A7" s="23"/>
      <c r="B7" s="10"/>
      <c r="C7" s="35"/>
      <c r="D7" s="36"/>
      <c r="E7" s="24"/>
      <c r="F7" s="24"/>
      <c r="G7" s="6"/>
      <c r="H7" s="52" t="s">
        <v>73</v>
      </c>
      <c r="I7" s="25">
        <f>SUM(I10)</f>
        <v>0</v>
      </c>
      <c r="K7" s="8"/>
    </row>
    <row r="8" spans="1:11" ht="15">
      <c r="A8" s="23"/>
      <c r="B8" s="23"/>
      <c r="C8" s="35"/>
      <c r="D8" s="36"/>
      <c r="E8" s="24"/>
      <c r="F8" s="24"/>
      <c r="G8" s="24"/>
      <c r="H8" s="24"/>
      <c r="I8" s="24"/>
      <c r="K8" s="8"/>
    </row>
    <row r="9" spans="1:11" ht="30">
      <c r="A9" s="28" t="s">
        <v>63</v>
      </c>
      <c r="B9" s="28" t="s">
        <v>77</v>
      </c>
      <c r="C9" s="37" t="s">
        <v>37</v>
      </c>
      <c r="D9" s="37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  <c r="K9" s="8"/>
    </row>
    <row r="10" spans="1:11" ht="30">
      <c r="A10" s="28" t="s">
        <v>0</v>
      </c>
      <c r="B10" s="59" t="s">
        <v>99</v>
      </c>
      <c r="C10" s="64">
        <v>30</v>
      </c>
      <c r="D10" s="54" t="s">
        <v>100</v>
      </c>
      <c r="E10" s="96"/>
      <c r="F10" s="96"/>
      <c r="G10" s="96"/>
      <c r="H10" s="97"/>
      <c r="I10" s="98">
        <f>ROUND(ROUND(C10,0)*ROUND(H10,2),2)</f>
        <v>0</v>
      </c>
      <c r="K10" s="8"/>
    </row>
    <row r="11" spans="1:11" ht="15">
      <c r="A11" s="61"/>
      <c r="B11" s="61"/>
      <c r="C11" s="67"/>
      <c r="D11" s="61"/>
      <c r="E11" s="61"/>
      <c r="F11" s="61"/>
      <c r="G11" s="61"/>
      <c r="H11" s="61"/>
      <c r="I11" s="61"/>
      <c r="J11" s="61"/>
      <c r="K11" s="8"/>
    </row>
    <row r="12" spans="1:11" ht="15">
      <c r="A12" s="28" t="s">
        <v>101</v>
      </c>
      <c r="B12" s="59" t="s">
        <v>181</v>
      </c>
      <c r="C12" s="68"/>
      <c r="D12" s="8"/>
      <c r="K12" s="8"/>
    </row>
    <row r="13" spans="1:11" ht="30">
      <c r="A13" s="28" t="s">
        <v>0</v>
      </c>
      <c r="B13" s="59" t="s">
        <v>103</v>
      </c>
      <c r="C13" s="68"/>
      <c r="D13" s="8"/>
      <c r="K13" s="8"/>
    </row>
    <row r="14" spans="1:11" ht="15">
      <c r="A14" s="28" t="s">
        <v>1</v>
      </c>
      <c r="B14" s="59" t="s">
        <v>104</v>
      </c>
      <c r="C14" s="68"/>
      <c r="D14" s="8"/>
      <c r="K14" s="8"/>
    </row>
    <row r="15" spans="1:11" ht="15">
      <c r="A15" s="28" t="s">
        <v>105</v>
      </c>
      <c r="B15" s="59" t="s">
        <v>106</v>
      </c>
      <c r="C15" s="8"/>
      <c r="D15" s="8"/>
      <c r="K15" s="8"/>
    </row>
    <row r="16" spans="1:11" ht="15">
      <c r="A16" s="28" t="s">
        <v>107</v>
      </c>
      <c r="B16" s="59" t="s">
        <v>108</v>
      </c>
      <c r="C16" s="8"/>
      <c r="D16" s="8"/>
      <c r="K16" s="8"/>
    </row>
    <row r="17" spans="1:11" ht="15">
      <c r="A17" s="28" t="s">
        <v>109</v>
      </c>
      <c r="B17" s="59" t="s">
        <v>110</v>
      </c>
      <c r="C17" s="8"/>
      <c r="D17" s="8"/>
      <c r="K17" s="8"/>
    </row>
    <row r="18" spans="1:11" ht="15">
      <c r="A18" s="28" t="s">
        <v>2</v>
      </c>
      <c r="B18" s="59" t="s">
        <v>111</v>
      </c>
      <c r="C18" s="8"/>
      <c r="D18" s="8"/>
      <c r="K18" s="8"/>
    </row>
    <row r="19" spans="1:11" ht="240">
      <c r="A19" s="28" t="s">
        <v>112</v>
      </c>
      <c r="B19" s="59" t="s">
        <v>113</v>
      </c>
      <c r="C19" s="8"/>
      <c r="D19" s="8"/>
      <c r="K19" s="8"/>
    </row>
    <row r="20" spans="1:11" ht="15">
      <c r="A20" s="28" t="s">
        <v>114</v>
      </c>
      <c r="B20" s="59" t="s">
        <v>115</v>
      </c>
      <c r="C20" s="8"/>
      <c r="D20" s="8"/>
      <c r="K20" s="8"/>
    </row>
    <row r="21" spans="1:11" ht="15">
      <c r="A21" s="28" t="s">
        <v>116</v>
      </c>
      <c r="B21" s="59" t="s">
        <v>117</v>
      </c>
      <c r="C21" s="8"/>
      <c r="D21" s="8"/>
      <c r="K21" s="8"/>
    </row>
    <row r="22" spans="1:11" ht="15">
      <c r="A22" s="28" t="s">
        <v>118</v>
      </c>
      <c r="B22" s="59" t="s">
        <v>119</v>
      </c>
      <c r="C22" s="8"/>
      <c r="D22" s="8"/>
      <c r="K22" s="8"/>
    </row>
    <row r="23" spans="1:11" ht="30">
      <c r="A23" s="28" t="s">
        <v>120</v>
      </c>
      <c r="B23" s="59" t="s">
        <v>121</v>
      </c>
      <c r="C23" s="8"/>
      <c r="D23" s="8"/>
      <c r="K23" s="8"/>
    </row>
    <row r="24" spans="1:11" ht="15">
      <c r="A24" s="28" t="s">
        <v>122</v>
      </c>
      <c r="B24" s="59" t="s">
        <v>123</v>
      </c>
      <c r="C24" s="8"/>
      <c r="D24" s="8"/>
      <c r="K24" s="8"/>
    </row>
    <row r="25" spans="1:11" ht="15">
      <c r="A25" s="28" t="s">
        <v>124</v>
      </c>
      <c r="B25" s="59" t="s">
        <v>125</v>
      </c>
      <c r="C25" s="8"/>
      <c r="D25" s="8"/>
      <c r="K25" s="8"/>
    </row>
    <row r="26" spans="1:11" ht="15">
      <c r="A26" s="28" t="s">
        <v>126</v>
      </c>
      <c r="B26" s="59" t="s">
        <v>127</v>
      </c>
      <c r="C26" s="8"/>
      <c r="D26" s="8"/>
      <c r="K26" s="8"/>
    </row>
    <row r="27" spans="1:11" ht="15">
      <c r="A27" s="28" t="s">
        <v>128</v>
      </c>
      <c r="B27" s="59" t="s">
        <v>129</v>
      </c>
      <c r="C27" s="8"/>
      <c r="D27" s="8"/>
      <c r="K27" s="8"/>
    </row>
    <row r="28" spans="1:11" ht="15">
      <c r="A28" s="28" t="s">
        <v>130</v>
      </c>
      <c r="B28" s="59" t="s">
        <v>131</v>
      </c>
      <c r="C28" s="8"/>
      <c r="D28" s="8"/>
      <c r="K28" s="8"/>
    </row>
    <row r="29" spans="1:11" ht="135">
      <c r="A29" s="28" t="s">
        <v>3</v>
      </c>
      <c r="B29" s="59" t="s">
        <v>132</v>
      </c>
      <c r="C29" s="8"/>
      <c r="D29" s="8"/>
      <c r="K29" s="8"/>
    </row>
    <row r="30" spans="1:11" ht="90.75" customHeight="1">
      <c r="A30" s="28" t="s">
        <v>19</v>
      </c>
      <c r="B30" s="59" t="s">
        <v>133</v>
      </c>
      <c r="C30" s="8"/>
      <c r="D30" s="8"/>
      <c r="K30" s="8"/>
    </row>
    <row r="31" ht="15">
      <c r="K31" s="8"/>
    </row>
    <row r="32" spans="2:11" ht="30">
      <c r="B32" s="8" t="s">
        <v>71</v>
      </c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  <row r="248" ht="15">
      <c r="K248" s="8"/>
    </row>
    <row r="249" ht="15">
      <c r="K249" s="8"/>
    </row>
    <row r="250" ht="15">
      <c r="K250" s="8"/>
    </row>
    <row r="251" ht="15">
      <c r="K251" s="8"/>
    </row>
    <row r="252" ht="15">
      <c r="K252" s="8"/>
    </row>
    <row r="253" ht="15">
      <c r="K253" s="8"/>
    </row>
    <row r="254" ht="15">
      <c r="K254" s="8"/>
    </row>
    <row r="255" ht="15">
      <c r="K255" s="8"/>
    </row>
    <row r="256" ht="15">
      <c r="K256" s="8"/>
    </row>
    <row r="257" ht="15">
      <c r="K257" s="8"/>
    </row>
    <row r="258" ht="15">
      <c r="K258" s="8"/>
    </row>
    <row r="259" ht="15">
      <c r="K259" s="8"/>
    </row>
    <row r="260" ht="15">
      <c r="K260" s="8"/>
    </row>
    <row r="261" ht="15">
      <c r="K261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58"/>
  <sheetViews>
    <sheetView showGridLines="0" zoomScale="80" zoomScaleNormal="80" zoomScaleSheetLayoutView="90" workbookViewId="0" topLeftCell="A1">
      <selection activeCell="B17" sqref="B17"/>
    </sheetView>
  </sheetViews>
  <sheetFormatPr defaultColWidth="9.00390625" defaultRowHeight="12.75"/>
  <cols>
    <col min="1" max="1" width="6.125" style="8" customWidth="1"/>
    <col min="2" max="2" width="102.375" style="8" customWidth="1"/>
    <col min="3" max="3" width="12.25390625" style="30" customWidth="1"/>
    <col min="4" max="4" width="12.25390625" style="31" customWidth="1"/>
    <col min="5" max="7" width="26.00390625" style="8" customWidth="1"/>
    <col min="8" max="9" width="22.625" style="8" customWidth="1"/>
    <col min="10" max="10" width="13.75390625" style="8" customWidth="1"/>
    <col min="11" max="11" width="49.7539062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DFP.271.90.2024.AB</v>
      </c>
      <c r="I1" s="2" t="s">
        <v>60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2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2"/>
      <c r="E4" s="4"/>
      <c r="F4" s="4"/>
      <c r="G4" s="5"/>
      <c r="H4" s="9"/>
      <c r="I4" s="2"/>
    </row>
    <row r="5" spans="2:10" ht="15">
      <c r="B5" s="10"/>
      <c r="C5" s="3"/>
      <c r="D5" s="33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4">
        <v>6</v>
      </c>
      <c r="D6" s="33"/>
      <c r="E6" s="4"/>
      <c r="F6" s="4"/>
      <c r="G6" s="6"/>
      <c r="H6" s="6"/>
      <c r="I6" s="6"/>
      <c r="K6" s="8"/>
    </row>
    <row r="7" spans="1:11" ht="15">
      <c r="A7" s="23"/>
      <c r="B7" s="10"/>
      <c r="C7" s="35"/>
      <c r="D7" s="36"/>
      <c r="E7" s="24"/>
      <c r="F7" s="24"/>
      <c r="G7" s="6"/>
      <c r="H7" s="52" t="s">
        <v>73</v>
      </c>
      <c r="I7" s="25">
        <f>SUM(I10)</f>
        <v>0</v>
      </c>
      <c r="K7" s="8"/>
    </row>
    <row r="8" spans="1:11" ht="15">
      <c r="A8" s="23"/>
      <c r="B8" s="23"/>
      <c r="C8" s="35"/>
      <c r="D8" s="36"/>
      <c r="E8" s="24"/>
      <c r="F8" s="24"/>
      <c r="G8" s="24"/>
      <c r="H8" s="24"/>
      <c r="I8" s="24"/>
      <c r="K8" s="8"/>
    </row>
    <row r="9" spans="1:11" ht="30">
      <c r="A9" s="28" t="s">
        <v>63</v>
      </c>
      <c r="B9" s="28" t="s">
        <v>77</v>
      </c>
      <c r="C9" s="37" t="s">
        <v>37</v>
      </c>
      <c r="D9" s="37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  <c r="K9" s="8"/>
    </row>
    <row r="10" spans="1:11" ht="30">
      <c r="A10" s="28" t="s">
        <v>0</v>
      </c>
      <c r="B10" s="59" t="s">
        <v>134</v>
      </c>
      <c r="C10" s="64">
        <v>30</v>
      </c>
      <c r="D10" s="54" t="s">
        <v>84</v>
      </c>
      <c r="E10" s="96"/>
      <c r="F10" s="96"/>
      <c r="G10" s="96"/>
      <c r="H10" s="97"/>
      <c r="I10" s="98">
        <f>ROUND(ROUND(C10,0)*ROUND(H10,2),2)</f>
        <v>0</v>
      </c>
      <c r="K10" s="8"/>
    </row>
    <row r="11" spans="1:11" ht="15">
      <c r="A11" s="61"/>
      <c r="B11" s="61"/>
      <c r="C11" s="67"/>
      <c r="D11" s="61"/>
      <c r="E11" s="61"/>
      <c r="F11" s="61"/>
      <c r="G11" s="61"/>
      <c r="H11" s="61"/>
      <c r="I11" s="61"/>
      <c r="J11" s="61"/>
      <c r="K11" s="8"/>
    </row>
    <row r="12" spans="1:11" ht="15">
      <c r="A12" s="28" t="s">
        <v>101</v>
      </c>
      <c r="B12" s="59" t="s">
        <v>102</v>
      </c>
      <c r="C12" s="68"/>
      <c r="D12" s="8"/>
      <c r="K12" s="8"/>
    </row>
    <row r="13" spans="1:11" ht="30">
      <c r="A13" s="28" t="s">
        <v>0</v>
      </c>
      <c r="B13" s="59" t="s">
        <v>135</v>
      </c>
      <c r="C13" s="68"/>
      <c r="D13" s="8"/>
      <c r="K13" s="8"/>
    </row>
    <row r="14" spans="1:11" ht="30">
      <c r="A14" s="28" t="s">
        <v>136</v>
      </c>
      <c r="B14" s="59" t="s">
        <v>137</v>
      </c>
      <c r="C14" s="68"/>
      <c r="D14" s="8"/>
      <c r="K14" s="8"/>
    </row>
    <row r="15" spans="1:11" ht="15">
      <c r="A15" s="28" t="s">
        <v>138</v>
      </c>
      <c r="B15" s="59" t="s">
        <v>111</v>
      </c>
      <c r="C15" s="8"/>
      <c r="D15" s="8"/>
      <c r="K15" s="8"/>
    </row>
    <row r="16" spans="1:11" ht="15">
      <c r="A16" s="28" t="s">
        <v>139</v>
      </c>
      <c r="B16" s="59" t="s">
        <v>140</v>
      </c>
      <c r="C16" s="8"/>
      <c r="D16" s="8"/>
      <c r="K16" s="8"/>
    </row>
    <row r="17" spans="1:11" ht="240">
      <c r="A17" s="28" t="s">
        <v>141</v>
      </c>
      <c r="B17" s="59" t="s">
        <v>113</v>
      </c>
      <c r="C17" s="8"/>
      <c r="D17" s="8"/>
      <c r="K17" s="8"/>
    </row>
    <row r="18" spans="1:11" ht="15">
      <c r="A18" s="28" t="s">
        <v>142</v>
      </c>
      <c r="B18" s="59" t="s">
        <v>143</v>
      </c>
      <c r="C18" s="8"/>
      <c r="D18" s="8"/>
      <c r="K18" s="8"/>
    </row>
    <row r="19" spans="1:11" ht="15">
      <c r="A19" s="28" t="s">
        <v>144</v>
      </c>
      <c r="B19" s="59" t="s">
        <v>131</v>
      </c>
      <c r="C19" s="8"/>
      <c r="D19" s="8"/>
      <c r="K19" s="8"/>
    </row>
    <row r="20" spans="1:11" ht="15">
      <c r="A20" s="28" t="s">
        <v>145</v>
      </c>
      <c r="B20" s="59" t="s">
        <v>146</v>
      </c>
      <c r="C20" s="8"/>
      <c r="D20" s="8"/>
      <c r="K20" s="8"/>
    </row>
    <row r="21" spans="1:11" ht="15">
      <c r="A21" s="28" t="s">
        <v>147</v>
      </c>
      <c r="B21" s="59" t="s">
        <v>148</v>
      </c>
      <c r="C21" s="8"/>
      <c r="D21" s="8"/>
      <c r="K21" s="8"/>
    </row>
    <row r="22" spans="1:11" ht="15">
      <c r="A22" s="28" t="s">
        <v>149</v>
      </c>
      <c r="B22" s="59" t="s">
        <v>150</v>
      </c>
      <c r="C22" s="8"/>
      <c r="D22" s="8"/>
      <c r="K22" s="8"/>
    </row>
    <row r="23" spans="1:11" ht="15">
      <c r="A23" s="28" t="s">
        <v>151</v>
      </c>
      <c r="B23" s="59" t="s">
        <v>125</v>
      </c>
      <c r="C23" s="8"/>
      <c r="D23" s="8"/>
      <c r="K23" s="8"/>
    </row>
    <row r="24" spans="1:11" ht="15">
      <c r="A24" s="28" t="s">
        <v>152</v>
      </c>
      <c r="B24" s="59" t="s">
        <v>127</v>
      </c>
      <c r="C24" s="8"/>
      <c r="D24" s="8"/>
      <c r="K24" s="8"/>
    </row>
    <row r="25" spans="1:11" ht="15">
      <c r="A25" s="28" t="s">
        <v>153</v>
      </c>
      <c r="B25" s="59" t="s">
        <v>129</v>
      </c>
      <c r="C25" s="8"/>
      <c r="D25" s="8"/>
      <c r="K25" s="8"/>
    </row>
    <row r="26" spans="1:11" ht="15">
      <c r="A26" s="28" t="s">
        <v>154</v>
      </c>
      <c r="B26" s="59" t="s">
        <v>155</v>
      </c>
      <c r="C26" s="8"/>
      <c r="D26" s="8"/>
      <c r="K26" s="8"/>
    </row>
    <row r="27" spans="1:11" ht="90">
      <c r="A27" s="28" t="s">
        <v>2</v>
      </c>
      <c r="B27" s="59" t="s">
        <v>133</v>
      </c>
      <c r="C27" s="8"/>
      <c r="D27" s="8"/>
      <c r="K27" s="8"/>
    </row>
    <row r="28" ht="15">
      <c r="K28" s="8"/>
    </row>
    <row r="29" spans="2:11" ht="30">
      <c r="B29" s="8" t="s">
        <v>71</v>
      </c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  <row r="248" ht="15">
      <c r="K248" s="8"/>
    </row>
    <row r="249" ht="15">
      <c r="K249" s="8"/>
    </row>
    <row r="250" ht="15">
      <c r="K250" s="8"/>
    </row>
    <row r="251" ht="15">
      <c r="K251" s="8"/>
    </row>
    <row r="252" ht="15">
      <c r="K252" s="8"/>
    </row>
    <row r="253" ht="15">
      <c r="K253" s="8"/>
    </row>
    <row r="254" ht="15">
      <c r="K254" s="8"/>
    </row>
    <row r="255" ht="15">
      <c r="K255" s="8"/>
    </row>
    <row r="256" ht="15">
      <c r="K256" s="8"/>
    </row>
    <row r="257" ht="15">
      <c r="K257" s="8"/>
    </row>
    <row r="258" ht="15">
      <c r="K258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58"/>
  <sheetViews>
    <sheetView showGridLines="0" zoomScale="80" zoomScaleNormal="80" zoomScaleSheetLayoutView="90" workbookViewId="0" topLeftCell="A1">
      <selection activeCell="B19" sqref="B19"/>
    </sheetView>
  </sheetViews>
  <sheetFormatPr defaultColWidth="9.00390625" defaultRowHeight="12.75"/>
  <cols>
    <col min="1" max="1" width="6.125" style="8" customWidth="1"/>
    <col min="2" max="2" width="102.375" style="8" customWidth="1"/>
    <col min="3" max="3" width="12.25390625" style="30" customWidth="1"/>
    <col min="4" max="4" width="12.25390625" style="31" customWidth="1"/>
    <col min="5" max="7" width="26.00390625" style="8" customWidth="1"/>
    <col min="8" max="9" width="22.625" style="8" customWidth="1"/>
    <col min="10" max="10" width="13.75390625" style="8" customWidth="1"/>
    <col min="11" max="11" width="49.7539062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DFP.271.90.2024.AB</v>
      </c>
      <c r="I1" s="2" t="s">
        <v>60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2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2"/>
      <c r="E4" s="4"/>
      <c r="F4" s="4"/>
      <c r="G4" s="5"/>
      <c r="H4" s="9"/>
      <c r="I4" s="2"/>
    </row>
    <row r="5" spans="2:10" ht="15">
      <c r="B5" s="10"/>
      <c r="C5" s="3"/>
      <c r="D5" s="33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4">
        <v>7</v>
      </c>
      <c r="D6" s="33"/>
      <c r="E6" s="4"/>
      <c r="F6" s="4"/>
      <c r="G6" s="6"/>
      <c r="H6" s="6"/>
      <c r="I6" s="6"/>
      <c r="K6" s="8"/>
    </row>
    <row r="7" spans="1:11" ht="15">
      <c r="A7" s="23"/>
      <c r="B7" s="10"/>
      <c r="C7" s="35"/>
      <c r="D7" s="36"/>
      <c r="E7" s="24"/>
      <c r="F7" s="24"/>
      <c r="G7" s="6"/>
      <c r="H7" s="52" t="s">
        <v>73</v>
      </c>
      <c r="I7" s="25">
        <f>SUM(I10)</f>
        <v>0</v>
      </c>
      <c r="K7" s="8"/>
    </row>
    <row r="8" spans="1:11" ht="15">
      <c r="A8" s="23"/>
      <c r="B8" s="23"/>
      <c r="C8" s="35"/>
      <c r="D8" s="36"/>
      <c r="E8" s="24"/>
      <c r="F8" s="24"/>
      <c r="G8" s="24"/>
      <c r="H8" s="24"/>
      <c r="I8" s="24"/>
      <c r="K8" s="8"/>
    </row>
    <row r="9" spans="1:11" ht="30">
      <c r="A9" s="28" t="s">
        <v>63</v>
      </c>
      <c r="B9" s="28" t="s">
        <v>77</v>
      </c>
      <c r="C9" s="37" t="s">
        <v>37</v>
      </c>
      <c r="D9" s="37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  <c r="K9" s="8"/>
    </row>
    <row r="10" spans="1:11" ht="30">
      <c r="A10" s="28" t="s">
        <v>0</v>
      </c>
      <c r="B10" s="59" t="s">
        <v>156</v>
      </c>
      <c r="C10" s="64">
        <v>30</v>
      </c>
      <c r="D10" s="54" t="s">
        <v>100</v>
      </c>
      <c r="E10" s="96"/>
      <c r="F10" s="96"/>
      <c r="G10" s="96"/>
      <c r="H10" s="97"/>
      <c r="I10" s="98">
        <f>ROUND(ROUND(C10,0)*ROUND(H10,2),2)</f>
        <v>0</v>
      </c>
      <c r="K10" s="8"/>
    </row>
    <row r="11" spans="1:11" ht="15">
      <c r="A11" s="61"/>
      <c r="B11" s="61"/>
      <c r="C11" s="67"/>
      <c r="D11" s="61"/>
      <c r="E11" s="61"/>
      <c r="F11" s="61"/>
      <c r="G11" s="61"/>
      <c r="H11" s="61"/>
      <c r="I11" s="61"/>
      <c r="J11" s="61"/>
      <c r="K11" s="8"/>
    </row>
    <row r="12" spans="1:11" ht="15">
      <c r="A12" s="28" t="s">
        <v>101</v>
      </c>
      <c r="B12" s="59" t="s">
        <v>157</v>
      </c>
      <c r="C12" s="68"/>
      <c r="D12" s="8"/>
      <c r="K12" s="8"/>
    </row>
    <row r="13" spans="1:11" ht="45">
      <c r="A13" s="28" t="s">
        <v>0</v>
      </c>
      <c r="B13" s="59" t="s">
        <v>158</v>
      </c>
      <c r="C13" s="68"/>
      <c r="D13" s="8"/>
      <c r="K13" s="8"/>
    </row>
    <row r="14" spans="1:11" ht="30">
      <c r="A14" s="28" t="s">
        <v>136</v>
      </c>
      <c r="B14" s="59" t="s">
        <v>159</v>
      </c>
      <c r="C14" s="68"/>
      <c r="D14" s="8"/>
      <c r="K14" s="8"/>
    </row>
    <row r="15" spans="1:11" ht="15">
      <c r="A15" s="28" t="s">
        <v>138</v>
      </c>
      <c r="B15" s="59" t="s">
        <v>160</v>
      </c>
      <c r="C15" s="8"/>
      <c r="D15" s="8"/>
      <c r="K15" s="8"/>
    </row>
    <row r="16" spans="1:11" ht="15">
      <c r="A16" s="28" t="s">
        <v>161</v>
      </c>
      <c r="B16" s="59" t="s">
        <v>162</v>
      </c>
      <c r="C16" s="8"/>
      <c r="D16" s="8"/>
      <c r="K16" s="8"/>
    </row>
    <row r="17" spans="1:11" ht="15">
      <c r="A17" s="28" t="s">
        <v>163</v>
      </c>
      <c r="B17" s="59" t="s">
        <v>111</v>
      </c>
      <c r="C17" s="8"/>
      <c r="D17" s="8"/>
      <c r="K17" s="8"/>
    </row>
    <row r="18" spans="1:11" ht="15">
      <c r="A18" s="28" t="s">
        <v>139</v>
      </c>
      <c r="B18" s="59" t="s">
        <v>140</v>
      </c>
      <c r="C18" s="8"/>
      <c r="D18" s="8"/>
      <c r="K18" s="8"/>
    </row>
    <row r="19" spans="1:11" ht="240">
      <c r="A19" s="28" t="s">
        <v>141</v>
      </c>
      <c r="B19" s="59" t="s">
        <v>164</v>
      </c>
      <c r="C19" s="8"/>
      <c r="D19" s="8"/>
      <c r="K19" s="8"/>
    </row>
    <row r="20" spans="1:11" ht="15">
      <c r="A20" s="28" t="s">
        <v>142</v>
      </c>
      <c r="B20" s="59" t="s">
        <v>143</v>
      </c>
      <c r="C20" s="8"/>
      <c r="D20" s="8"/>
      <c r="K20" s="8"/>
    </row>
    <row r="21" spans="1:11" ht="15">
      <c r="A21" s="28" t="s">
        <v>144</v>
      </c>
      <c r="B21" s="59" t="s">
        <v>131</v>
      </c>
      <c r="C21" s="8"/>
      <c r="D21" s="8"/>
      <c r="K21" s="8"/>
    </row>
    <row r="22" spans="1:11" ht="15">
      <c r="A22" s="28" t="s">
        <v>145</v>
      </c>
      <c r="B22" s="59" t="s">
        <v>146</v>
      </c>
      <c r="C22" s="8"/>
      <c r="D22" s="8"/>
      <c r="K22" s="8"/>
    </row>
    <row r="23" spans="1:11" ht="15">
      <c r="A23" s="28" t="s">
        <v>147</v>
      </c>
      <c r="B23" s="59" t="s">
        <v>148</v>
      </c>
      <c r="C23" s="8"/>
      <c r="D23" s="8"/>
      <c r="K23" s="8"/>
    </row>
    <row r="24" spans="1:11" ht="15">
      <c r="A24" s="28" t="s">
        <v>149</v>
      </c>
      <c r="B24" s="59" t="s">
        <v>150</v>
      </c>
      <c r="C24" s="8"/>
      <c r="D24" s="8"/>
      <c r="K24" s="8"/>
    </row>
    <row r="25" spans="1:11" ht="45">
      <c r="A25" s="28" t="s">
        <v>165</v>
      </c>
      <c r="B25" s="59" t="s">
        <v>166</v>
      </c>
      <c r="C25" s="8"/>
      <c r="D25" s="8"/>
      <c r="K25" s="8"/>
    </row>
    <row r="26" spans="1:11" ht="15">
      <c r="A26" s="28" t="s">
        <v>167</v>
      </c>
      <c r="B26" s="59" t="s">
        <v>168</v>
      </c>
      <c r="C26" s="8"/>
      <c r="D26" s="8"/>
      <c r="K26" s="8"/>
    </row>
    <row r="27" spans="1:11" ht="15">
      <c r="A27" s="28" t="s">
        <v>153</v>
      </c>
      <c r="B27" s="59" t="s">
        <v>127</v>
      </c>
      <c r="C27" s="8"/>
      <c r="D27" s="8"/>
      <c r="K27" s="8"/>
    </row>
    <row r="28" spans="1:11" ht="15">
      <c r="A28" s="63" t="s">
        <v>154</v>
      </c>
      <c r="B28" s="62" t="s">
        <v>129</v>
      </c>
      <c r="K28" s="8"/>
    </row>
    <row r="29" spans="1:11" ht="15">
      <c r="A29" s="63" t="s">
        <v>169</v>
      </c>
      <c r="B29" s="62" t="s">
        <v>155</v>
      </c>
      <c r="K29" s="8"/>
    </row>
    <row r="30" spans="1:11" ht="165">
      <c r="A30" s="63" t="s">
        <v>1</v>
      </c>
      <c r="B30" s="62" t="s">
        <v>170</v>
      </c>
      <c r="K30" s="8"/>
    </row>
    <row r="31" spans="1:11" ht="90">
      <c r="A31" s="63" t="s">
        <v>2</v>
      </c>
      <c r="B31" s="62" t="s">
        <v>171</v>
      </c>
      <c r="K31" s="8"/>
    </row>
    <row r="32" ht="15">
      <c r="K32" s="8"/>
    </row>
    <row r="33" spans="2:11" ht="30">
      <c r="B33" s="8" t="s">
        <v>71</v>
      </c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  <row r="248" ht="15">
      <c r="K248" s="8"/>
    </row>
    <row r="249" ht="15">
      <c r="K249" s="8"/>
    </row>
    <row r="250" ht="15">
      <c r="K250" s="8"/>
    </row>
    <row r="251" ht="15">
      <c r="K251" s="8"/>
    </row>
    <row r="252" ht="15">
      <c r="K252" s="8"/>
    </row>
    <row r="253" ht="15">
      <c r="K253" s="8"/>
    </row>
    <row r="254" ht="15">
      <c r="K254" s="8"/>
    </row>
    <row r="255" ht="15">
      <c r="K255" s="8"/>
    </row>
    <row r="256" ht="15">
      <c r="K256" s="8"/>
    </row>
    <row r="257" ht="15">
      <c r="K257" s="8"/>
    </row>
    <row r="258" ht="15">
      <c r="K258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58"/>
  <sheetViews>
    <sheetView showGridLines="0" zoomScale="80" zoomScaleNormal="80" zoomScaleSheetLayoutView="90" workbookViewId="0" topLeftCell="A1">
      <selection activeCell="D19" sqref="D19"/>
    </sheetView>
  </sheetViews>
  <sheetFormatPr defaultColWidth="9.00390625" defaultRowHeight="12.75"/>
  <cols>
    <col min="1" max="1" width="6.125" style="8" customWidth="1"/>
    <col min="2" max="2" width="102.375" style="8" customWidth="1"/>
    <col min="3" max="3" width="12.25390625" style="30" customWidth="1"/>
    <col min="4" max="4" width="12.25390625" style="31" customWidth="1"/>
    <col min="5" max="7" width="26.00390625" style="8" customWidth="1"/>
    <col min="8" max="9" width="22.625" style="8" customWidth="1"/>
    <col min="10" max="10" width="13.75390625" style="8" customWidth="1"/>
    <col min="11" max="11" width="49.7539062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DFP.271.90.2024.AB</v>
      </c>
      <c r="I1" s="2" t="s">
        <v>60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2" t="s">
        <v>61</v>
      </c>
      <c r="E3" s="4"/>
      <c r="F3" s="4"/>
      <c r="G3" s="5"/>
      <c r="H3" s="9"/>
      <c r="I3" s="2" t="s">
        <v>62</v>
      </c>
    </row>
    <row r="4" spans="2:9" ht="15">
      <c r="B4" s="10"/>
      <c r="C4" s="32"/>
      <c r="E4" s="4"/>
      <c r="F4" s="4"/>
      <c r="G4" s="5"/>
      <c r="H4" s="9"/>
      <c r="I4" s="2"/>
    </row>
    <row r="5" spans="2:10" ht="15">
      <c r="B5" s="10"/>
      <c r="C5" s="3"/>
      <c r="D5" s="33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4">
        <v>8</v>
      </c>
      <c r="D6" s="33"/>
      <c r="E6" s="4"/>
      <c r="F6" s="4"/>
      <c r="G6" s="6"/>
      <c r="H6" s="6"/>
      <c r="I6" s="6"/>
      <c r="K6" s="8"/>
    </row>
    <row r="7" spans="1:11" ht="15">
      <c r="A7" s="23"/>
      <c r="B7" s="10"/>
      <c r="C7" s="35"/>
      <c r="D7" s="36"/>
      <c r="E7" s="24"/>
      <c r="F7" s="24"/>
      <c r="G7" s="6"/>
      <c r="H7" s="52" t="s">
        <v>73</v>
      </c>
      <c r="I7" s="25">
        <f>SUM(I10)</f>
        <v>0</v>
      </c>
      <c r="K7" s="8"/>
    </row>
    <row r="8" spans="1:11" ht="15">
      <c r="A8" s="23"/>
      <c r="B8" s="23"/>
      <c r="C8" s="35"/>
      <c r="D8" s="36"/>
      <c r="E8" s="24"/>
      <c r="F8" s="24"/>
      <c r="G8" s="24"/>
      <c r="H8" s="24"/>
      <c r="I8" s="24"/>
      <c r="K8" s="8"/>
    </row>
    <row r="9" spans="1:11" ht="30">
      <c r="A9" s="28" t="s">
        <v>63</v>
      </c>
      <c r="B9" s="28" t="s">
        <v>77</v>
      </c>
      <c r="C9" s="37" t="s">
        <v>37</v>
      </c>
      <c r="D9" s="37" t="s">
        <v>64</v>
      </c>
      <c r="E9" s="26" t="s">
        <v>68</v>
      </c>
      <c r="F9" s="26" t="s">
        <v>69</v>
      </c>
      <c r="G9" s="26" t="s">
        <v>65</v>
      </c>
      <c r="H9" s="27" t="s">
        <v>74</v>
      </c>
      <c r="I9" s="27" t="s">
        <v>66</v>
      </c>
      <c r="K9" s="8"/>
    </row>
    <row r="10" spans="1:11" ht="15">
      <c r="A10" s="28" t="s">
        <v>0</v>
      </c>
      <c r="B10" s="59" t="s">
        <v>172</v>
      </c>
      <c r="C10" s="64">
        <v>30</v>
      </c>
      <c r="D10" s="54" t="s">
        <v>84</v>
      </c>
      <c r="E10" s="96"/>
      <c r="F10" s="96"/>
      <c r="G10" s="96"/>
      <c r="H10" s="97"/>
      <c r="I10" s="98">
        <f>ROUND(ROUND(C10,0)*ROUND(H10,2),2)</f>
        <v>0</v>
      </c>
      <c r="K10" s="8"/>
    </row>
    <row r="11" spans="1:11" ht="15">
      <c r="A11" s="61"/>
      <c r="B11" s="61"/>
      <c r="C11" s="67"/>
      <c r="D11" s="61"/>
      <c r="E11" s="61"/>
      <c r="F11" s="61"/>
      <c r="G11" s="61"/>
      <c r="H11" s="61"/>
      <c r="I11" s="61"/>
      <c r="J11" s="61"/>
      <c r="K11" s="8"/>
    </row>
    <row r="12" spans="1:11" ht="15">
      <c r="A12" s="28" t="s">
        <v>101</v>
      </c>
      <c r="B12" s="59" t="s">
        <v>173</v>
      </c>
      <c r="C12" s="68"/>
      <c r="D12" s="8"/>
      <c r="K12" s="8"/>
    </row>
    <row r="13" spans="1:11" ht="45">
      <c r="A13" s="28" t="s">
        <v>0</v>
      </c>
      <c r="B13" s="59" t="s">
        <v>174</v>
      </c>
      <c r="C13" s="68"/>
      <c r="D13" s="8"/>
      <c r="K13" s="8"/>
    </row>
    <row r="14" spans="1:11" ht="30">
      <c r="A14" s="28" t="s">
        <v>136</v>
      </c>
      <c r="B14" s="59" t="s">
        <v>175</v>
      </c>
      <c r="C14" s="68"/>
      <c r="D14" s="8"/>
      <c r="K14" s="8"/>
    </row>
    <row r="15" spans="1:11" ht="15">
      <c r="A15" s="28" t="s">
        <v>138</v>
      </c>
      <c r="B15" s="59" t="s">
        <v>111</v>
      </c>
      <c r="C15" s="8"/>
      <c r="D15" s="8"/>
      <c r="K15" s="8"/>
    </row>
    <row r="16" spans="1:11" ht="15">
      <c r="A16" s="28" t="s">
        <v>139</v>
      </c>
      <c r="B16" s="59" t="s">
        <v>140</v>
      </c>
      <c r="C16" s="8"/>
      <c r="D16" s="8"/>
      <c r="K16" s="8"/>
    </row>
    <row r="17" spans="1:11" ht="240">
      <c r="A17" s="28" t="s">
        <v>141</v>
      </c>
      <c r="B17" s="59" t="s">
        <v>176</v>
      </c>
      <c r="C17" s="8"/>
      <c r="D17" s="8"/>
      <c r="K17" s="8"/>
    </row>
    <row r="18" spans="1:11" ht="15">
      <c r="A18" s="28" t="s">
        <v>142</v>
      </c>
      <c r="B18" s="59" t="s">
        <v>143</v>
      </c>
      <c r="C18" s="8"/>
      <c r="D18" s="8"/>
      <c r="K18" s="8"/>
    </row>
    <row r="19" spans="1:11" ht="15">
      <c r="A19" s="28" t="s">
        <v>144</v>
      </c>
      <c r="B19" s="59" t="s">
        <v>177</v>
      </c>
      <c r="C19" s="8"/>
      <c r="D19" s="8"/>
      <c r="K19" s="8"/>
    </row>
    <row r="20" spans="1:11" ht="15">
      <c r="A20" s="28" t="s">
        <v>145</v>
      </c>
      <c r="B20" s="59" t="s">
        <v>146</v>
      </c>
      <c r="C20" s="8"/>
      <c r="D20" s="8"/>
      <c r="K20" s="8"/>
    </row>
    <row r="21" spans="1:11" ht="15">
      <c r="A21" s="28" t="s">
        <v>147</v>
      </c>
      <c r="B21" s="59" t="s">
        <v>148</v>
      </c>
      <c r="C21" s="8"/>
      <c r="D21" s="8"/>
      <c r="K21" s="8"/>
    </row>
    <row r="22" spans="1:11" ht="15">
      <c r="A22" s="28" t="s">
        <v>149</v>
      </c>
      <c r="B22" s="59" t="s">
        <v>150</v>
      </c>
      <c r="C22" s="8"/>
      <c r="D22" s="8"/>
      <c r="K22" s="8"/>
    </row>
    <row r="23" spans="1:11" ht="15">
      <c r="A23" s="28" t="s">
        <v>151</v>
      </c>
      <c r="B23" s="59" t="s">
        <v>168</v>
      </c>
      <c r="C23" s="8"/>
      <c r="D23" s="8"/>
      <c r="K23" s="8"/>
    </row>
    <row r="24" spans="1:11" ht="15">
      <c r="A24" s="28" t="s">
        <v>178</v>
      </c>
      <c r="B24" s="59" t="s">
        <v>127</v>
      </c>
      <c r="C24" s="8"/>
      <c r="D24" s="8"/>
      <c r="K24" s="8"/>
    </row>
    <row r="25" spans="1:11" ht="15">
      <c r="A25" s="28" t="s">
        <v>153</v>
      </c>
      <c r="B25" s="59" t="s">
        <v>129</v>
      </c>
      <c r="C25" s="8"/>
      <c r="D25" s="8"/>
      <c r="K25" s="8"/>
    </row>
    <row r="26" spans="1:11" ht="15">
      <c r="A26" s="28" t="s">
        <v>154</v>
      </c>
      <c r="B26" s="59" t="s">
        <v>155</v>
      </c>
      <c r="C26" s="8"/>
      <c r="D26" s="8"/>
      <c r="K26" s="8"/>
    </row>
    <row r="27" spans="1:11" ht="90">
      <c r="A27" s="28" t="s">
        <v>2</v>
      </c>
      <c r="B27" s="59" t="s">
        <v>133</v>
      </c>
      <c r="C27" s="8"/>
      <c r="D27" s="8"/>
      <c r="K27" s="8"/>
    </row>
    <row r="28" spans="1:11" ht="15">
      <c r="A28" s="63" t="s">
        <v>154</v>
      </c>
      <c r="B28" s="62" t="s">
        <v>129</v>
      </c>
      <c r="K28" s="8"/>
    </row>
    <row r="29" spans="1:11" ht="15">
      <c r="A29" s="63" t="s">
        <v>169</v>
      </c>
      <c r="B29" s="62" t="s">
        <v>155</v>
      </c>
      <c r="K29" s="8"/>
    </row>
    <row r="30" spans="1:11" ht="165">
      <c r="A30" s="63" t="s">
        <v>1</v>
      </c>
      <c r="B30" s="62" t="s">
        <v>170</v>
      </c>
      <c r="K30" s="8"/>
    </row>
    <row r="31" spans="1:11" ht="90">
      <c r="A31" s="63" t="s">
        <v>2</v>
      </c>
      <c r="B31" s="62" t="s">
        <v>171</v>
      </c>
      <c r="K31" s="8"/>
    </row>
    <row r="32" ht="15">
      <c r="K32" s="8"/>
    </row>
    <row r="33" spans="2:11" ht="30">
      <c r="B33" s="8" t="s">
        <v>71</v>
      </c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  <row r="248" ht="15">
      <c r="K248" s="8"/>
    </row>
    <row r="249" ht="15">
      <c r="K249" s="8"/>
    </row>
    <row r="250" ht="15">
      <c r="K250" s="8"/>
    </row>
    <row r="251" ht="15">
      <c r="K251" s="8"/>
    </row>
    <row r="252" ht="15">
      <c r="K252" s="8"/>
    </row>
    <row r="253" ht="15">
      <c r="K253" s="8"/>
    </row>
    <row r="254" ht="15">
      <c r="K254" s="8"/>
    </row>
    <row r="255" ht="15">
      <c r="K255" s="8"/>
    </row>
    <row r="256" ht="15">
      <c r="K256" s="8"/>
    </row>
    <row r="257" ht="15">
      <c r="K257" s="8"/>
    </row>
    <row r="258" ht="15">
      <c r="K258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2024-06-14T11:57:48Z</dcterms:modified>
  <cp:category/>
  <cp:version/>
  <cp:contentType/>
  <cp:contentStatus/>
</cp:coreProperties>
</file>