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400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<sst xmlns="http://schemas.openxmlformats.org/spreadsheetml/2006/main" count="345" uniqueCount="145">
  <si>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</si>
  <si>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</si>
  <si>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</si>
  <si>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</si>
  <si>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</si>
  <si>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</si>
  <si>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</si>
  <si>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</si>
  <si>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</si>
  <si>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</si>
  <si>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</si>
  <si>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</si>
  <si>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</si>
  <si>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</si>
  <si>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</si>
  <si>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</si>
  <si>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</si>
  <si>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</si>
  <si>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</si>
  <si>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</si>
  <si>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</si>
  <si>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</si>
  <si>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</si>
  <si>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</si>
  <si>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</si>
  <si>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</si>
  <si>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</si>
  <si>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</si>
  <si>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</si>
  <si>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</si>
  <si>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</si>
  <si>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</si>
  <si>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</si>
  <si>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</si>
  <si>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</si>
  <si>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</si>
  <si>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</si>
  <si>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</si>
  <si>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</si>
  <si>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</si>
  <si>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</si>
  <si>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</si>
  <si>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</si>
  <si>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</si>
  <si>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</si>
  <si>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</si>
  <si>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</si>
  <si>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</si>
  <si>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</si>
  <si>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</si>
  <si>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</si>
  <si>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</si>
  <si>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</si>
  <si>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</si>
  <si>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</si>
  <si>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</si>
  <si>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</si>
  <si>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</si>
  <si>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</si>
  <si>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</si>
  <si>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</si>
  <si>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</si>
  <si>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</si>
  <si>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</si>
  <si>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</si>
  <si>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</si>
  <si>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</si>
  <si>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</si>
  <si>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</si>
  <si>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</si>
  <si>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</si>
  <si>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</si>
  <si>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</si>
  <si>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</si>
  <si>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</si>
  <si>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</si>
  <si>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</si>
  <si>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</si>
  <si>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</si>
  <si>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</si>
  <si>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</si>
  <si>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</si>
  <si>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</si>
  <si>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Postać /Opakowanie</t>
  </si>
  <si>
    <t>część 9</t>
  </si>
  <si>
    <t>Postać/ Opakowanie</t>
  </si>
  <si>
    <t>Oświadczamy, że zamówienie będziemy wykonywać do czasu wyczerpania kwoty wynagrodzenia umownego, nie dłużej jednak niż przez 18 miesięcy od dnia zawarcia umowy.</t>
  </si>
  <si>
    <t>30 mg</t>
  </si>
  <si>
    <t>300 mg</t>
  </si>
  <si>
    <t>Postać / opakowanie</t>
  </si>
  <si>
    <t>* wymagany jeden podmiot odpowiedzialny</t>
  </si>
  <si>
    <t xml:space="preserve">Ilość </t>
  </si>
  <si>
    <t>opakowań</t>
  </si>
  <si>
    <t>DFP.271.120.2024.AB</t>
  </si>
  <si>
    <t xml:space="preserve">Dostawa produktów leczniczych </t>
  </si>
  <si>
    <t>mikroprzedsiębiorstwem 
małym przedsiębiorstwem 
średnim przedsiębiorstwem
jednoosobową działalnością gospodarczą 
osobą fizyczną nieprowadzącą działalności gospodarczej
duże przedsiębiorstwo
inny rodzaj</t>
  </si>
  <si>
    <t>
 




</t>
  </si>
  <si>
    <t>90 mcg</t>
  </si>
  <si>
    <t xml:space="preserve">roztwór do wstrzykiwań; 1 amp.-strz  </t>
  </si>
  <si>
    <t>135 mcg</t>
  </si>
  <si>
    <t>roztwór do wstrzykiwań;  1 amp.-strz.</t>
  </si>
  <si>
    <t>180 mcg</t>
  </si>
  <si>
    <t xml:space="preserve">roztwór do wstrzykiwań;  1 amp.-strz </t>
  </si>
  <si>
    <t>^ wykaz B i C Obwieszczenia Ministra Zdrowia aktualny na dzień składania oferty; 
Zamawiający będzie stosował leki w ramach programów lekowych NFZ i chemioterapii , incydentalnie w ramach innych sposobów finansowania np. Ratunkowy dostęp do technologii lekowej</t>
  </si>
  <si>
    <t>Mepolizumabum ^ *</t>
  </si>
  <si>
    <t>100 mg</t>
  </si>
  <si>
    <t>^ wykaz B Obwieszczenia Ministra Zdrowia aktualny na dzień składania oferty;  Zamawiający będzie stosował leki w ramach programów lekowych NFZ, incydentalnie w ramach innych sposobów finansowania np. Ratunkowy dostęp do technologii lekowej</t>
  </si>
  <si>
    <t>Blinatumomabum ^</t>
  </si>
  <si>
    <t xml:space="preserve"> 38,5 µg</t>
  </si>
  <si>
    <t>proszek do sporządzania koncentratu i roztwór do przygotowania roztworu do infuzji, 1 fiol. proszku + 1 fiol. roztworu stabilizującego 10 ml</t>
  </si>
  <si>
    <t>Mogamulizumabum^</t>
  </si>
  <si>
    <t>4 mg/ml</t>
  </si>
  <si>
    <t>Mosunetuzumabum ^</t>
  </si>
  <si>
    <t>1 mg</t>
  </si>
  <si>
    <t>240+12 mg/ml</t>
  </si>
  <si>
    <t>Postać/Opakowanie</t>
  </si>
  <si>
    <t>Enfortumabum vedotini ^ *</t>
  </si>
  <si>
    <t>20 mg</t>
  </si>
  <si>
    <t>proszek do sporządzania koncentratu roztworu do infuzji, fiolka</t>
  </si>
  <si>
    <t>^ wykaz B Obwieszczenia MZ aktualny na dzień składania oferty, możliwość stosowania poza programem. Zamawiający będzie stosował leki w ramach programów lekowych NFZ, incydentalnie w ramach innych sposobów finansowania np. Ratunkowy dostęp do technologii lekowej</t>
  </si>
  <si>
    <t>Ravulizumabum * ^</t>
  </si>
  <si>
    <t>1100 mg</t>
  </si>
  <si>
    <t>koncentrat do sporządzania roztworu do infuzji, fiolka a 11 ml</t>
  </si>
  <si>
    <t>koncentrat do sporządzania roztworu do infuzji, fiolka a 3 ml</t>
  </si>
  <si>
    <t>* Wymagany jeden podmiot odpowiedzialny</t>
  </si>
  <si>
    <t>^ wykaz B Obwieszczenia Ministra Zdrowia aktualny na dzień składania oferty, Zamawiający będzie stosował leki w ramach programów lekowych NFZ, incydentalnie w ramach innych sposobów finansowania np. Ratunkowy dostęp do technologii lekowej</t>
  </si>
  <si>
    <t>Epcoritamabum ^</t>
  </si>
  <si>
    <t>4 mg/0,8 ml</t>
  </si>
  <si>
    <t>48 mg</t>
  </si>
  <si>
    <t>^ Lek stosowany w ramach Ratunkowego Dostępu do Technologii Lekowej, produkt leczniczy dopuszczony do obrotu w trybie art. 3 ustawy Prawo Farmaceutyczne,numer GTIN aktualny w Rejestrze Produktów Leczniczych dopuszczonych do obrotu na terenie RP.</t>
  </si>
  <si>
    <t>Peginterferon alfa-2a * ^</t>
  </si>
  <si>
    <t>Peginterferon alfa-2a  * ^</t>
  </si>
  <si>
    <t>roztwór do wstrzykiwań, ampułko-strzykawka</t>
  </si>
  <si>
    <t>proszek do sporządzania roztworu do wstrzykiwań, fiolka</t>
  </si>
  <si>
    <t>roztwór do wstrzykiwań, wstrzykiwacz</t>
  </si>
  <si>
    <t>koncentrat do sporządzania roztworu do infuzji, fiolka a 1 ml</t>
  </si>
  <si>
    <t>koncentrat do sporządzania roztworu do infuzji, fiolka a 30 ml</t>
  </si>
  <si>
    <t xml:space="preserve">^^  Dotyczy części 6: Po zawarciu umowy Wykonawca zobowiązuje się do nieodpłatnego użyczenia pomp niezbędnych dla umożliwienia podawania pacjentom oferowanego towaru (dalej: "pompy"). W tym celu Wykonawca przedstawi Szpitalowi Uniwersyteckiemu projekt umowy użyczenia pomp.  W przypadku braku zawarcia umowy użyczenia pomp w terminie 1 miesiąca od dnia zawarcia niniejszej umowy, Szpitalowi Uniwersyteckiemu przysługuje prawo rozwiązania niniejszej umowy z zachowaniem 14 dniowego okresu wypowiedzenia. </t>
  </si>
  <si>
    <t>roztwór do infuzji, opakowanie a 7 fiol. a 10 ml</t>
  </si>
  <si>
    <t>Foslevodopum + Foscarbidopum ^ ^^</t>
  </si>
  <si>
    <t>Dotyczy części 1-8: Oświadczamy, że oferowane przez nas produkty lecznicze są dopuszczone do obrotu na terenie Polski na zasadach określonych w art. 3 lub 4 ust. 8 lub 4a ustawy prawo farmaceutyczne. Jednocześnie oświadczamy, że na każdorazowe wezwanie Zamawiającego przedstawimy dokumenty dopuszczające do obrotu na terenie Polski.</t>
  </si>
  <si>
    <r>
      <t>Dotyczy części 9: Oświadczamy, że oferowane przez nas produkty lecznicze są dopuszczone do obrotu na terenie Polski na zasadach określonych w art. 3 ustawy prawo farmaceutyczne oraz posiadają aktualny numer GTIN w Rejestrze Produktów Leczniczych dopuszczonych do obrotu na terenie RP. Jednocześnie oświadczamy, że na każdorazowe wezwanie Zamawiającego przedstawimy dokumenty dopuszczające do obrotu na terenie Polski.</t>
    </r>
  </si>
  <si>
    <t>koncentrat do sporządzania roztworu do infuzji
fiolka a 5 ml</t>
  </si>
  <si>
    <t>Koncentrat do sporządzania roztworu do wstrzykiwań
fiolka</t>
  </si>
  <si>
    <t>Roztwór do wstrzykiwań
fiolka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</si>
</sst>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[$-415]dddd\,\ d\ mmmm\ yyyy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6" fontId="34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0" borderId="0" applyBorder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8" fillId="0" borderId="0" xfId="0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170" fontId="48" fillId="0" borderId="0" xfId="0" applyNumberFormat="1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right" vertical="top" wrapText="1"/>
      <protection locked="0"/>
    </xf>
    <xf numFmtId="3" fontId="49" fillId="0" borderId="0" xfId="0" applyNumberFormat="1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3" fontId="49" fillId="0" borderId="0" xfId="0" applyNumberFormat="1" applyFont="1" applyFill="1" applyAlignment="1" applyProtection="1">
      <alignment horizontal="right" vertical="top" wrapText="1"/>
      <protection locked="0"/>
    </xf>
    <xf numFmtId="3" fontId="48" fillId="0" borderId="0" xfId="0" applyNumberFormat="1" applyFont="1" applyFill="1" applyAlignment="1" applyProtection="1">
      <alignment horizontal="right" vertical="top" wrapText="1"/>
      <protection locked="0"/>
    </xf>
    <xf numFmtId="1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44" fontId="48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8" fillId="0" borderId="0" xfId="0" applyNumberFormat="1" applyFont="1" applyFill="1" applyBorder="1" applyAlignment="1" applyProtection="1">
      <alignment horizontal="right" vertical="top" wrapText="1"/>
      <protection locked="0"/>
    </xf>
    <xf numFmtId="44" fontId="48" fillId="0" borderId="0" xfId="105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justify" vertical="top" wrapText="1"/>
      <protection/>
    </xf>
    <xf numFmtId="0" fontId="48" fillId="0" borderId="0" xfId="0" applyFont="1" applyFill="1" applyBorder="1" applyAlignment="1" applyProtection="1">
      <alignment horizontal="left" vertical="top"/>
      <protection locked="0"/>
    </xf>
    <xf numFmtId="49" fontId="48" fillId="0" borderId="0" xfId="0" applyNumberFormat="1" applyFont="1" applyFill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right" vertical="top" wrapTex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3" fontId="49" fillId="33" borderId="11" xfId="55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vertical="top" wrapText="1"/>
      <protection locked="0"/>
    </xf>
    <xf numFmtId="3" fontId="48" fillId="0" borderId="0" xfId="0" applyNumberFormat="1" applyFont="1" applyFill="1" applyBorder="1" applyAlignment="1" applyProtection="1">
      <alignment vertical="top" wrapText="1"/>
      <protection locked="0"/>
    </xf>
    <xf numFmtId="3" fontId="48" fillId="33" borderId="11" xfId="55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48" fillId="33" borderId="12" xfId="0" applyFont="1" applyFill="1" applyBorder="1" applyAlignment="1" applyProtection="1">
      <alignment horizontal="left" vertical="top" wrapText="1"/>
      <protection locked="0"/>
    </xf>
    <xf numFmtId="0" fontId="48" fillId="33" borderId="10" xfId="0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9" fillId="33" borderId="11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13" xfId="0" applyFont="1" applyFill="1" applyBorder="1" applyAlignment="1">
      <alignment horizontal="justify" vertical="top" wrapText="1"/>
    </xf>
    <xf numFmtId="0" fontId="51" fillId="0" borderId="14" xfId="0" applyFont="1" applyBorder="1" applyAlignment="1">
      <alignment horizontal="justify" vertical="top" wrapText="1"/>
    </xf>
    <xf numFmtId="0" fontId="51" fillId="0" borderId="15" xfId="0" applyFont="1" applyBorder="1" applyAlignment="1">
      <alignment horizontal="justify" vertical="top" wrapText="1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33" borderId="12" xfId="0" applyFont="1" applyFill="1" applyBorder="1" applyAlignment="1" applyProtection="1">
      <alignment horizontal="left" vertical="top" wrapText="1"/>
      <protection locked="0"/>
    </xf>
    <xf numFmtId="0" fontId="48" fillId="33" borderId="10" xfId="0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8" fillId="33" borderId="11" xfId="55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Alignment="1">
      <alignment vertical="center"/>
    </xf>
    <xf numFmtId="0" fontId="48" fillId="33" borderId="11" xfId="0" applyFont="1" applyFill="1" applyBorder="1" applyAlignment="1" applyProtection="1">
      <alignment horizontal="justify" vertical="top" wrapText="1"/>
      <protection/>
    </xf>
    <xf numFmtId="0" fontId="48" fillId="33" borderId="12" xfId="0" applyFont="1" applyFill="1" applyBorder="1" applyAlignment="1" applyProtection="1">
      <alignment horizontal="justify" vertical="top" wrapText="1"/>
      <protection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16" xfId="0" applyFont="1" applyFill="1" applyBorder="1" applyAlignment="1" applyProtection="1">
      <alignment horizontal="justify" vertical="top" wrapText="1"/>
      <protection locked="0"/>
    </xf>
    <xf numFmtId="0" fontId="48" fillId="0" borderId="17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0" fontId="48" fillId="33" borderId="11" xfId="0" applyFont="1" applyFill="1" applyBorder="1" applyAlignment="1" applyProtection="1">
      <alignment horizontal="right" vertical="top" wrapText="1"/>
      <protection/>
    </xf>
    <xf numFmtId="0" fontId="48" fillId="33" borderId="12" xfId="0" applyFont="1" applyFill="1" applyBorder="1" applyAlignment="1" applyProtection="1">
      <alignment horizontal="right" vertical="top" wrapText="1"/>
      <protection/>
    </xf>
    <xf numFmtId="0" fontId="48" fillId="0" borderId="16" xfId="0" applyFont="1" applyBorder="1" applyAlignment="1">
      <alignment horizontal="justify" vertical="top" wrapText="1"/>
    </xf>
    <xf numFmtId="0" fontId="48" fillId="0" borderId="17" xfId="0" applyFont="1" applyFill="1" applyBorder="1" applyAlignment="1" applyProtection="1">
      <alignment horizontal="justify" vertical="top" wrapText="1"/>
      <protection/>
    </xf>
    <xf numFmtId="0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8" fillId="0" borderId="16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11" xfId="0" applyFont="1" applyFill="1" applyBorder="1" applyAlignment="1" applyProtection="1">
      <alignment vertical="top" wrapText="1"/>
      <protection locked="0"/>
    </xf>
    <xf numFmtId="0" fontId="48" fillId="0" borderId="12" xfId="0" applyFont="1" applyFill="1" applyBorder="1" applyAlignment="1" applyProtection="1">
      <alignment vertical="top" wrapText="1"/>
      <protection locked="0"/>
    </xf>
    <xf numFmtId="0" fontId="48" fillId="0" borderId="10" xfId="0" applyFont="1" applyFill="1" applyBorder="1" applyAlignment="1" applyProtection="1">
      <alignment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8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/>
    </xf>
    <xf numFmtId="0" fontId="48" fillId="0" borderId="0" xfId="0" applyFont="1" applyFill="1" applyAlignment="1">
      <alignment horizontal="justify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0" fontId="48" fillId="0" borderId="18" xfId="0" applyFont="1" applyFill="1" applyBorder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44" fontId="48" fillId="0" borderId="11" xfId="0" applyNumberFormat="1" applyFont="1" applyFill="1" applyBorder="1" applyAlignment="1" applyProtection="1">
      <alignment horizontal="left" vertical="top" wrapText="1"/>
      <protection locked="0"/>
    </xf>
    <xf numFmtId="44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33" borderId="11" xfId="0" applyFont="1" applyFill="1" applyBorder="1" applyAlignment="1" applyProtection="1">
      <alignment horizontal="left" vertical="top" wrapText="1"/>
      <protection locked="0"/>
    </xf>
    <xf numFmtId="0" fontId="48" fillId="33" borderId="18" xfId="0" applyFont="1" applyFill="1" applyBorder="1" applyAlignment="1" applyProtection="1">
      <alignment horizontal="left" vertical="top" wrapText="1"/>
      <protection locked="0"/>
    </xf>
    <xf numFmtId="0" fontId="48" fillId="33" borderId="12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justify" vertical="top" wrapText="1"/>
    </xf>
    <xf numFmtId="0" fontId="5" fillId="33" borderId="12" xfId="0" applyFont="1" applyFill="1" applyBorder="1" applyAlignment="1" applyProtection="1">
      <alignment horizontal="left" vertical="top" wrapText="1"/>
      <protection locked="0"/>
    </xf>
  </cellXfs>
  <cellStyles count="1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13" xfId="110"/>
    <cellStyle name="Walutowy 2" xfId="111"/>
    <cellStyle name="Walutowy 2 10" xfId="112"/>
    <cellStyle name="Walutowy 2 2" xfId="113"/>
    <cellStyle name="Walutowy 2 2 2" xfId="114"/>
    <cellStyle name="Walutowy 2 2 3" xfId="115"/>
    <cellStyle name="Walutowy 2 3" xfId="116"/>
    <cellStyle name="Walutowy 2 3 2" xfId="117"/>
    <cellStyle name="Walutowy 2 4" xfId="118"/>
    <cellStyle name="Walutowy 2 5" xfId="119"/>
    <cellStyle name="Walutowy 2 6" xfId="120"/>
    <cellStyle name="Walutowy 2 7" xfId="121"/>
    <cellStyle name="Walutowy 2 8" xfId="122"/>
    <cellStyle name="Walutowy 2 9" xfId="123"/>
    <cellStyle name="Walutowy 3" xfId="124"/>
    <cellStyle name="Walutowy 3 2" xfId="125"/>
    <cellStyle name="Walutowy 3 2 2" xfId="126"/>
    <cellStyle name="Walutowy 3 2 3" xfId="127"/>
    <cellStyle name="Walutowy 3 3" xfId="128"/>
    <cellStyle name="Walutowy 3 4" xfId="129"/>
    <cellStyle name="Walutowy 3 5" xfId="130"/>
    <cellStyle name="Walutowy 3 6" xfId="131"/>
    <cellStyle name="Walutowy 3 7" xfId="132"/>
    <cellStyle name="Walutowy 3 8" xfId="133"/>
    <cellStyle name="Walutowy 3 9" xfId="134"/>
    <cellStyle name="Walutowy 4" xfId="135"/>
    <cellStyle name="Walutowy 4 2" xfId="136"/>
    <cellStyle name="Walutowy 4 2 2" xfId="137"/>
    <cellStyle name="Walutowy 4 2 3" xfId="138"/>
    <cellStyle name="Walutowy 4 3" xfId="139"/>
    <cellStyle name="Walutowy 4 4" xfId="140"/>
    <cellStyle name="Walutowy 4 5" xfId="141"/>
    <cellStyle name="Walutowy 5" xfId="142"/>
    <cellStyle name="Walutowy 5 2" xfId="143"/>
    <cellStyle name="Walutowy 5 3" xfId="144"/>
    <cellStyle name="Walutowy 6" xfId="145"/>
    <cellStyle name="Walutowy 7" xfId="146"/>
    <cellStyle name="Walutowy 8" xfId="147"/>
    <cellStyle name="Walutowy 9" xfId="148"/>
    <cellStyle name="Zły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B6"/>
  <sheetViews>
    <sheetView zoomScale="70" zoomScaleNormal="70" zoomScalePageLayoutView="0" workbookViewId="0" topLeftCell="A19">
      <selection activeCell="D11" sqref="D11"/>
    </sheetView>
  </sheetViews>
  <sheetFormatPr defaultColWidth="9.00390625" defaultRowHeight="12.75"/>
  <cols>
    <col min="1" max="1" width="6.25390625" style="47" customWidth="1"/>
    <col min="2" max="2" width="127.875" style="47" customWidth="1"/>
    <col min="3" max="9" width="9.125" style="47" customWidth="1"/>
    <col min="10" max="10" width="36.625" style="47" customWidth="1"/>
    <col min="11" max="16384" width="9.125" style="47" customWidth="1"/>
  </cols>
  <sheetData>
    <row r="2" ht="18.75">
      <c r="B2" s="46" t="s">
        <v>80</v>
      </c>
    </row>
    <row r="3" ht="19.5" thickBot="1"/>
    <row r="4" ht="117.75" customHeight="1">
      <c r="B4" s="48" t="s">
        <v>79</v>
      </c>
    </row>
    <row r="5" ht="102" customHeight="1">
      <c r="B5" s="49" t="s">
        <v>78</v>
      </c>
    </row>
    <row r="6" ht="95.25" customHeight="1" thickBot="1">
      <c r="B6" s="50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31"/>
  <sheetViews>
    <sheetView showGridLines="0" zoomScale="70" zoomScaleNormal="70" zoomScalePageLayoutView="80" workbookViewId="0" topLeftCell="A1">
      <selection activeCell="D11" sqref="D11"/>
    </sheetView>
  </sheetViews>
  <sheetFormatPr defaultColWidth="9.00390625" defaultRowHeight="12.75"/>
  <cols>
    <col min="1" max="1" width="5.125" style="36" customWidth="1"/>
    <col min="2" max="2" width="20.875" style="36" customWidth="1"/>
    <col min="3" max="3" width="14.375" style="36" customWidth="1"/>
    <col min="4" max="4" width="42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DFP.271.120.2024.AB</v>
      </c>
      <c r="N1" s="3" t="s">
        <v>53</v>
      </c>
      <c r="S1" s="1"/>
      <c r="T1" s="1"/>
    </row>
    <row r="2" spans="7:9" ht="15">
      <c r="G2" s="66"/>
      <c r="H2" s="66"/>
      <c r="I2" s="66"/>
    </row>
    <row r="3" ht="15">
      <c r="N3" s="3" t="s">
        <v>56</v>
      </c>
    </row>
    <row r="4" spans="2:17" ht="15">
      <c r="B4" s="39" t="s">
        <v>14</v>
      </c>
      <c r="C4" s="5">
        <v>8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9" s="52" customFormat="1" ht="15">
      <c r="A6" s="53"/>
      <c r="B6" s="53"/>
      <c r="C6" s="9"/>
      <c r="D6" s="9"/>
      <c r="E6" s="10"/>
      <c r="F6" s="51"/>
      <c r="G6" s="45" t="s">
        <v>74</v>
      </c>
      <c r="H6" s="89">
        <f>SUM(N11:N12)</f>
        <v>0</v>
      </c>
      <c r="I6" s="90"/>
    </row>
    <row r="7" spans="1:12" s="52" customFormat="1" ht="15">
      <c r="A7" s="53"/>
      <c r="C7" s="51"/>
      <c r="D7" s="51"/>
      <c r="E7" s="10"/>
      <c r="F7" s="51"/>
      <c r="G7" s="51"/>
      <c r="H7" s="51"/>
      <c r="I7" s="51"/>
      <c r="J7" s="51"/>
      <c r="K7" s="51"/>
      <c r="L7" s="51"/>
    </row>
    <row r="8" spans="1:12" s="52" customFormat="1" ht="15">
      <c r="A8" s="53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</row>
    <row r="9" spans="2:5" s="52" customFormat="1" ht="15">
      <c r="B9" s="53"/>
      <c r="E9" s="14"/>
    </row>
    <row r="10" spans="1:14" s="53" customFormat="1" ht="42.75">
      <c r="A10" s="29" t="s">
        <v>39</v>
      </c>
      <c r="B10" s="29" t="s">
        <v>15</v>
      </c>
      <c r="C10" s="29" t="s">
        <v>16</v>
      </c>
      <c r="D10" s="29" t="s">
        <v>115</v>
      </c>
      <c r="E10" s="30" t="s">
        <v>91</v>
      </c>
      <c r="F10" s="54"/>
      <c r="G10" s="29" t="str">
        <f>"Nazwa handlowa /
"&amp;C10&amp;" / 
"&amp;D10</f>
        <v>Nazwa handlowa /
Dawka / 
Postać/Opakowanie</v>
      </c>
      <c r="H10" s="29" t="s">
        <v>54</v>
      </c>
      <c r="I10" s="29" t="str">
        <f>B10</f>
        <v>Skład</v>
      </c>
      <c r="J10" s="29" t="s">
        <v>81</v>
      </c>
      <c r="K10" s="29" t="s">
        <v>33</v>
      </c>
      <c r="L10" s="29" t="s">
        <v>34</v>
      </c>
      <c r="M10" s="29" t="s">
        <v>75</v>
      </c>
      <c r="N10" s="29" t="s">
        <v>17</v>
      </c>
    </row>
    <row r="11" spans="1:14" s="52" customFormat="1" ht="45">
      <c r="A11" s="55" t="s">
        <v>2</v>
      </c>
      <c r="B11" s="55" t="s">
        <v>120</v>
      </c>
      <c r="C11" s="55" t="s">
        <v>121</v>
      </c>
      <c r="D11" s="55" t="s">
        <v>122</v>
      </c>
      <c r="E11" s="58">
        <v>200</v>
      </c>
      <c r="F11" s="95" t="s">
        <v>58</v>
      </c>
      <c r="G11" s="56" t="s">
        <v>57</v>
      </c>
      <c r="H11" s="56"/>
      <c r="I11" s="56"/>
      <c r="J11" s="15"/>
      <c r="K11" s="56"/>
      <c r="L11" s="56" t="str">
        <f>IF(K11=0,"0,00",IF(K11&gt;0,ROUND(E11/K11,2)))</f>
        <v>0,00</v>
      </c>
      <c r="M11" s="56"/>
      <c r="N11" s="28">
        <f>ROUND(L11*ROUND(M11,2),2)</f>
        <v>0</v>
      </c>
    </row>
    <row r="12" spans="1:14" s="52" customFormat="1" ht="45">
      <c r="A12" s="55" t="s">
        <v>3</v>
      </c>
      <c r="B12" s="55" t="s">
        <v>120</v>
      </c>
      <c r="C12" s="55" t="s">
        <v>88</v>
      </c>
      <c r="D12" s="55" t="s">
        <v>123</v>
      </c>
      <c r="E12" s="58">
        <v>18</v>
      </c>
      <c r="F12" s="95" t="s">
        <v>58</v>
      </c>
      <c r="G12" s="56" t="s">
        <v>57</v>
      </c>
      <c r="H12" s="56"/>
      <c r="I12" s="56"/>
      <c r="J12" s="15"/>
      <c r="K12" s="56"/>
      <c r="L12" s="56" t="str">
        <f>IF(K12=0,"0,00",IF(K12&gt;0,ROUND(E12/K12,2)))</f>
        <v>0,00</v>
      </c>
      <c r="M12" s="56"/>
      <c r="N12" s="28">
        <f>ROUND(L12*ROUND(M12,2),2)</f>
        <v>0</v>
      </c>
    </row>
    <row r="13" spans="5:17" s="52" customFormat="1" ht="15">
      <c r="E13" s="2"/>
      <c r="Q13" s="4"/>
    </row>
    <row r="14" spans="2:17" s="52" customFormat="1" ht="18" customHeight="1">
      <c r="B14" s="91" t="s">
        <v>124</v>
      </c>
      <c r="C14" s="92"/>
      <c r="D14" s="92"/>
      <c r="E14" s="92"/>
      <c r="F14" s="93"/>
      <c r="Q14" s="4"/>
    </row>
    <row r="15" spans="2:17" s="52" customFormat="1" ht="52.5" customHeight="1">
      <c r="B15" s="91" t="s">
        <v>125</v>
      </c>
      <c r="C15" s="92"/>
      <c r="D15" s="92"/>
      <c r="E15" s="92"/>
      <c r="F15" s="93"/>
      <c r="Q15" s="4"/>
    </row>
    <row r="16" spans="5:17" s="52" customFormat="1" ht="15">
      <c r="E16" s="2"/>
      <c r="Q16" s="4"/>
    </row>
    <row r="17" spans="2:17" s="52" customFormat="1" ht="41.25" customHeight="1">
      <c r="B17" s="66" t="s">
        <v>73</v>
      </c>
      <c r="C17" s="66"/>
      <c r="D17" s="66"/>
      <c r="E17" s="66"/>
      <c r="F17" s="66"/>
      <c r="Q17" s="4"/>
    </row>
    <row r="18" spans="5:17" s="52" customFormat="1" ht="15">
      <c r="E18" s="2"/>
      <c r="Q18" s="4"/>
    </row>
    <row r="19" spans="5:17" s="52" customFormat="1" ht="15">
      <c r="E19" s="2"/>
      <c r="Q19" s="4"/>
    </row>
    <row r="20" spans="5:17" s="52" customFormat="1" ht="15">
      <c r="E20" s="2"/>
      <c r="Q20" s="4"/>
    </row>
    <row r="21" spans="5:17" s="52" customFormat="1" ht="15">
      <c r="E21" s="2"/>
      <c r="Q21" s="4"/>
    </row>
    <row r="22" spans="5:17" s="52" customFormat="1" ht="15">
      <c r="E22" s="2"/>
      <c r="Q22" s="4"/>
    </row>
    <row r="23" spans="5:17" s="52" customFormat="1" ht="15">
      <c r="E23" s="2"/>
      <c r="Q23" s="4"/>
    </row>
    <row r="24" spans="5:17" s="52" customFormat="1" ht="15">
      <c r="E24" s="2"/>
      <c r="Q24" s="4"/>
    </row>
    <row r="25" spans="5:17" s="52" customFormat="1" ht="15">
      <c r="E25" s="2"/>
      <c r="Q25" s="4"/>
    </row>
    <row r="26" spans="5:17" s="52" customFormat="1" ht="15">
      <c r="E26" s="2"/>
      <c r="Q26" s="4"/>
    </row>
    <row r="27" spans="5:17" s="52" customFormat="1" ht="15">
      <c r="E27" s="2"/>
      <c r="Q27" s="4"/>
    </row>
    <row r="28" spans="5:17" s="52" customFormat="1" ht="15">
      <c r="E28" s="2"/>
      <c r="Q28" s="4"/>
    </row>
    <row r="29" spans="5:17" s="52" customFormat="1" ht="15">
      <c r="E29" s="2"/>
      <c r="Q29" s="4"/>
    </row>
    <row r="30" spans="5:17" s="52" customFormat="1" ht="15">
      <c r="E30" s="2"/>
      <c r="Q30" s="4"/>
    </row>
    <row r="31" spans="5:17" s="52" customFormat="1" ht="15">
      <c r="E31" s="2"/>
      <c r="Q31" s="4"/>
    </row>
    <row r="32" spans="5:17" s="52" customFormat="1" ht="15">
      <c r="E32" s="2"/>
      <c r="Q32" s="4"/>
    </row>
    <row r="33" spans="5:17" s="52" customFormat="1" ht="15">
      <c r="E33" s="2"/>
      <c r="Q33" s="4"/>
    </row>
    <row r="34" spans="5:17" s="52" customFormat="1" ht="15">
      <c r="E34" s="2"/>
      <c r="Q34" s="4"/>
    </row>
    <row r="35" spans="5:17" s="52" customFormat="1" ht="15">
      <c r="E35" s="2"/>
      <c r="Q35" s="4"/>
    </row>
    <row r="36" spans="5:17" s="52" customFormat="1" ht="15">
      <c r="E36" s="2"/>
      <c r="Q36" s="4"/>
    </row>
    <row r="37" spans="5:17" s="52" customFormat="1" ht="15">
      <c r="E37" s="2"/>
      <c r="Q37" s="4"/>
    </row>
    <row r="38" spans="5:17" s="52" customFormat="1" ht="15">
      <c r="E38" s="2"/>
      <c r="Q38" s="4"/>
    </row>
    <row r="39" spans="5:17" s="52" customFormat="1" ht="15">
      <c r="E39" s="2"/>
      <c r="Q39" s="4"/>
    </row>
    <row r="40" spans="5:17" s="52" customFormat="1" ht="15">
      <c r="E40" s="2"/>
      <c r="Q40" s="4"/>
    </row>
    <row r="41" spans="5:17" s="52" customFormat="1" ht="15">
      <c r="E41" s="2"/>
      <c r="Q41" s="4"/>
    </row>
    <row r="42" spans="5:17" s="52" customFormat="1" ht="15">
      <c r="E42" s="2"/>
      <c r="Q42" s="4"/>
    </row>
    <row r="43" spans="5:17" s="52" customFormat="1" ht="15">
      <c r="E43" s="2"/>
      <c r="Q43" s="4"/>
    </row>
    <row r="44" spans="5:17" s="52" customFormat="1" ht="15">
      <c r="E44" s="2"/>
      <c r="Q44" s="4"/>
    </row>
    <row r="45" spans="5:17" s="52" customFormat="1" ht="15">
      <c r="E45" s="2"/>
      <c r="Q45" s="4"/>
    </row>
    <row r="46" spans="5:17" s="52" customFormat="1" ht="15">
      <c r="E46" s="2"/>
      <c r="Q46" s="4"/>
    </row>
    <row r="47" spans="5:17" s="52" customFormat="1" ht="15">
      <c r="E47" s="2"/>
      <c r="Q47" s="4"/>
    </row>
    <row r="48" spans="5:17" s="52" customFormat="1" ht="15">
      <c r="E48" s="2"/>
      <c r="Q48" s="4"/>
    </row>
    <row r="49" spans="5:17" s="52" customFormat="1" ht="15">
      <c r="E49" s="2"/>
      <c r="Q49" s="4"/>
    </row>
    <row r="50" spans="5:17" s="52" customFormat="1" ht="15">
      <c r="E50" s="2"/>
      <c r="Q50" s="4"/>
    </row>
    <row r="51" spans="5:17" s="52" customFormat="1" ht="15">
      <c r="E51" s="2"/>
      <c r="Q51" s="4"/>
    </row>
    <row r="52" spans="5:17" s="52" customFormat="1" ht="15">
      <c r="E52" s="2"/>
      <c r="Q52" s="4"/>
    </row>
    <row r="53" spans="5:17" s="52" customFormat="1" ht="15">
      <c r="E53" s="2"/>
      <c r="Q53" s="4"/>
    </row>
    <row r="54" spans="5:17" s="52" customFormat="1" ht="15">
      <c r="E54" s="2"/>
      <c r="Q54" s="4"/>
    </row>
    <row r="55" spans="5:17" s="52" customFormat="1" ht="15">
      <c r="E55" s="2"/>
      <c r="Q55" s="4"/>
    </row>
    <row r="56" spans="5:17" s="52" customFormat="1" ht="15">
      <c r="E56" s="2"/>
      <c r="Q56" s="4"/>
    </row>
    <row r="57" spans="5:17" s="52" customFormat="1" ht="15">
      <c r="E57" s="2"/>
      <c r="Q57" s="4"/>
    </row>
    <row r="58" spans="5:17" s="52" customFormat="1" ht="15">
      <c r="E58" s="2"/>
      <c r="Q58" s="4"/>
    </row>
    <row r="59" spans="5:17" s="52" customFormat="1" ht="15">
      <c r="E59" s="2"/>
      <c r="Q59" s="4"/>
    </row>
    <row r="60" spans="5:17" s="52" customFormat="1" ht="15">
      <c r="E60" s="2"/>
      <c r="Q60" s="4"/>
    </row>
    <row r="61" spans="5:17" s="52" customFormat="1" ht="15">
      <c r="E61" s="2"/>
      <c r="Q61" s="4"/>
    </row>
    <row r="62" spans="5:17" s="52" customFormat="1" ht="15">
      <c r="E62" s="2"/>
      <c r="Q62" s="4"/>
    </row>
    <row r="63" spans="5:17" s="52" customFormat="1" ht="15">
      <c r="E63" s="2"/>
      <c r="Q63" s="4"/>
    </row>
    <row r="64" spans="5:17" s="52" customFormat="1" ht="15">
      <c r="E64" s="2"/>
      <c r="Q64" s="4"/>
    </row>
    <row r="65" spans="5:17" s="52" customFormat="1" ht="15">
      <c r="E65" s="2"/>
      <c r="Q65" s="4"/>
    </row>
    <row r="66" spans="5:17" s="52" customFormat="1" ht="15">
      <c r="E66" s="2"/>
      <c r="Q66" s="4"/>
    </row>
    <row r="67" spans="5:17" s="52" customFormat="1" ht="15">
      <c r="E67" s="2"/>
      <c r="Q67" s="4"/>
    </row>
    <row r="68" spans="5:17" s="52" customFormat="1" ht="15">
      <c r="E68" s="2"/>
      <c r="Q68" s="4"/>
    </row>
    <row r="69" spans="5:17" s="52" customFormat="1" ht="15">
      <c r="E69" s="2"/>
      <c r="Q69" s="4"/>
    </row>
    <row r="70" spans="5:17" s="52" customFormat="1" ht="15">
      <c r="E70" s="2"/>
      <c r="Q70" s="4"/>
    </row>
    <row r="71" spans="5:17" s="52" customFormat="1" ht="15">
      <c r="E71" s="2"/>
      <c r="Q71" s="4"/>
    </row>
    <row r="72" spans="5:17" s="52" customFormat="1" ht="15">
      <c r="E72" s="2"/>
      <c r="Q72" s="4"/>
    </row>
    <row r="73" spans="5:17" s="52" customFormat="1" ht="15">
      <c r="E73" s="2"/>
      <c r="Q73" s="4"/>
    </row>
    <row r="74" spans="5:17" s="52" customFormat="1" ht="15">
      <c r="E74" s="2"/>
      <c r="Q74" s="4"/>
    </row>
    <row r="75" spans="5:17" s="52" customFormat="1" ht="15">
      <c r="E75" s="2"/>
      <c r="Q75" s="4"/>
    </row>
    <row r="76" spans="5:17" s="52" customFormat="1" ht="15">
      <c r="E76" s="2"/>
      <c r="Q76" s="4"/>
    </row>
    <row r="77" spans="5:17" s="52" customFormat="1" ht="15">
      <c r="E77" s="2"/>
      <c r="Q77" s="4"/>
    </row>
    <row r="78" spans="5:17" s="52" customFormat="1" ht="15">
      <c r="E78" s="2"/>
      <c r="Q78" s="4"/>
    </row>
    <row r="79" spans="5:17" s="52" customFormat="1" ht="15">
      <c r="E79" s="2"/>
      <c r="Q79" s="4"/>
    </row>
    <row r="80" spans="5:17" s="52" customFormat="1" ht="15">
      <c r="E80" s="2"/>
      <c r="Q80" s="4"/>
    </row>
    <row r="81" spans="5:17" s="52" customFormat="1" ht="15">
      <c r="E81" s="2"/>
      <c r="Q81" s="4"/>
    </row>
    <row r="82" spans="5:17" s="52" customFormat="1" ht="15">
      <c r="E82" s="2"/>
      <c r="Q82" s="4"/>
    </row>
    <row r="83" spans="5:17" s="52" customFormat="1" ht="15">
      <c r="E83" s="2"/>
      <c r="Q83" s="4"/>
    </row>
    <row r="84" spans="5:17" s="52" customFormat="1" ht="15">
      <c r="E84" s="2"/>
      <c r="Q84" s="4"/>
    </row>
    <row r="85" spans="5:17" s="52" customFormat="1" ht="15">
      <c r="E85" s="2"/>
      <c r="Q85" s="4"/>
    </row>
    <row r="86" spans="5:17" s="52" customFormat="1" ht="15">
      <c r="E86" s="2"/>
      <c r="Q86" s="4"/>
    </row>
    <row r="87" spans="5:17" s="52" customFormat="1" ht="15">
      <c r="E87" s="2"/>
      <c r="Q87" s="4"/>
    </row>
    <row r="88" spans="5:17" s="52" customFormat="1" ht="15">
      <c r="E88" s="2"/>
      <c r="Q88" s="4"/>
    </row>
    <row r="89" spans="5:17" s="52" customFormat="1" ht="15">
      <c r="E89" s="2"/>
      <c r="Q89" s="4"/>
    </row>
    <row r="90" spans="5:17" s="52" customFormat="1" ht="15">
      <c r="E90" s="2"/>
      <c r="Q90" s="4"/>
    </row>
    <row r="91" spans="5:17" s="52" customFormat="1" ht="15">
      <c r="E91" s="2"/>
      <c r="Q91" s="4"/>
    </row>
    <row r="92" spans="5:17" s="52" customFormat="1" ht="15">
      <c r="E92" s="2"/>
      <c r="Q92" s="4"/>
    </row>
    <row r="93" spans="5:17" s="52" customFormat="1" ht="15">
      <c r="E93" s="2"/>
      <c r="Q93" s="4"/>
    </row>
    <row r="94" spans="5:17" s="52" customFormat="1" ht="15">
      <c r="E94" s="2"/>
      <c r="Q94" s="4"/>
    </row>
    <row r="95" spans="5:17" s="52" customFormat="1" ht="15">
      <c r="E95" s="2"/>
      <c r="Q95" s="4"/>
    </row>
    <row r="96" spans="5:17" s="52" customFormat="1" ht="15">
      <c r="E96" s="2"/>
      <c r="Q96" s="4"/>
    </row>
    <row r="97" spans="5:17" s="52" customFormat="1" ht="15">
      <c r="E97" s="2"/>
      <c r="Q97" s="4"/>
    </row>
    <row r="98" spans="5:17" s="52" customFormat="1" ht="15">
      <c r="E98" s="2"/>
      <c r="Q98" s="4"/>
    </row>
    <row r="99" spans="5:17" s="52" customFormat="1" ht="15">
      <c r="E99" s="2"/>
      <c r="Q99" s="4"/>
    </row>
    <row r="100" spans="5:17" s="52" customFormat="1" ht="15">
      <c r="E100" s="2"/>
      <c r="Q100" s="4"/>
    </row>
    <row r="101" spans="5:17" s="52" customFormat="1" ht="15">
      <c r="E101" s="2"/>
      <c r="Q101" s="4"/>
    </row>
    <row r="102" spans="5:17" s="52" customFormat="1" ht="15">
      <c r="E102" s="2"/>
      <c r="Q102" s="4"/>
    </row>
    <row r="103" spans="5:17" s="52" customFormat="1" ht="15">
      <c r="E103" s="2"/>
      <c r="Q103" s="4"/>
    </row>
    <row r="104" spans="5:17" s="52" customFormat="1" ht="15">
      <c r="E104" s="2"/>
      <c r="Q104" s="4"/>
    </row>
    <row r="105" spans="5:17" s="52" customFormat="1" ht="15">
      <c r="E105" s="2"/>
      <c r="Q105" s="4"/>
    </row>
    <row r="106" spans="5:17" s="52" customFormat="1" ht="15">
      <c r="E106" s="2"/>
      <c r="Q106" s="4"/>
    </row>
    <row r="107" spans="5:17" s="52" customFormat="1" ht="15">
      <c r="E107" s="2"/>
      <c r="Q107" s="4"/>
    </row>
    <row r="108" spans="5:17" s="52" customFormat="1" ht="15">
      <c r="E108" s="2"/>
      <c r="Q108" s="4"/>
    </row>
    <row r="109" spans="5:17" s="52" customFormat="1" ht="15">
      <c r="E109" s="2"/>
      <c r="Q109" s="4"/>
    </row>
    <row r="110" spans="5:17" s="52" customFormat="1" ht="15">
      <c r="E110" s="2"/>
      <c r="Q110" s="4"/>
    </row>
    <row r="111" spans="5:17" s="52" customFormat="1" ht="15">
      <c r="E111" s="2"/>
      <c r="Q111" s="4"/>
    </row>
    <row r="112" spans="5:17" s="52" customFormat="1" ht="15">
      <c r="E112" s="2"/>
      <c r="Q112" s="4"/>
    </row>
    <row r="113" spans="5:17" s="52" customFormat="1" ht="15">
      <c r="E113" s="2"/>
      <c r="Q113" s="4"/>
    </row>
    <row r="114" spans="5:17" s="52" customFormat="1" ht="15">
      <c r="E114" s="2"/>
      <c r="Q114" s="4"/>
    </row>
    <row r="115" spans="5:17" s="52" customFormat="1" ht="15">
      <c r="E115" s="2"/>
      <c r="Q115" s="4"/>
    </row>
    <row r="116" spans="5:17" s="52" customFormat="1" ht="15">
      <c r="E116" s="2"/>
      <c r="Q116" s="4"/>
    </row>
    <row r="117" spans="5:17" s="52" customFormat="1" ht="15">
      <c r="E117" s="2"/>
      <c r="Q117" s="4"/>
    </row>
    <row r="118" spans="5:17" s="52" customFormat="1" ht="15">
      <c r="E118" s="2"/>
      <c r="Q118" s="4"/>
    </row>
    <row r="119" spans="5:17" s="52" customFormat="1" ht="15">
      <c r="E119" s="2"/>
      <c r="Q119" s="4"/>
    </row>
    <row r="120" spans="5:17" s="52" customFormat="1" ht="15">
      <c r="E120" s="2"/>
      <c r="Q120" s="4"/>
    </row>
    <row r="121" spans="5:17" s="52" customFormat="1" ht="15">
      <c r="E121" s="2"/>
      <c r="Q121" s="4"/>
    </row>
    <row r="122" spans="5:17" s="52" customFormat="1" ht="15">
      <c r="E122" s="2"/>
      <c r="Q122" s="4"/>
    </row>
    <row r="123" spans="5:17" s="52" customFormat="1" ht="15">
      <c r="E123" s="2"/>
      <c r="Q123" s="4"/>
    </row>
    <row r="124" spans="5:17" s="52" customFormat="1" ht="15">
      <c r="E124" s="2"/>
      <c r="Q124" s="4"/>
    </row>
    <row r="125" spans="5:17" s="52" customFormat="1" ht="15">
      <c r="E125" s="2"/>
      <c r="Q125" s="4"/>
    </row>
    <row r="126" spans="5:17" s="52" customFormat="1" ht="15">
      <c r="E126" s="2"/>
      <c r="Q126" s="4"/>
    </row>
    <row r="127" spans="5:17" s="52" customFormat="1" ht="15">
      <c r="E127" s="2"/>
      <c r="Q127" s="4"/>
    </row>
    <row r="128" spans="5:17" s="52" customFormat="1" ht="15">
      <c r="E128" s="2"/>
      <c r="Q128" s="4"/>
    </row>
    <row r="129" spans="5:17" s="52" customFormat="1" ht="15">
      <c r="E129" s="2"/>
      <c r="Q129" s="4"/>
    </row>
    <row r="130" spans="5:17" s="52" customFormat="1" ht="15">
      <c r="E130" s="2"/>
      <c r="Q130" s="4"/>
    </row>
    <row r="131" spans="5:17" s="52" customFormat="1" ht="15">
      <c r="E131" s="2"/>
      <c r="Q131" s="4"/>
    </row>
    <row r="132" spans="5:17" s="52" customFormat="1" ht="15">
      <c r="E132" s="2"/>
      <c r="Q132" s="4"/>
    </row>
    <row r="133" spans="5:17" s="52" customFormat="1" ht="15">
      <c r="E133" s="2"/>
      <c r="Q133" s="4"/>
    </row>
    <row r="134" spans="5:17" s="52" customFormat="1" ht="15">
      <c r="E134" s="2"/>
      <c r="Q134" s="4"/>
    </row>
    <row r="135" spans="5:17" s="52" customFormat="1" ht="15">
      <c r="E135" s="2"/>
      <c r="Q135" s="4"/>
    </row>
    <row r="136" spans="5:17" s="52" customFormat="1" ht="15">
      <c r="E136" s="2"/>
      <c r="Q136" s="4"/>
    </row>
    <row r="137" spans="5:17" s="52" customFormat="1" ht="15">
      <c r="E137" s="2"/>
      <c r="Q137" s="4"/>
    </row>
    <row r="138" spans="5:17" s="52" customFormat="1" ht="15">
      <c r="E138" s="2"/>
      <c r="Q138" s="4"/>
    </row>
    <row r="139" spans="5:17" s="52" customFormat="1" ht="15">
      <c r="E139" s="2"/>
      <c r="Q139" s="4"/>
    </row>
    <row r="140" spans="5:17" s="52" customFormat="1" ht="15">
      <c r="E140" s="2"/>
      <c r="Q140" s="4"/>
    </row>
    <row r="141" spans="5:17" s="52" customFormat="1" ht="15">
      <c r="E141" s="2"/>
      <c r="Q141" s="4"/>
    </row>
    <row r="142" spans="5:17" s="52" customFormat="1" ht="15">
      <c r="E142" s="2"/>
      <c r="Q142" s="4"/>
    </row>
    <row r="143" spans="5:17" s="52" customFormat="1" ht="15">
      <c r="E143" s="2"/>
      <c r="Q143" s="4"/>
    </row>
    <row r="144" spans="5:17" s="52" customFormat="1" ht="15">
      <c r="E144" s="2"/>
      <c r="Q144" s="4"/>
    </row>
    <row r="145" spans="5:17" s="52" customFormat="1" ht="15">
      <c r="E145" s="2"/>
      <c r="Q145" s="4"/>
    </row>
    <row r="146" spans="5:17" s="52" customFormat="1" ht="15">
      <c r="E146" s="2"/>
      <c r="Q146" s="4"/>
    </row>
    <row r="147" spans="5:17" s="52" customFormat="1" ht="15">
      <c r="E147" s="2"/>
      <c r="Q147" s="4"/>
    </row>
    <row r="148" spans="5:17" s="52" customFormat="1" ht="15">
      <c r="E148" s="2"/>
      <c r="Q148" s="4"/>
    </row>
    <row r="149" spans="5:17" s="52" customFormat="1" ht="15">
      <c r="E149" s="2"/>
      <c r="Q149" s="4"/>
    </row>
    <row r="150" spans="5:17" s="52" customFormat="1" ht="15">
      <c r="E150" s="2"/>
      <c r="Q150" s="4"/>
    </row>
    <row r="151" spans="5:17" s="52" customFormat="1" ht="15">
      <c r="E151" s="2"/>
      <c r="Q151" s="4"/>
    </row>
    <row r="152" spans="5:17" s="52" customFormat="1" ht="15">
      <c r="E152" s="2"/>
      <c r="Q152" s="4"/>
    </row>
    <row r="153" spans="5:17" s="52" customFormat="1" ht="15">
      <c r="E153" s="2"/>
      <c r="Q153" s="4"/>
    </row>
    <row r="154" spans="5:17" s="52" customFormat="1" ht="15">
      <c r="E154" s="2"/>
      <c r="Q154" s="4"/>
    </row>
    <row r="155" spans="5:17" s="52" customFormat="1" ht="15">
      <c r="E155" s="2"/>
      <c r="Q155" s="4"/>
    </row>
    <row r="156" spans="5:17" s="52" customFormat="1" ht="15">
      <c r="E156" s="2"/>
      <c r="Q156" s="4"/>
    </row>
    <row r="157" spans="5:17" s="52" customFormat="1" ht="15">
      <c r="E157" s="2"/>
      <c r="Q157" s="4"/>
    </row>
    <row r="158" spans="5:17" s="52" customFormat="1" ht="15">
      <c r="E158" s="2"/>
      <c r="Q158" s="4"/>
    </row>
    <row r="159" spans="5:17" s="52" customFormat="1" ht="15">
      <c r="E159" s="2"/>
      <c r="Q159" s="4"/>
    </row>
    <row r="160" spans="5:17" s="52" customFormat="1" ht="15">
      <c r="E160" s="2"/>
      <c r="Q160" s="4"/>
    </row>
    <row r="161" spans="5:17" s="52" customFormat="1" ht="15">
      <c r="E161" s="2"/>
      <c r="Q161" s="4"/>
    </row>
    <row r="162" spans="5:17" s="52" customFormat="1" ht="15">
      <c r="E162" s="2"/>
      <c r="Q162" s="4"/>
    </row>
    <row r="163" spans="5:17" s="52" customFormat="1" ht="15">
      <c r="E163" s="2"/>
      <c r="Q163" s="4"/>
    </row>
    <row r="164" spans="5:17" s="52" customFormat="1" ht="15">
      <c r="E164" s="2"/>
      <c r="Q164" s="4"/>
    </row>
    <row r="165" spans="5:17" s="52" customFormat="1" ht="15">
      <c r="E165" s="2"/>
      <c r="Q165" s="4"/>
    </row>
    <row r="166" spans="5:17" s="52" customFormat="1" ht="15">
      <c r="E166" s="2"/>
      <c r="Q166" s="4"/>
    </row>
    <row r="167" spans="5:17" s="52" customFormat="1" ht="15">
      <c r="E167" s="2"/>
      <c r="Q167" s="4"/>
    </row>
    <row r="168" spans="5:17" s="52" customFormat="1" ht="15">
      <c r="E168" s="2"/>
      <c r="Q168" s="4"/>
    </row>
    <row r="169" spans="5:17" s="52" customFormat="1" ht="15">
      <c r="E169" s="2"/>
      <c r="Q169" s="4"/>
    </row>
    <row r="170" spans="5:17" s="52" customFormat="1" ht="15">
      <c r="E170" s="2"/>
      <c r="Q170" s="4"/>
    </row>
    <row r="171" spans="5:17" s="52" customFormat="1" ht="15">
      <c r="E171" s="2"/>
      <c r="Q171" s="4"/>
    </row>
    <row r="172" spans="5:17" s="52" customFormat="1" ht="15">
      <c r="E172" s="2"/>
      <c r="Q172" s="4"/>
    </row>
    <row r="173" spans="5:17" s="52" customFormat="1" ht="15">
      <c r="E173" s="2"/>
      <c r="Q173" s="4"/>
    </row>
    <row r="174" spans="5:17" s="52" customFormat="1" ht="15">
      <c r="E174" s="2"/>
      <c r="Q174" s="4"/>
    </row>
    <row r="175" spans="5:17" s="52" customFormat="1" ht="15">
      <c r="E175" s="2"/>
      <c r="Q175" s="4"/>
    </row>
    <row r="176" spans="5:17" s="52" customFormat="1" ht="15">
      <c r="E176" s="2"/>
      <c r="Q176" s="4"/>
    </row>
    <row r="177" spans="5:17" s="52" customFormat="1" ht="15">
      <c r="E177" s="2"/>
      <c r="Q177" s="4"/>
    </row>
    <row r="178" spans="5:17" s="52" customFormat="1" ht="15">
      <c r="E178" s="2"/>
      <c r="Q178" s="4"/>
    </row>
    <row r="179" spans="5:17" s="52" customFormat="1" ht="15">
      <c r="E179" s="2"/>
      <c r="Q179" s="4"/>
    </row>
    <row r="180" spans="5:17" s="52" customFormat="1" ht="15">
      <c r="E180" s="2"/>
      <c r="Q180" s="4"/>
    </row>
    <row r="181" spans="5:17" s="52" customFormat="1" ht="15">
      <c r="E181" s="2"/>
      <c r="Q181" s="4"/>
    </row>
    <row r="182" spans="5:17" s="52" customFormat="1" ht="15">
      <c r="E182" s="2"/>
      <c r="Q182" s="4"/>
    </row>
    <row r="183" spans="5:17" s="52" customFormat="1" ht="15">
      <c r="E183" s="2"/>
      <c r="Q183" s="4"/>
    </row>
    <row r="184" spans="5:17" s="52" customFormat="1" ht="15">
      <c r="E184" s="2"/>
      <c r="Q184" s="4"/>
    </row>
    <row r="185" spans="5:17" s="52" customFormat="1" ht="15">
      <c r="E185" s="2"/>
      <c r="Q185" s="4"/>
    </row>
    <row r="186" spans="5:17" s="52" customFormat="1" ht="15">
      <c r="E186" s="2"/>
      <c r="Q186" s="4"/>
    </row>
    <row r="187" spans="5:17" s="52" customFormat="1" ht="15">
      <c r="E187" s="2"/>
      <c r="Q187" s="4"/>
    </row>
    <row r="188" spans="5:17" s="52" customFormat="1" ht="15">
      <c r="E188" s="2"/>
      <c r="Q188" s="4"/>
    </row>
    <row r="189" spans="5:17" s="52" customFormat="1" ht="15">
      <c r="E189" s="2"/>
      <c r="Q189" s="4"/>
    </row>
    <row r="190" spans="5:17" s="52" customFormat="1" ht="15">
      <c r="E190" s="2"/>
      <c r="Q190" s="4"/>
    </row>
    <row r="191" spans="5:17" s="52" customFormat="1" ht="15">
      <c r="E191" s="2"/>
      <c r="Q191" s="4"/>
    </row>
    <row r="192" spans="5:17" s="52" customFormat="1" ht="15">
      <c r="E192" s="2"/>
      <c r="Q192" s="4"/>
    </row>
    <row r="193" spans="5:17" s="52" customFormat="1" ht="15">
      <c r="E193" s="2"/>
      <c r="Q193" s="4"/>
    </row>
    <row r="194" spans="5:17" s="52" customFormat="1" ht="15">
      <c r="E194" s="2"/>
      <c r="Q194" s="4"/>
    </row>
    <row r="195" spans="5:17" s="52" customFormat="1" ht="15">
      <c r="E195" s="2"/>
      <c r="Q195" s="4"/>
    </row>
    <row r="196" spans="5:17" s="52" customFormat="1" ht="15">
      <c r="E196" s="2"/>
      <c r="Q196" s="4"/>
    </row>
    <row r="197" spans="5:17" s="52" customFormat="1" ht="15">
      <c r="E197" s="2"/>
      <c r="Q197" s="4"/>
    </row>
    <row r="198" spans="5:17" s="52" customFormat="1" ht="15">
      <c r="E198" s="2"/>
      <c r="Q198" s="4"/>
    </row>
    <row r="199" spans="5:17" s="52" customFormat="1" ht="15">
      <c r="E199" s="2"/>
      <c r="Q199" s="4"/>
    </row>
    <row r="200" spans="5:17" s="52" customFormat="1" ht="15">
      <c r="E200" s="2"/>
      <c r="Q200" s="4"/>
    </row>
    <row r="201" spans="5:17" s="52" customFormat="1" ht="15">
      <c r="E201" s="2"/>
      <c r="Q201" s="4"/>
    </row>
    <row r="202" spans="5:17" s="52" customFormat="1" ht="15">
      <c r="E202" s="2"/>
      <c r="Q202" s="4"/>
    </row>
    <row r="203" spans="5:17" s="52" customFormat="1" ht="15">
      <c r="E203" s="2"/>
      <c r="Q203" s="4"/>
    </row>
    <row r="204" spans="5:17" s="52" customFormat="1" ht="15">
      <c r="E204" s="2"/>
      <c r="Q204" s="4"/>
    </row>
    <row r="205" spans="5:17" s="52" customFormat="1" ht="15">
      <c r="E205" s="2"/>
      <c r="Q205" s="4"/>
    </row>
    <row r="206" spans="5:17" s="52" customFormat="1" ht="15">
      <c r="E206" s="2"/>
      <c r="Q206" s="4"/>
    </row>
    <row r="207" spans="5:17" s="52" customFormat="1" ht="15">
      <c r="E207" s="2"/>
      <c r="Q207" s="4"/>
    </row>
    <row r="208" spans="5:17" s="52" customFormat="1" ht="15">
      <c r="E208" s="2"/>
      <c r="Q208" s="4"/>
    </row>
    <row r="209" spans="5:17" s="52" customFormat="1" ht="15">
      <c r="E209" s="2"/>
      <c r="Q209" s="4"/>
    </row>
    <row r="210" spans="5:17" s="52" customFormat="1" ht="15">
      <c r="E210" s="2"/>
      <c r="Q210" s="4"/>
    </row>
    <row r="211" spans="5:17" s="52" customFormat="1" ht="15">
      <c r="E211" s="2"/>
      <c r="Q211" s="4"/>
    </row>
    <row r="212" spans="5:17" s="52" customFormat="1" ht="15">
      <c r="E212" s="2"/>
      <c r="Q212" s="4"/>
    </row>
    <row r="213" spans="5:17" s="52" customFormat="1" ht="15">
      <c r="E213" s="2"/>
      <c r="Q213" s="4"/>
    </row>
    <row r="214" spans="5:17" s="52" customFormat="1" ht="15">
      <c r="E214" s="2"/>
      <c r="Q214" s="4"/>
    </row>
    <row r="215" spans="5:17" s="52" customFormat="1" ht="15">
      <c r="E215" s="2"/>
      <c r="Q215" s="4"/>
    </row>
    <row r="216" spans="5:17" s="52" customFormat="1" ht="15">
      <c r="E216" s="2"/>
      <c r="Q216" s="4"/>
    </row>
    <row r="217" spans="5:17" s="52" customFormat="1" ht="15">
      <c r="E217" s="2"/>
      <c r="Q217" s="4"/>
    </row>
    <row r="218" spans="5:17" s="52" customFormat="1" ht="15">
      <c r="E218" s="2"/>
      <c r="Q218" s="4"/>
    </row>
    <row r="219" spans="5:17" s="52" customFormat="1" ht="15">
      <c r="E219" s="2"/>
      <c r="Q219" s="4"/>
    </row>
    <row r="220" spans="5:17" s="52" customFormat="1" ht="15">
      <c r="E220" s="2"/>
      <c r="Q220" s="4"/>
    </row>
    <row r="221" spans="5:17" s="52" customFormat="1" ht="15">
      <c r="E221" s="2"/>
      <c r="Q221" s="4"/>
    </row>
    <row r="222" spans="5:17" s="52" customFormat="1" ht="15">
      <c r="E222" s="2"/>
      <c r="Q222" s="4"/>
    </row>
    <row r="223" spans="5:17" s="52" customFormat="1" ht="15">
      <c r="E223" s="2"/>
      <c r="Q223" s="4"/>
    </row>
    <row r="224" spans="5:17" s="52" customFormat="1" ht="15">
      <c r="E224" s="2"/>
      <c r="Q224" s="4"/>
    </row>
    <row r="225" spans="5:17" s="52" customFormat="1" ht="15">
      <c r="E225" s="2"/>
      <c r="Q225" s="4"/>
    </row>
    <row r="226" spans="5:17" s="52" customFormat="1" ht="15">
      <c r="E226" s="2"/>
      <c r="Q226" s="4"/>
    </row>
    <row r="227" spans="5:17" s="52" customFormat="1" ht="15">
      <c r="E227" s="2"/>
      <c r="Q227" s="4"/>
    </row>
    <row r="228" spans="5:17" s="52" customFormat="1" ht="15">
      <c r="E228" s="2"/>
      <c r="Q228" s="4"/>
    </row>
    <row r="229" spans="5:17" s="52" customFormat="1" ht="15">
      <c r="E229" s="2"/>
      <c r="Q229" s="4"/>
    </row>
    <row r="230" spans="5:17" s="52" customFormat="1" ht="15">
      <c r="E230" s="2"/>
      <c r="Q230" s="4"/>
    </row>
    <row r="231" spans="5:17" s="52" customFormat="1" ht="15">
      <c r="E231" s="2"/>
      <c r="Q231" s="4"/>
    </row>
    <row r="232" spans="5:17" s="52" customFormat="1" ht="15">
      <c r="E232" s="2"/>
      <c r="Q232" s="4"/>
    </row>
    <row r="233" spans="5:17" s="52" customFormat="1" ht="15">
      <c r="E233" s="2"/>
      <c r="Q233" s="4"/>
    </row>
    <row r="234" spans="5:17" s="52" customFormat="1" ht="15">
      <c r="E234" s="2"/>
      <c r="Q234" s="4"/>
    </row>
    <row r="235" spans="5:17" s="52" customFormat="1" ht="15">
      <c r="E235" s="2"/>
      <c r="Q235" s="4"/>
    </row>
    <row r="236" spans="5:17" s="52" customFormat="1" ht="15">
      <c r="E236" s="2"/>
      <c r="Q236" s="4"/>
    </row>
    <row r="237" spans="5:17" s="52" customFormat="1" ht="15">
      <c r="E237" s="2"/>
      <c r="Q237" s="4"/>
    </row>
    <row r="238" spans="5:17" s="52" customFormat="1" ht="15">
      <c r="E238" s="2"/>
      <c r="Q238" s="4"/>
    </row>
    <row r="239" spans="5:17" s="52" customFormat="1" ht="15">
      <c r="E239" s="2"/>
      <c r="Q239" s="4"/>
    </row>
    <row r="240" spans="5:17" s="52" customFormat="1" ht="15">
      <c r="E240" s="2"/>
      <c r="Q240" s="4"/>
    </row>
    <row r="241" spans="5:17" s="52" customFormat="1" ht="15">
      <c r="E241" s="2"/>
      <c r="Q241" s="4"/>
    </row>
    <row r="242" spans="5:17" s="52" customFormat="1" ht="15">
      <c r="E242" s="2"/>
      <c r="Q242" s="4"/>
    </row>
    <row r="243" spans="5:17" s="52" customFormat="1" ht="15">
      <c r="E243" s="2"/>
      <c r="Q243" s="4"/>
    </row>
    <row r="244" spans="5:17" s="52" customFormat="1" ht="15">
      <c r="E244" s="2"/>
      <c r="Q244" s="4"/>
    </row>
    <row r="245" spans="5:17" s="52" customFormat="1" ht="15">
      <c r="E245" s="2"/>
      <c r="Q245" s="4"/>
    </row>
    <row r="246" spans="5:17" s="52" customFormat="1" ht="15">
      <c r="E246" s="2"/>
      <c r="Q246" s="4"/>
    </row>
    <row r="247" spans="5:17" s="52" customFormat="1" ht="15">
      <c r="E247" s="2"/>
      <c r="Q247" s="4"/>
    </row>
    <row r="248" spans="5:17" s="52" customFormat="1" ht="15">
      <c r="E248" s="2"/>
      <c r="Q248" s="4"/>
    </row>
    <row r="249" spans="5:17" s="52" customFormat="1" ht="15">
      <c r="E249" s="2"/>
      <c r="Q249" s="4"/>
    </row>
    <row r="250" spans="5:17" s="52" customFormat="1" ht="15">
      <c r="E250" s="2"/>
      <c r="Q250" s="4"/>
    </row>
    <row r="251" spans="5:17" s="52" customFormat="1" ht="15">
      <c r="E251" s="2"/>
      <c r="Q251" s="4"/>
    </row>
    <row r="252" spans="5:17" s="52" customFormat="1" ht="15">
      <c r="E252" s="2"/>
      <c r="Q252" s="4"/>
    </row>
    <row r="253" spans="5:17" s="52" customFormat="1" ht="15">
      <c r="E253" s="2"/>
      <c r="Q253" s="4"/>
    </row>
    <row r="254" spans="5:17" s="52" customFormat="1" ht="15">
      <c r="E254" s="2"/>
      <c r="Q254" s="4"/>
    </row>
    <row r="255" spans="5:17" s="52" customFormat="1" ht="15">
      <c r="E255" s="2"/>
      <c r="Q255" s="4"/>
    </row>
    <row r="256" spans="5:17" s="52" customFormat="1" ht="15">
      <c r="E256" s="2"/>
      <c r="Q256" s="4"/>
    </row>
    <row r="257" spans="5:17" s="52" customFormat="1" ht="15">
      <c r="E257" s="2"/>
      <c r="Q257" s="4"/>
    </row>
    <row r="258" spans="5:17" s="52" customFormat="1" ht="15">
      <c r="E258" s="2"/>
      <c r="Q258" s="4"/>
    </row>
    <row r="259" spans="5:17" s="52" customFormat="1" ht="15">
      <c r="E259" s="2"/>
      <c r="Q259" s="4"/>
    </row>
    <row r="260" spans="5:17" s="52" customFormat="1" ht="15">
      <c r="E260" s="2"/>
      <c r="Q260" s="4"/>
    </row>
    <row r="261" spans="5:17" s="52" customFormat="1" ht="15">
      <c r="E261" s="2"/>
      <c r="Q261" s="4"/>
    </row>
    <row r="262" spans="5:17" s="52" customFormat="1" ht="15">
      <c r="E262" s="2"/>
      <c r="Q262" s="4"/>
    </row>
    <row r="263" spans="5:17" s="52" customFormat="1" ht="15">
      <c r="E263" s="2"/>
      <c r="Q263" s="4"/>
    </row>
    <row r="264" spans="5:17" s="52" customFormat="1" ht="15">
      <c r="E264" s="2"/>
      <c r="Q264" s="4"/>
    </row>
    <row r="265" spans="5:17" s="52" customFormat="1" ht="15">
      <c r="E265" s="2"/>
      <c r="Q265" s="4"/>
    </row>
    <row r="266" spans="5:17" s="52" customFormat="1" ht="15">
      <c r="E266" s="2"/>
      <c r="Q266" s="4"/>
    </row>
    <row r="267" spans="5:17" s="52" customFormat="1" ht="15">
      <c r="E267" s="2"/>
      <c r="Q267" s="4"/>
    </row>
    <row r="268" spans="5:17" s="52" customFormat="1" ht="15">
      <c r="E268" s="2"/>
      <c r="Q268" s="4"/>
    </row>
    <row r="269" spans="5:17" s="52" customFormat="1" ht="15">
      <c r="E269" s="2"/>
      <c r="Q269" s="4"/>
    </row>
    <row r="270" spans="5:17" s="52" customFormat="1" ht="15">
      <c r="E270" s="2"/>
      <c r="Q270" s="4"/>
    </row>
    <row r="271" spans="5:17" s="52" customFormat="1" ht="15">
      <c r="E271" s="2"/>
      <c r="Q271" s="4"/>
    </row>
    <row r="272" spans="5:17" s="52" customFormat="1" ht="15">
      <c r="E272" s="2"/>
      <c r="Q272" s="4"/>
    </row>
    <row r="273" spans="5:17" s="52" customFormat="1" ht="15">
      <c r="E273" s="2"/>
      <c r="Q273" s="4"/>
    </row>
    <row r="274" spans="5:17" s="52" customFormat="1" ht="15">
      <c r="E274" s="2"/>
      <c r="Q274" s="4"/>
    </row>
    <row r="275" spans="5:17" s="52" customFormat="1" ht="15">
      <c r="E275" s="2"/>
      <c r="Q275" s="4"/>
    </row>
    <row r="276" spans="5:17" s="52" customFormat="1" ht="15">
      <c r="E276" s="2"/>
      <c r="Q276" s="4"/>
    </row>
    <row r="277" spans="5:17" s="52" customFormat="1" ht="15">
      <c r="E277" s="2"/>
      <c r="Q277" s="4"/>
    </row>
    <row r="278" spans="5:17" s="52" customFormat="1" ht="15">
      <c r="E278" s="2"/>
      <c r="Q278" s="4"/>
    </row>
    <row r="279" spans="5:17" s="52" customFormat="1" ht="15">
      <c r="E279" s="2"/>
      <c r="Q279" s="4"/>
    </row>
    <row r="280" spans="5:17" s="52" customFormat="1" ht="15">
      <c r="E280" s="2"/>
      <c r="Q280" s="4"/>
    </row>
    <row r="281" spans="5:17" s="52" customFormat="1" ht="15">
      <c r="E281" s="2"/>
      <c r="Q281" s="4"/>
    </row>
    <row r="282" spans="5:17" s="52" customFormat="1" ht="15">
      <c r="E282" s="2"/>
      <c r="Q282" s="4"/>
    </row>
    <row r="283" spans="5:17" s="52" customFormat="1" ht="15">
      <c r="E283" s="2"/>
      <c r="Q283" s="4"/>
    </row>
    <row r="284" spans="5:17" s="52" customFormat="1" ht="15">
      <c r="E284" s="2"/>
      <c r="Q284" s="4"/>
    </row>
    <row r="285" spans="5:17" s="52" customFormat="1" ht="15">
      <c r="E285" s="2"/>
      <c r="Q285" s="4"/>
    </row>
    <row r="286" spans="5:17" s="52" customFormat="1" ht="15">
      <c r="E286" s="2"/>
      <c r="Q286" s="4"/>
    </row>
    <row r="287" spans="5:17" s="52" customFormat="1" ht="15">
      <c r="E287" s="2"/>
      <c r="Q287" s="4"/>
    </row>
    <row r="288" spans="5:17" s="52" customFormat="1" ht="15">
      <c r="E288" s="2"/>
      <c r="Q288" s="4"/>
    </row>
    <row r="289" spans="5:17" s="52" customFormat="1" ht="15">
      <c r="E289" s="2"/>
      <c r="Q289" s="4"/>
    </row>
    <row r="290" spans="5:17" s="52" customFormat="1" ht="15">
      <c r="E290" s="2"/>
      <c r="Q290" s="4"/>
    </row>
    <row r="291" spans="5:17" s="52" customFormat="1" ht="15">
      <c r="E291" s="2"/>
      <c r="Q291" s="4"/>
    </row>
    <row r="292" spans="5:17" s="52" customFormat="1" ht="15">
      <c r="E292" s="2"/>
      <c r="Q292" s="4"/>
    </row>
    <row r="293" spans="5:17" s="52" customFormat="1" ht="15">
      <c r="E293" s="2"/>
      <c r="Q293" s="4"/>
    </row>
    <row r="294" spans="5:17" s="52" customFormat="1" ht="15">
      <c r="E294" s="2"/>
      <c r="Q294" s="4"/>
    </row>
    <row r="295" spans="5:17" s="52" customFormat="1" ht="15">
      <c r="E295" s="2"/>
      <c r="Q295" s="4"/>
    </row>
    <row r="296" spans="5:17" s="52" customFormat="1" ht="15">
      <c r="E296" s="2"/>
      <c r="Q296" s="4"/>
    </row>
    <row r="297" spans="5:17" s="52" customFormat="1" ht="15">
      <c r="E297" s="2"/>
      <c r="Q297" s="4"/>
    </row>
    <row r="298" spans="5:17" s="52" customFormat="1" ht="15">
      <c r="E298" s="2"/>
      <c r="Q298" s="4"/>
    </row>
    <row r="299" spans="5:17" s="52" customFormat="1" ht="15">
      <c r="E299" s="2"/>
      <c r="Q299" s="4"/>
    </row>
    <row r="300" spans="5:17" s="52" customFormat="1" ht="15">
      <c r="E300" s="2"/>
      <c r="Q300" s="4"/>
    </row>
    <row r="301" spans="5:17" s="52" customFormat="1" ht="15">
      <c r="E301" s="2"/>
      <c r="Q301" s="4"/>
    </row>
    <row r="302" spans="5:17" s="52" customFormat="1" ht="15">
      <c r="E302" s="2"/>
      <c r="Q302" s="4"/>
    </row>
    <row r="303" spans="5:17" s="52" customFormat="1" ht="15">
      <c r="E303" s="2"/>
      <c r="Q303" s="4"/>
    </row>
    <row r="304" spans="5:17" s="52" customFormat="1" ht="15">
      <c r="E304" s="2"/>
      <c r="Q304" s="4"/>
    </row>
    <row r="305" spans="5:17" s="52" customFormat="1" ht="15">
      <c r="E305" s="2"/>
      <c r="Q305" s="4"/>
    </row>
    <row r="306" spans="5:17" s="52" customFormat="1" ht="15">
      <c r="E306" s="2"/>
      <c r="Q306" s="4"/>
    </row>
    <row r="307" spans="5:17" s="52" customFormat="1" ht="15">
      <c r="E307" s="2"/>
      <c r="Q307" s="4"/>
    </row>
    <row r="308" spans="5:17" s="52" customFormat="1" ht="15">
      <c r="E308" s="2"/>
      <c r="Q308" s="4"/>
    </row>
    <row r="309" spans="5:17" s="52" customFormat="1" ht="15">
      <c r="E309" s="2"/>
      <c r="Q309" s="4"/>
    </row>
    <row r="310" spans="5:17" s="52" customFormat="1" ht="15">
      <c r="E310" s="2"/>
      <c r="Q310" s="4"/>
    </row>
    <row r="311" spans="5:17" s="52" customFormat="1" ht="15">
      <c r="E311" s="2"/>
      <c r="Q311" s="4"/>
    </row>
    <row r="312" spans="5:17" s="52" customFormat="1" ht="15">
      <c r="E312" s="2"/>
      <c r="Q312" s="4"/>
    </row>
    <row r="313" spans="5:17" s="52" customFormat="1" ht="15">
      <c r="E313" s="2"/>
      <c r="Q313" s="4"/>
    </row>
    <row r="314" spans="5:17" s="52" customFormat="1" ht="15">
      <c r="E314" s="2"/>
      <c r="Q314" s="4"/>
    </row>
    <row r="315" spans="5:17" s="52" customFormat="1" ht="15">
      <c r="E315" s="2"/>
      <c r="Q315" s="4"/>
    </row>
    <row r="316" spans="5:17" s="52" customFormat="1" ht="15">
      <c r="E316" s="2"/>
      <c r="Q316" s="4"/>
    </row>
    <row r="317" spans="5:17" s="52" customFormat="1" ht="15">
      <c r="E317" s="2"/>
      <c r="Q317" s="4"/>
    </row>
    <row r="318" spans="5:17" s="52" customFormat="1" ht="15">
      <c r="E318" s="2"/>
      <c r="Q318" s="4"/>
    </row>
    <row r="319" spans="5:17" s="52" customFormat="1" ht="15">
      <c r="E319" s="2"/>
      <c r="Q319" s="4"/>
    </row>
    <row r="320" spans="5:17" s="52" customFormat="1" ht="15">
      <c r="E320" s="2"/>
      <c r="Q320" s="4"/>
    </row>
    <row r="321" spans="5:17" s="52" customFormat="1" ht="15">
      <c r="E321" s="2"/>
      <c r="Q321" s="4"/>
    </row>
    <row r="322" spans="5:17" s="52" customFormat="1" ht="15">
      <c r="E322" s="2"/>
      <c r="Q322" s="4"/>
    </row>
    <row r="323" spans="5:17" s="52" customFormat="1" ht="15">
      <c r="E323" s="2"/>
      <c r="Q323" s="4"/>
    </row>
    <row r="324" spans="5:17" s="52" customFormat="1" ht="15">
      <c r="E324" s="2"/>
      <c r="Q324" s="4"/>
    </row>
    <row r="325" spans="5:17" s="52" customFormat="1" ht="15">
      <c r="E325" s="2"/>
      <c r="Q325" s="4"/>
    </row>
    <row r="326" spans="5:17" s="52" customFormat="1" ht="15">
      <c r="E326" s="2"/>
      <c r="Q326" s="4"/>
    </row>
    <row r="327" spans="5:17" s="52" customFormat="1" ht="15">
      <c r="E327" s="2"/>
      <c r="Q327" s="4"/>
    </row>
    <row r="328" spans="5:17" s="52" customFormat="1" ht="15">
      <c r="E328" s="2"/>
      <c r="Q328" s="4"/>
    </row>
    <row r="329" spans="5:17" s="52" customFormat="1" ht="15">
      <c r="E329" s="2"/>
      <c r="Q329" s="4"/>
    </row>
    <row r="330" spans="5:17" s="52" customFormat="1" ht="15">
      <c r="E330" s="2"/>
      <c r="Q330" s="4"/>
    </row>
    <row r="331" spans="5:17" s="52" customFormat="1" ht="15">
      <c r="E331" s="2"/>
      <c r="Q331" s="4"/>
    </row>
  </sheetData>
  <sheetProtection/>
  <mergeCells count="5">
    <mergeCell ref="B17:F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30"/>
  <sheetViews>
    <sheetView showGridLines="0" zoomScale="70" zoomScaleNormal="70" zoomScalePageLayoutView="85" workbookViewId="0" topLeftCell="A1">
      <selection activeCell="D11" sqref="D11"/>
    </sheetView>
  </sheetViews>
  <sheetFormatPr defaultColWidth="9.00390625" defaultRowHeight="12.75"/>
  <cols>
    <col min="1" max="1" width="5.125" style="36" customWidth="1"/>
    <col min="2" max="2" width="19.75390625" style="36" customWidth="1"/>
    <col min="3" max="3" width="14.00390625" style="36" customWidth="1"/>
    <col min="4" max="4" width="36.00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DFP.271.120.2024.AB</v>
      </c>
      <c r="N1" s="3" t="s">
        <v>53</v>
      </c>
      <c r="S1" s="1"/>
      <c r="T1" s="1"/>
    </row>
    <row r="2" spans="7:9" ht="15">
      <c r="G2" s="66"/>
      <c r="H2" s="66"/>
      <c r="I2" s="66"/>
    </row>
    <row r="3" ht="15">
      <c r="N3" s="3" t="s">
        <v>56</v>
      </c>
    </row>
    <row r="4" spans="2:17" ht="15">
      <c r="B4" s="39" t="s">
        <v>14</v>
      </c>
      <c r="C4" s="5">
        <v>9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9" s="52" customFormat="1" ht="15">
      <c r="A6" s="53"/>
      <c r="B6" s="53"/>
      <c r="C6" s="9"/>
      <c r="D6" s="9"/>
      <c r="E6" s="10"/>
      <c r="F6" s="51"/>
      <c r="G6" s="45" t="s">
        <v>74</v>
      </c>
      <c r="H6" s="89">
        <f>SUM(N11:N12)</f>
        <v>0</v>
      </c>
      <c r="I6" s="90"/>
    </row>
    <row r="7" spans="1:12" s="52" customFormat="1" ht="15">
      <c r="A7" s="53"/>
      <c r="C7" s="51"/>
      <c r="D7" s="51"/>
      <c r="E7" s="10"/>
      <c r="F7" s="51"/>
      <c r="G7" s="51"/>
      <c r="H7" s="51"/>
      <c r="I7" s="51"/>
      <c r="J7" s="51"/>
      <c r="K7" s="51"/>
      <c r="L7" s="51"/>
    </row>
    <row r="8" spans="1:12" s="52" customFormat="1" ht="15">
      <c r="A8" s="53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</row>
    <row r="9" spans="2:5" s="52" customFormat="1" ht="15">
      <c r="B9" s="53"/>
      <c r="E9" s="14"/>
    </row>
    <row r="10" spans="1:14" s="53" customFormat="1" ht="42.75">
      <c r="A10" s="29" t="s">
        <v>39</v>
      </c>
      <c r="B10" s="29" t="s">
        <v>15</v>
      </c>
      <c r="C10" s="29" t="s">
        <v>16</v>
      </c>
      <c r="D10" s="29" t="s">
        <v>89</v>
      </c>
      <c r="E10" s="30" t="s">
        <v>91</v>
      </c>
      <c r="F10" s="54"/>
      <c r="G10" s="29" t="str">
        <f>"Nazwa handlowa /
"&amp;C10&amp;" / 
"&amp;D10</f>
        <v>Nazwa handlowa /
Dawka / 
Postać / opakowanie</v>
      </c>
      <c r="H10" s="29" t="s">
        <v>54</v>
      </c>
      <c r="I10" s="29" t="str">
        <f>B10</f>
        <v>Skład</v>
      </c>
      <c r="J10" s="29" t="s">
        <v>81</v>
      </c>
      <c r="K10" s="29" t="s">
        <v>33</v>
      </c>
      <c r="L10" s="29" t="s">
        <v>34</v>
      </c>
      <c r="M10" s="29" t="s">
        <v>75</v>
      </c>
      <c r="N10" s="29" t="s">
        <v>17</v>
      </c>
    </row>
    <row r="11" spans="1:14" s="52" customFormat="1" ht="45">
      <c r="A11" s="55" t="s">
        <v>2</v>
      </c>
      <c r="B11" s="55" t="s">
        <v>126</v>
      </c>
      <c r="C11" s="55" t="s">
        <v>127</v>
      </c>
      <c r="D11" s="55" t="s">
        <v>143</v>
      </c>
      <c r="E11" s="58">
        <v>4</v>
      </c>
      <c r="F11" s="54" t="s">
        <v>58</v>
      </c>
      <c r="G11" s="56" t="s">
        <v>57</v>
      </c>
      <c r="H11" s="56"/>
      <c r="I11" s="56"/>
      <c r="J11" s="15"/>
      <c r="K11" s="56"/>
      <c r="L11" s="56" t="str">
        <f>IF(K11=0,"0,00",IF(K11&gt;0,ROUND(E11/K11,2)))</f>
        <v>0,00</v>
      </c>
      <c r="M11" s="56"/>
      <c r="N11" s="28">
        <f>ROUND(L11*ROUND(M11,2),2)</f>
        <v>0</v>
      </c>
    </row>
    <row r="12" spans="1:14" s="52" customFormat="1" ht="45">
      <c r="A12" s="55" t="s">
        <v>3</v>
      </c>
      <c r="B12" s="55" t="s">
        <v>126</v>
      </c>
      <c r="C12" s="55" t="s">
        <v>128</v>
      </c>
      <c r="D12" s="55" t="s">
        <v>144</v>
      </c>
      <c r="E12" s="58">
        <v>50</v>
      </c>
      <c r="F12" s="54" t="s">
        <v>58</v>
      </c>
      <c r="G12" s="56" t="s">
        <v>57</v>
      </c>
      <c r="H12" s="56"/>
      <c r="I12" s="56"/>
      <c r="J12" s="15"/>
      <c r="K12" s="56"/>
      <c r="L12" s="56" t="str">
        <f>IF(K12=0,"0,00",IF(K12&gt;0,ROUND(E12/K12,2)))</f>
        <v>0,00</v>
      </c>
      <c r="M12" s="56"/>
      <c r="N12" s="28">
        <f>ROUND(L12*ROUND(M12,2),2)</f>
        <v>0</v>
      </c>
    </row>
    <row r="13" spans="5:17" s="52" customFormat="1" ht="15">
      <c r="E13" s="2"/>
      <c r="Q13" s="4"/>
    </row>
    <row r="14" spans="2:17" s="52" customFormat="1" ht="52.5" customHeight="1">
      <c r="B14" s="91" t="s">
        <v>129</v>
      </c>
      <c r="C14" s="92"/>
      <c r="D14" s="92"/>
      <c r="E14" s="92"/>
      <c r="F14" s="93"/>
      <c r="Q14" s="4"/>
    </row>
    <row r="15" spans="5:17" s="52" customFormat="1" ht="15">
      <c r="E15" s="2"/>
      <c r="Q15" s="4"/>
    </row>
    <row r="16" spans="2:17" s="52" customFormat="1" ht="41.25" customHeight="1">
      <c r="B16" s="66" t="s">
        <v>73</v>
      </c>
      <c r="C16" s="66"/>
      <c r="D16" s="66"/>
      <c r="E16" s="66"/>
      <c r="F16" s="66"/>
      <c r="Q16" s="4"/>
    </row>
    <row r="17" spans="5:17" s="52" customFormat="1" ht="15">
      <c r="E17" s="2"/>
      <c r="Q17" s="4"/>
    </row>
    <row r="18" spans="5:17" s="52" customFormat="1" ht="15">
      <c r="E18" s="2"/>
      <c r="Q18" s="4"/>
    </row>
    <row r="19" spans="5:17" s="52" customFormat="1" ht="15">
      <c r="E19" s="2"/>
      <c r="Q19" s="4"/>
    </row>
    <row r="20" spans="5:17" s="52" customFormat="1" ht="15">
      <c r="E20" s="2"/>
      <c r="Q20" s="4"/>
    </row>
    <row r="21" spans="5:17" s="52" customFormat="1" ht="15">
      <c r="E21" s="2"/>
      <c r="Q21" s="4"/>
    </row>
    <row r="22" spans="5:17" s="52" customFormat="1" ht="15">
      <c r="E22" s="2"/>
      <c r="Q22" s="4"/>
    </row>
    <row r="23" spans="5:17" s="52" customFormat="1" ht="15">
      <c r="E23" s="2"/>
      <c r="Q23" s="4"/>
    </row>
    <row r="24" spans="5:17" s="52" customFormat="1" ht="15">
      <c r="E24" s="2"/>
      <c r="Q24" s="4"/>
    </row>
    <row r="25" spans="5:17" s="52" customFormat="1" ht="15">
      <c r="E25" s="2"/>
      <c r="Q25" s="4"/>
    </row>
    <row r="26" spans="5:17" s="52" customFormat="1" ht="15">
      <c r="E26" s="2"/>
      <c r="Q26" s="4"/>
    </row>
    <row r="27" spans="5:17" s="52" customFormat="1" ht="15">
      <c r="E27" s="2"/>
      <c r="Q27" s="4"/>
    </row>
    <row r="28" spans="5:17" s="52" customFormat="1" ht="15">
      <c r="E28" s="2"/>
      <c r="Q28" s="4"/>
    </row>
    <row r="29" spans="5:17" s="52" customFormat="1" ht="15">
      <c r="E29" s="2"/>
      <c r="Q29" s="4"/>
    </row>
    <row r="30" spans="5:17" s="52" customFormat="1" ht="15">
      <c r="E30" s="2"/>
      <c r="Q30" s="4"/>
    </row>
    <row r="31" spans="5:17" s="52" customFormat="1" ht="15">
      <c r="E31" s="2"/>
      <c r="Q31" s="4"/>
    </row>
    <row r="32" spans="5:17" s="52" customFormat="1" ht="15">
      <c r="E32" s="2"/>
      <c r="Q32" s="4"/>
    </row>
    <row r="33" spans="5:17" s="52" customFormat="1" ht="15">
      <c r="E33" s="2"/>
      <c r="Q33" s="4"/>
    </row>
    <row r="34" spans="5:17" s="52" customFormat="1" ht="15">
      <c r="E34" s="2"/>
      <c r="Q34" s="4"/>
    </row>
    <row r="35" spans="5:17" s="52" customFormat="1" ht="15">
      <c r="E35" s="2"/>
      <c r="Q35" s="4"/>
    </row>
    <row r="36" spans="5:17" s="52" customFormat="1" ht="15">
      <c r="E36" s="2"/>
      <c r="Q36" s="4"/>
    </row>
    <row r="37" spans="5:17" s="52" customFormat="1" ht="15">
      <c r="E37" s="2"/>
      <c r="Q37" s="4"/>
    </row>
    <row r="38" spans="5:17" s="52" customFormat="1" ht="15">
      <c r="E38" s="2"/>
      <c r="Q38" s="4"/>
    </row>
    <row r="39" spans="5:17" s="52" customFormat="1" ht="15">
      <c r="E39" s="2"/>
      <c r="Q39" s="4"/>
    </row>
    <row r="40" spans="5:17" s="52" customFormat="1" ht="15">
      <c r="E40" s="2"/>
      <c r="Q40" s="4"/>
    </row>
    <row r="41" spans="5:17" s="52" customFormat="1" ht="15">
      <c r="E41" s="2"/>
      <c r="Q41" s="4"/>
    </row>
    <row r="42" spans="5:17" s="52" customFormat="1" ht="15">
      <c r="E42" s="2"/>
      <c r="Q42" s="4"/>
    </row>
    <row r="43" spans="5:17" s="52" customFormat="1" ht="15">
      <c r="E43" s="2"/>
      <c r="Q43" s="4"/>
    </row>
    <row r="44" spans="5:17" s="52" customFormat="1" ht="15">
      <c r="E44" s="2"/>
      <c r="Q44" s="4"/>
    </row>
    <row r="45" spans="5:17" s="52" customFormat="1" ht="15">
      <c r="E45" s="2"/>
      <c r="Q45" s="4"/>
    </row>
    <row r="46" spans="5:17" s="52" customFormat="1" ht="15">
      <c r="E46" s="2"/>
      <c r="Q46" s="4"/>
    </row>
    <row r="47" spans="5:17" s="52" customFormat="1" ht="15">
      <c r="E47" s="2"/>
      <c r="Q47" s="4"/>
    </row>
    <row r="48" spans="5:17" s="52" customFormat="1" ht="15">
      <c r="E48" s="2"/>
      <c r="Q48" s="4"/>
    </row>
    <row r="49" spans="5:17" s="52" customFormat="1" ht="15">
      <c r="E49" s="2"/>
      <c r="Q49" s="4"/>
    </row>
    <row r="50" spans="5:17" s="52" customFormat="1" ht="15">
      <c r="E50" s="2"/>
      <c r="Q50" s="4"/>
    </row>
    <row r="51" spans="5:17" s="52" customFormat="1" ht="15">
      <c r="E51" s="2"/>
      <c r="Q51" s="4"/>
    </row>
    <row r="52" spans="5:17" s="52" customFormat="1" ht="15">
      <c r="E52" s="2"/>
      <c r="Q52" s="4"/>
    </row>
    <row r="53" spans="5:17" s="52" customFormat="1" ht="15">
      <c r="E53" s="2"/>
      <c r="Q53" s="4"/>
    </row>
    <row r="54" spans="5:17" s="52" customFormat="1" ht="15">
      <c r="E54" s="2"/>
      <c r="Q54" s="4"/>
    </row>
    <row r="55" spans="5:17" s="52" customFormat="1" ht="15">
      <c r="E55" s="2"/>
      <c r="Q55" s="4"/>
    </row>
    <row r="56" spans="5:17" s="52" customFormat="1" ht="15">
      <c r="E56" s="2"/>
      <c r="Q56" s="4"/>
    </row>
    <row r="57" spans="5:17" s="52" customFormat="1" ht="15">
      <c r="E57" s="2"/>
      <c r="Q57" s="4"/>
    </row>
    <row r="58" spans="5:17" s="52" customFormat="1" ht="15">
      <c r="E58" s="2"/>
      <c r="Q58" s="4"/>
    </row>
    <row r="59" spans="5:17" s="52" customFormat="1" ht="15">
      <c r="E59" s="2"/>
      <c r="Q59" s="4"/>
    </row>
    <row r="60" spans="5:17" s="52" customFormat="1" ht="15">
      <c r="E60" s="2"/>
      <c r="Q60" s="4"/>
    </row>
    <row r="61" spans="5:17" s="52" customFormat="1" ht="15">
      <c r="E61" s="2"/>
      <c r="Q61" s="4"/>
    </row>
    <row r="62" spans="5:17" s="52" customFormat="1" ht="15">
      <c r="E62" s="2"/>
      <c r="Q62" s="4"/>
    </row>
    <row r="63" spans="5:17" s="52" customFormat="1" ht="15">
      <c r="E63" s="2"/>
      <c r="Q63" s="4"/>
    </row>
    <row r="64" spans="5:17" s="52" customFormat="1" ht="15">
      <c r="E64" s="2"/>
      <c r="Q64" s="4"/>
    </row>
    <row r="65" spans="5:17" s="52" customFormat="1" ht="15">
      <c r="E65" s="2"/>
      <c r="Q65" s="4"/>
    </row>
    <row r="66" spans="5:17" s="52" customFormat="1" ht="15">
      <c r="E66" s="2"/>
      <c r="Q66" s="4"/>
    </row>
    <row r="67" spans="5:17" s="52" customFormat="1" ht="15">
      <c r="E67" s="2"/>
      <c r="Q67" s="4"/>
    </row>
    <row r="68" spans="5:17" s="52" customFormat="1" ht="15">
      <c r="E68" s="2"/>
      <c r="Q68" s="4"/>
    </row>
    <row r="69" spans="5:17" s="52" customFormat="1" ht="15">
      <c r="E69" s="2"/>
      <c r="Q69" s="4"/>
    </row>
    <row r="70" spans="5:17" s="52" customFormat="1" ht="15">
      <c r="E70" s="2"/>
      <c r="Q70" s="4"/>
    </row>
    <row r="71" spans="5:17" s="52" customFormat="1" ht="15">
      <c r="E71" s="2"/>
      <c r="Q71" s="4"/>
    </row>
    <row r="72" spans="5:17" s="52" customFormat="1" ht="15">
      <c r="E72" s="2"/>
      <c r="Q72" s="4"/>
    </row>
    <row r="73" spans="5:17" s="52" customFormat="1" ht="15">
      <c r="E73" s="2"/>
      <c r="Q73" s="4"/>
    </row>
    <row r="74" spans="5:17" s="52" customFormat="1" ht="15">
      <c r="E74" s="2"/>
      <c r="Q74" s="4"/>
    </row>
    <row r="75" spans="5:17" s="52" customFormat="1" ht="15">
      <c r="E75" s="2"/>
      <c r="Q75" s="4"/>
    </row>
    <row r="76" spans="5:17" s="52" customFormat="1" ht="15">
      <c r="E76" s="2"/>
      <c r="Q76" s="4"/>
    </row>
    <row r="77" spans="5:17" s="52" customFormat="1" ht="15">
      <c r="E77" s="2"/>
      <c r="Q77" s="4"/>
    </row>
    <row r="78" spans="5:17" s="52" customFormat="1" ht="15">
      <c r="E78" s="2"/>
      <c r="Q78" s="4"/>
    </row>
    <row r="79" spans="5:17" s="52" customFormat="1" ht="15">
      <c r="E79" s="2"/>
      <c r="Q79" s="4"/>
    </row>
    <row r="80" spans="5:17" s="52" customFormat="1" ht="15">
      <c r="E80" s="2"/>
      <c r="Q80" s="4"/>
    </row>
    <row r="81" spans="5:17" s="52" customFormat="1" ht="15">
      <c r="E81" s="2"/>
      <c r="Q81" s="4"/>
    </row>
    <row r="82" spans="5:17" s="52" customFormat="1" ht="15">
      <c r="E82" s="2"/>
      <c r="Q82" s="4"/>
    </row>
    <row r="83" spans="5:17" s="52" customFormat="1" ht="15">
      <c r="E83" s="2"/>
      <c r="Q83" s="4"/>
    </row>
    <row r="84" spans="5:17" s="52" customFormat="1" ht="15">
      <c r="E84" s="2"/>
      <c r="Q84" s="4"/>
    </row>
    <row r="85" spans="5:17" s="52" customFormat="1" ht="15">
      <c r="E85" s="2"/>
      <c r="Q85" s="4"/>
    </row>
    <row r="86" spans="5:17" s="52" customFormat="1" ht="15">
      <c r="E86" s="2"/>
      <c r="Q86" s="4"/>
    </row>
    <row r="87" spans="5:17" s="52" customFormat="1" ht="15">
      <c r="E87" s="2"/>
      <c r="Q87" s="4"/>
    </row>
    <row r="88" spans="5:17" s="52" customFormat="1" ht="15">
      <c r="E88" s="2"/>
      <c r="Q88" s="4"/>
    </row>
    <row r="89" spans="5:17" s="52" customFormat="1" ht="15">
      <c r="E89" s="2"/>
      <c r="Q89" s="4"/>
    </row>
    <row r="90" spans="5:17" s="52" customFormat="1" ht="15">
      <c r="E90" s="2"/>
      <c r="Q90" s="4"/>
    </row>
    <row r="91" spans="5:17" s="52" customFormat="1" ht="15">
      <c r="E91" s="2"/>
      <c r="Q91" s="4"/>
    </row>
    <row r="92" spans="5:17" s="52" customFormat="1" ht="15">
      <c r="E92" s="2"/>
      <c r="Q92" s="4"/>
    </row>
    <row r="93" spans="5:17" s="52" customFormat="1" ht="15">
      <c r="E93" s="2"/>
      <c r="Q93" s="4"/>
    </row>
    <row r="94" spans="5:17" s="52" customFormat="1" ht="15">
      <c r="E94" s="2"/>
      <c r="Q94" s="4"/>
    </row>
    <row r="95" spans="5:17" s="52" customFormat="1" ht="15">
      <c r="E95" s="2"/>
      <c r="Q95" s="4"/>
    </row>
    <row r="96" spans="5:17" s="52" customFormat="1" ht="15">
      <c r="E96" s="2"/>
      <c r="Q96" s="4"/>
    </row>
    <row r="97" spans="5:17" s="52" customFormat="1" ht="15">
      <c r="E97" s="2"/>
      <c r="Q97" s="4"/>
    </row>
    <row r="98" spans="5:17" s="52" customFormat="1" ht="15">
      <c r="E98" s="2"/>
      <c r="Q98" s="4"/>
    </row>
    <row r="99" spans="5:17" s="52" customFormat="1" ht="15">
      <c r="E99" s="2"/>
      <c r="Q99" s="4"/>
    </row>
    <row r="100" spans="5:17" s="52" customFormat="1" ht="15">
      <c r="E100" s="2"/>
      <c r="Q100" s="4"/>
    </row>
    <row r="101" spans="5:17" s="52" customFormat="1" ht="15">
      <c r="E101" s="2"/>
      <c r="Q101" s="4"/>
    </row>
    <row r="102" spans="5:17" s="52" customFormat="1" ht="15">
      <c r="E102" s="2"/>
      <c r="Q102" s="4"/>
    </row>
    <row r="103" spans="5:17" s="52" customFormat="1" ht="15">
      <c r="E103" s="2"/>
      <c r="Q103" s="4"/>
    </row>
    <row r="104" spans="5:17" s="52" customFormat="1" ht="15">
      <c r="E104" s="2"/>
      <c r="Q104" s="4"/>
    </row>
    <row r="105" spans="5:17" s="52" customFormat="1" ht="15">
      <c r="E105" s="2"/>
      <c r="Q105" s="4"/>
    </row>
    <row r="106" spans="5:17" s="52" customFormat="1" ht="15">
      <c r="E106" s="2"/>
      <c r="Q106" s="4"/>
    </row>
    <row r="107" spans="5:17" s="52" customFormat="1" ht="15">
      <c r="E107" s="2"/>
      <c r="Q107" s="4"/>
    </row>
    <row r="108" spans="5:17" s="52" customFormat="1" ht="15">
      <c r="E108" s="2"/>
      <c r="Q108" s="4"/>
    </row>
    <row r="109" spans="5:17" s="52" customFormat="1" ht="15">
      <c r="E109" s="2"/>
      <c r="Q109" s="4"/>
    </row>
    <row r="110" spans="5:17" s="52" customFormat="1" ht="15">
      <c r="E110" s="2"/>
      <c r="Q110" s="4"/>
    </row>
    <row r="111" spans="5:17" s="52" customFormat="1" ht="15">
      <c r="E111" s="2"/>
      <c r="Q111" s="4"/>
    </row>
    <row r="112" spans="5:17" s="52" customFormat="1" ht="15">
      <c r="E112" s="2"/>
      <c r="Q112" s="4"/>
    </row>
    <row r="113" spans="5:17" s="52" customFormat="1" ht="15">
      <c r="E113" s="2"/>
      <c r="Q113" s="4"/>
    </row>
    <row r="114" spans="5:17" s="52" customFormat="1" ht="15">
      <c r="E114" s="2"/>
      <c r="Q114" s="4"/>
    </row>
    <row r="115" spans="5:17" s="52" customFormat="1" ht="15">
      <c r="E115" s="2"/>
      <c r="Q115" s="4"/>
    </row>
    <row r="116" spans="5:17" s="52" customFormat="1" ht="15">
      <c r="E116" s="2"/>
      <c r="Q116" s="4"/>
    </row>
    <row r="117" spans="5:17" s="52" customFormat="1" ht="15">
      <c r="E117" s="2"/>
      <c r="Q117" s="4"/>
    </row>
    <row r="118" spans="5:17" s="52" customFormat="1" ht="15">
      <c r="E118" s="2"/>
      <c r="Q118" s="4"/>
    </row>
    <row r="119" spans="5:17" s="52" customFormat="1" ht="15">
      <c r="E119" s="2"/>
      <c r="Q119" s="4"/>
    </row>
    <row r="120" spans="5:17" s="52" customFormat="1" ht="15">
      <c r="E120" s="2"/>
      <c r="Q120" s="4"/>
    </row>
    <row r="121" spans="5:17" s="52" customFormat="1" ht="15">
      <c r="E121" s="2"/>
      <c r="Q121" s="4"/>
    </row>
    <row r="122" spans="5:17" s="52" customFormat="1" ht="15">
      <c r="E122" s="2"/>
      <c r="Q122" s="4"/>
    </row>
    <row r="123" spans="5:17" s="52" customFormat="1" ht="15">
      <c r="E123" s="2"/>
      <c r="Q123" s="4"/>
    </row>
    <row r="124" spans="5:17" s="52" customFormat="1" ht="15">
      <c r="E124" s="2"/>
      <c r="Q124" s="4"/>
    </row>
    <row r="125" spans="5:17" s="52" customFormat="1" ht="15">
      <c r="E125" s="2"/>
      <c r="Q125" s="4"/>
    </row>
    <row r="126" spans="5:17" s="52" customFormat="1" ht="15">
      <c r="E126" s="2"/>
      <c r="Q126" s="4"/>
    </row>
    <row r="127" spans="5:17" s="52" customFormat="1" ht="15">
      <c r="E127" s="2"/>
      <c r="Q127" s="4"/>
    </row>
    <row r="128" spans="5:17" s="52" customFormat="1" ht="15">
      <c r="E128" s="2"/>
      <c r="Q128" s="4"/>
    </row>
    <row r="129" spans="5:17" s="52" customFormat="1" ht="15">
      <c r="E129" s="2"/>
      <c r="Q129" s="4"/>
    </row>
    <row r="130" spans="5:17" s="52" customFormat="1" ht="15">
      <c r="E130" s="2"/>
      <c r="Q130" s="4"/>
    </row>
    <row r="131" spans="5:17" s="52" customFormat="1" ht="15">
      <c r="E131" s="2"/>
      <c r="Q131" s="4"/>
    </row>
    <row r="132" spans="5:17" s="52" customFormat="1" ht="15">
      <c r="E132" s="2"/>
      <c r="Q132" s="4"/>
    </row>
    <row r="133" spans="5:17" s="52" customFormat="1" ht="15">
      <c r="E133" s="2"/>
      <c r="Q133" s="4"/>
    </row>
    <row r="134" spans="5:17" s="52" customFormat="1" ht="15">
      <c r="E134" s="2"/>
      <c r="Q134" s="4"/>
    </row>
    <row r="135" spans="5:17" s="52" customFormat="1" ht="15">
      <c r="E135" s="2"/>
      <c r="Q135" s="4"/>
    </row>
    <row r="136" spans="5:17" s="52" customFormat="1" ht="15">
      <c r="E136" s="2"/>
      <c r="Q136" s="4"/>
    </row>
    <row r="137" spans="5:17" s="52" customFormat="1" ht="15">
      <c r="E137" s="2"/>
      <c r="Q137" s="4"/>
    </row>
    <row r="138" spans="5:17" s="52" customFormat="1" ht="15">
      <c r="E138" s="2"/>
      <c r="Q138" s="4"/>
    </row>
    <row r="139" spans="5:17" s="52" customFormat="1" ht="15">
      <c r="E139" s="2"/>
      <c r="Q139" s="4"/>
    </row>
    <row r="140" spans="5:17" s="52" customFormat="1" ht="15">
      <c r="E140" s="2"/>
      <c r="Q140" s="4"/>
    </row>
    <row r="141" spans="5:17" s="52" customFormat="1" ht="15">
      <c r="E141" s="2"/>
      <c r="Q141" s="4"/>
    </row>
    <row r="142" spans="5:17" s="52" customFormat="1" ht="15">
      <c r="E142" s="2"/>
      <c r="Q142" s="4"/>
    </row>
    <row r="143" spans="5:17" s="52" customFormat="1" ht="15">
      <c r="E143" s="2"/>
      <c r="Q143" s="4"/>
    </row>
    <row r="144" spans="5:17" s="52" customFormat="1" ht="15">
      <c r="E144" s="2"/>
      <c r="Q144" s="4"/>
    </row>
    <row r="145" spans="5:17" s="52" customFormat="1" ht="15">
      <c r="E145" s="2"/>
      <c r="Q145" s="4"/>
    </row>
    <row r="146" spans="5:17" s="52" customFormat="1" ht="15">
      <c r="E146" s="2"/>
      <c r="Q146" s="4"/>
    </row>
    <row r="147" spans="5:17" s="52" customFormat="1" ht="15">
      <c r="E147" s="2"/>
      <c r="Q147" s="4"/>
    </row>
    <row r="148" spans="5:17" s="52" customFormat="1" ht="15">
      <c r="E148" s="2"/>
      <c r="Q148" s="4"/>
    </row>
    <row r="149" spans="5:17" s="52" customFormat="1" ht="15">
      <c r="E149" s="2"/>
      <c r="Q149" s="4"/>
    </row>
    <row r="150" spans="5:17" s="52" customFormat="1" ht="15">
      <c r="E150" s="2"/>
      <c r="Q150" s="4"/>
    </row>
    <row r="151" spans="5:17" s="52" customFormat="1" ht="15">
      <c r="E151" s="2"/>
      <c r="Q151" s="4"/>
    </row>
    <row r="152" spans="5:17" s="52" customFormat="1" ht="15">
      <c r="E152" s="2"/>
      <c r="Q152" s="4"/>
    </row>
    <row r="153" spans="5:17" s="52" customFormat="1" ht="15">
      <c r="E153" s="2"/>
      <c r="Q153" s="4"/>
    </row>
    <row r="154" spans="5:17" s="52" customFormat="1" ht="15">
      <c r="E154" s="2"/>
      <c r="Q154" s="4"/>
    </row>
    <row r="155" spans="5:17" s="52" customFormat="1" ht="15">
      <c r="E155" s="2"/>
      <c r="Q155" s="4"/>
    </row>
    <row r="156" spans="5:17" s="52" customFormat="1" ht="15">
      <c r="E156" s="2"/>
      <c r="Q156" s="4"/>
    </row>
    <row r="157" spans="5:17" s="52" customFormat="1" ht="15">
      <c r="E157" s="2"/>
      <c r="Q157" s="4"/>
    </row>
    <row r="158" spans="5:17" s="52" customFormat="1" ht="15">
      <c r="E158" s="2"/>
      <c r="Q158" s="4"/>
    </row>
    <row r="159" spans="5:17" s="52" customFormat="1" ht="15">
      <c r="E159" s="2"/>
      <c r="Q159" s="4"/>
    </row>
    <row r="160" spans="5:17" s="52" customFormat="1" ht="15">
      <c r="E160" s="2"/>
      <c r="Q160" s="4"/>
    </row>
    <row r="161" spans="5:17" s="52" customFormat="1" ht="15">
      <c r="E161" s="2"/>
      <c r="Q161" s="4"/>
    </row>
    <row r="162" spans="5:17" s="52" customFormat="1" ht="15">
      <c r="E162" s="2"/>
      <c r="Q162" s="4"/>
    </row>
    <row r="163" spans="5:17" s="52" customFormat="1" ht="15">
      <c r="E163" s="2"/>
      <c r="Q163" s="4"/>
    </row>
    <row r="164" spans="5:17" s="52" customFormat="1" ht="15">
      <c r="E164" s="2"/>
      <c r="Q164" s="4"/>
    </row>
    <row r="165" spans="5:17" s="52" customFormat="1" ht="15">
      <c r="E165" s="2"/>
      <c r="Q165" s="4"/>
    </row>
    <row r="166" spans="5:17" s="52" customFormat="1" ht="15">
      <c r="E166" s="2"/>
      <c r="Q166" s="4"/>
    </row>
    <row r="167" spans="5:17" s="52" customFormat="1" ht="15">
      <c r="E167" s="2"/>
      <c r="Q167" s="4"/>
    </row>
    <row r="168" spans="5:17" s="52" customFormat="1" ht="15">
      <c r="E168" s="2"/>
      <c r="Q168" s="4"/>
    </row>
    <row r="169" spans="5:17" s="52" customFormat="1" ht="15">
      <c r="E169" s="2"/>
      <c r="Q169" s="4"/>
    </row>
    <row r="170" spans="5:17" s="52" customFormat="1" ht="15">
      <c r="E170" s="2"/>
      <c r="Q170" s="4"/>
    </row>
    <row r="171" spans="5:17" s="52" customFormat="1" ht="15">
      <c r="E171" s="2"/>
      <c r="Q171" s="4"/>
    </row>
    <row r="172" spans="5:17" s="52" customFormat="1" ht="15">
      <c r="E172" s="2"/>
      <c r="Q172" s="4"/>
    </row>
    <row r="173" spans="5:17" s="52" customFormat="1" ht="15">
      <c r="E173" s="2"/>
      <c r="Q173" s="4"/>
    </row>
    <row r="174" spans="5:17" s="52" customFormat="1" ht="15">
      <c r="E174" s="2"/>
      <c r="Q174" s="4"/>
    </row>
    <row r="175" spans="5:17" s="52" customFormat="1" ht="15">
      <c r="E175" s="2"/>
      <c r="Q175" s="4"/>
    </row>
    <row r="176" spans="5:17" s="52" customFormat="1" ht="15">
      <c r="E176" s="2"/>
      <c r="Q176" s="4"/>
    </row>
    <row r="177" spans="5:17" s="52" customFormat="1" ht="15">
      <c r="E177" s="2"/>
      <c r="Q177" s="4"/>
    </row>
    <row r="178" spans="5:17" s="52" customFormat="1" ht="15">
      <c r="E178" s="2"/>
      <c r="Q178" s="4"/>
    </row>
    <row r="179" spans="5:17" s="52" customFormat="1" ht="15">
      <c r="E179" s="2"/>
      <c r="Q179" s="4"/>
    </row>
    <row r="180" spans="5:17" s="52" customFormat="1" ht="15">
      <c r="E180" s="2"/>
      <c r="Q180" s="4"/>
    </row>
    <row r="181" spans="5:17" s="52" customFormat="1" ht="15">
      <c r="E181" s="2"/>
      <c r="Q181" s="4"/>
    </row>
    <row r="182" spans="5:17" s="52" customFormat="1" ht="15">
      <c r="E182" s="2"/>
      <c r="Q182" s="4"/>
    </row>
    <row r="183" spans="5:17" s="52" customFormat="1" ht="15">
      <c r="E183" s="2"/>
      <c r="Q183" s="4"/>
    </row>
    <row r="184" spans="5:17" s="52" customFormat="1" ht="15">
      <c r="E184" s="2"/>
      <c r="Q184" s="4"/>
    </row>
    <row r="185" spans="5:17" s="52" customFormat="1" ht="15">
      <c r="E185" s="2"/>
      <c r="Q185" s="4"/>
    </row>
    <row r="186" spans="5:17" s="52" customFormat="1" ht="15">
      <c r="E186" s="2"/>
      <c r="Q186" s="4"/>
    </row>
    <row r="187" spans="5:17" s="52" customFormat="1" ht="15">
      <c r="E187" s="2"/>
      <c r="Q187" s="4"/>
    </row>
    <row r="188" spans="5:17" s="52" customFormat="1" ht="15">
      <c r="E188" s="2"/>
      <c r="Q188" s="4"/>
    </row>
    <row r="189" spans="5:17" s="52" customFormat="1" ht="15">
      <c r="E189" s="2"/>
      <c r="Q189" s="4"/>
    </row>
    <row r="190" spans="5:17" s="52" customFormat="1" ht="15">
      <c r="E190" s="2"/>
      <c r="Q190" s="4"/>
    </row>
    <row r="191" spans="5:17" s="52" customFormat="1" ht="15">
      <c r="E191" s="2"/>
      <c r="Q191" s="4"/>
    </row>
    <row r="192" spans="5:17" s="52" customFormat="1" ht="15">
      <c r="E192" s="2"/>
      <c r="Q192" s="4"/>
    </row>
    <row r="193" spans="5:17" s="52" customFormat="1" ht="15">
      <c r="E193" s="2"/>
      <c r="Q193" s="4"/>
    </row>
    <row r="194" spans="5:17" s="52" customFormat="1" ht="15">
      <c r="E194" s="2"/>
      <c r="Q194" s="4"/>
    </row>
    <row r="195" spans="5:17" s="52" customFormat="1" ht="15">
      <c r="E195" s="2"/>
      <c r="Q195" s="4"/>
    </row>
    <row r="196" spans="5:17" s="52" customFormat="1" ht="15">
      <c r="E196" s="2"/>
      <c r="Q196" s="4"/>
    </row>
    <row r="197" spans="5:17" s="52" customFormat="1" ht="15">
      <c r="E197" s="2"/>
      <c r="Q197" s="4"/>
    </row>
    <row r="198" spans="5:17" s="52" customFormat="1" ht="15">
      <c r="E198" s="2"/>
      <c r="Q198" s="4"/>
    </row>
    <row r="199" spans="5:17" s="52" customFormat="1" ht="15">
      <c r="E199" s="2"/>
      <c r="Q199" s="4"/>
    </row>
    <row r="200" spans="5:17" s="52" customFormat="1" ht="15">
      <c r="E200" s="2"/>
      <c r="Q200" s="4"/>
    </row>
    <row r="201" spans="5:17" s="52" customFormat="1" ht="15">
      <c r="E201" s="2"/>
      <c r="Q201" s="4"/>
    </row>
    <row r="202" spans="5:17" s="52" customFormat="1" ht="15">
      <c r="E202" s="2"/>
      <c r="Q202" s="4"/>
    </row>
    <row r="203" spans="5:17" s="52" customFormat="1" ht="15">
      <c r="E203" s="2"/>
      <c r="Q203" s="4"/>
    </row>
    <row r="204" spans="5:17" s="52" customFormat="1" ht="15">
      <c r="E204" s="2"/>
      <c r="Q204" s="4"/>
    </row>
    <row r="205" spans="5:17" s="52" customFormat="1" ht="15">
      <c r="E205" s="2"/>
      <c r="Q205" s="4"/>
    </row>
    <row r="206" spans="5:17" s="52" customFormat="1" ht="15">
      <c r="E206" s="2"/>
      <c r="Q206" s="4"/>
    </row>
    <row r="207" spans="5:17" s="52" customFormat="1" ht="15">
      <c r="E207" s="2"/>
      <c r="Q207" s="4"/>
    </row>
    <row r="208" spans="5:17" s="52" customFormat="1" ht="15">
      <c r="E208" s="2"/>
      <c r="Q208" s="4"/>
    </row>
    <row r="209" spans="5:17" s="52" customFormat="1" ht="15">
      <c r="E209" s="2"/>
      <c r="Q209" s="4"/>
    </row>
    <row r="210" spans="5:17" s="52" customFormat="1" ht="15">
      <c r="E210" s="2"/>
      <c r="Q210" s="4"/>
    </row>
    <row r="211" spans="5:17" s="52" customFormat="1" ht="15">
      <c r="E211" s="2"/>
      <c r="Q211" s="4"/>
    </row>
    <row r="212" spans="5:17" s="52" customFormat="1" ht="15">
      <c r="E212" s="2"/>
      <c r="Q212" s="4"/>
    </row>
    <row r="213" spans="5:17" s="52" customFormat="1" ht="15">
      <c r="E213" s="2"/>
      <c r="Q213" s="4"/>
    </row>
    <row r="214" spans="5:17" s="52" customFormat="1" ht="15">
      <c r="E214" s="2"/>
      <c r="Q214" s="4"/>
    </row>
    <row r="215" spans="5:17" s="52" customFormat="1" ht="15">
      <c r="E215" s="2"/>
      <c r="Q215" s="4"/>
    </row>
    <row r="216" spans="5:17" s="52" customFormat="1" ht="15">
      <c r="E216" s="2"/>
      <c r="Q216" s="4"/>
    </row>
    <row r="217" spans="5:17" s="52" customFormat="1" ht="15">
      <c r="E217" s="2"/>
      <c r="Q217" s="4"/>
    </row>
    <row r="218" spans="5:17" s="52" customFormat="1" ht="15">
      <c r="E218" s="2"/>
      <c r="Q218" s="4"/>
    </row>
    <row r="219" spans="5:17" s="52" customFormat="1" ht="15">
      <c r="E219" s="2"/>
      <c r="Q219" s="4"/>
    </row>
    <row r="220" spans="5:17" s="52" customFormat="1" ht="15">
      <c r="E220" s="2"/>
      <c r="Q220" s="4"/>
    </row>
    <row r="221" spans="5:17" s="52" customFormat="1" ht="15">
      <c r="E221" s="2"/>
      <c r="Q221" s="4"/>
    </row>
    <row r="222" spans="5:17" s="52" customFormat="1" ht="15">
      <c r="E222" s="2"/>
      <c r="Q222" s="4"/>
    </row>
    <row r="223" spans="5:17" s="52" customFormat="1" ht="15">
      <c r="E223" s="2"/>
      <c r="Q223" s="4"/>
    </row>
    <row r="224" spans="5:17" s="52" customFormat="1" ht="15">
      <c r="E224" s="2"/>
      <c r="Q224" s="4"/>
    </row>
    <row r="225" spans="5:17" s="52" customFormat="1" ht="15">
      <c r="E225" s="2"/>
      <c r="Q225" s="4"/>
    </row>
    <row r="226" spans="5:17" s="52" customFormat="1" ht="15">
      <c r="E226" s="2"/>
      <c r="Q226" s="4"/>
    </row>
    <row r="227" spans="5:17" s="52" customFormat="1" ht="15">
      <c r="E227" s="2"/>
      <c r="Q227" s="4"/>
    </row>
    <row r="228" spans="5:17" s="52" customFormat="1" ht="15">
      <c r="E228" s="2"/>
      <c r="Q228" s="4"/>
    </row>
    <row r="229" spans="5:17" s="52" customFormat="1" ht="15">
      <c r="E229" s="2"/>
      <c r="Q229" s="4"/>
    </row>
    <row r="230" spans="5:17" s="52" customFormat="1" ht="15">
      <c r="E230" s="2"/>
      <c r="Q230" s="4"/>
    </row>
    <row r="231" spans="5:17" s="52" customFormat="1" ht="15">
      <c r="E231" s="2"/>
      <c r="Q231" s="4"/>
    </row>
    <row r="232" spans="5:17" s="52" customFormat="1" ht="15">
      <c r="E232" s="2"/>
      <c r="Q232" s="4"/>
    </row>
    <row r="233" spans="5:17" s="52" customFormat="1" ht="15">
      <c r="E233" s="2"/>
      <c r="Q233" s="4"/>
    </row>
    <row r="234" spans="5:17" s="52" customFormat="1" ht="15">
      <c r="E234" s="2"/>
      <c r="Q234" s="4"/>
    </row>
    <row r="235" spans="5:17" s="52" customFormat="1" ht="15">
      <c r="E235" s="2"/>
      <c r="Q235" s="4"/>
    </row>
    <row r="236" spans="5:17" s="52" customFormat="1" ht="15">
      <c r="E236" s="2"/>
      <c r="Q236" s="4"/>
    </row>
    <row r="237" spans="5:17" s="52" customFormat="1" ht="15">
      <c r="E237" s="2"/>
      <c r="Q237" s="4"/>
    </row>
    <row r="238" spans="5:17" s="52" customFormat="1" ht="15">
      <c r="E238" s="2"/>
      <c r="Q238" s="4"/>
    </row>
    <row r="239" spans="5:17" s="52" customFormat="1" ht="15">
      <c r="E239" s="2"/>
      <c r="Q239" s="4"/>
    </row>
    <row r="240" spans="5:17" s="52" customFormat="1" ht="15">
      <c r="E240" s="2"/>
      <c r="Q240" s="4"/>
    </row>
    <row r="241" spans="5:17" s="52" customFormat="1" ht="15">
      <c r="E241" s="2"/>
      <c r="Q241" s="4"/>
    </row>
    <row r="242" spans="5:17" s="52" customFormat="1" ht="15">
      <c r="E242" s="2"/>
      <c r="Q242" s="4"/>
    </row>
    <row r="243" spans="5:17" s="52" customFormat="1" ht="15">
      <c r="E243" s="2"/>
      <c r="Q243" s="4"/>
    </row>
    <row r="244" spans="5:17" s="52" customFormat="1" ht="15">
      <c r="E244" s="2"/>
      <c r="Q244" s="4"/>
    </row>
    <row r="245" spans="5:17" s="52" customFormat="1" ht="15">
      <c r="E245" s="2"/>
      <c r="Q245" s="4"/>
    </row>
    <row r="246" spans="5:17" s="52" customFormat="1" ht="15">
      <c r="E246" s="2"/>
      <c r="Q246" s="4"/>
    </row>
    <row r="247" spans="5:17" s="52" customFormat="1" ht="15">
      <c r="E247" s="2"/>
      <c r="Q247" s="4"/>
    </row>
    <row r="248" spans="5:17" s="52" customFormat="1" ht="15">
      <c r="E248" s="2"/>
      <c r="Q248" s="4"/>
    </row>
    <row r="249" spans="5:17" s="52" customFormat="1" ht="15">
      <c r="E249" s="2"/>
      <c r="Q249" s="4"/>
    </row>
    <row r="250" spans="5:17" s="52" customFormat="1" ht="15">
      <c r="E250" s="2"/>
      <c r="Q250" s="4"/>
    </row>
    <row r="251" spans="5:17" s="52" customFormat="1" ht="15">
      <c r="E251" s="2"/>
      <c r="Q251" s="4"/>
    </row>
    <row r="252" spans="5:17" s="52" customFormat="1" ht="15">
      <c r="E252" s="2"/>
      <c r="Q252" s="4"/>
    </row>
    <row r="253" spans="5:17" s="52" customFormat="1" ht="15">
      <c r="E253" s="2"/>
      <c r="Q253" s="4"/>
    </row>
    <row r="254" spans="5:17" s="52" customFormat="1" ht="15">
      <c r="E254" s="2"/>
      <c r="Q254" s="4"/>
    </row>
    <row r="255" spans="5:17" s="52" customFormat="1" ht="15">
      <c r="E255" s="2"/>
      <c r="Q255" s="4"/>
    </row>
    <row r="256" spans="5:17" s="52" customFormat="1" ht="15">
      <c r="E256" s="2"/>
      <c r="Q256" s="4"/>
    </row>
    <row r="257" spans="5:17" s="52" customFormat="1" ht="15">
      <c r="E257" s="2"/>
      <c r="Q257" s="4"/>
    </row>
    <row r="258" spans="5:17" s="52" customFormat="1" ht="15">
      <c r="E258" s="2"/>
      <c r="Q258" s="4"/>
    </row>
    <row r="259" spans="5:17" s="52" customFormat="1" ht="15">
      <c r="E259" s="2"/>
      <c r="Q259" s="4"/>
    </row>
    <row r="260" spans="5:17" s="52" customFormat="1" ht="15">
      <c r="E260" s="2"/>
      <c r="Q260" s="4"/>
    </row>
    <row r="261" spans="5:17" s="52" customFormat="1" ht="15">
      <c r="E261" s="2"/>
      <c r="Q261" s="4"/>
    </row>
    <row r="262" spans="5:17" s="52" customFormat="1" ht="15">
      <c r="E262" s="2"/>
      <c r="Q262" s="4"/>
    </row>
    <row r="263" spans="5:17" s="52" customFormat="1" ht="15">
      <c r="E263" s="2"/>
      <c r="Q263" s="4"/>
    </row>
    <row r="264" spans="5:17" s="52" customFormat="1" ht="15">
      <c r="E264" s="2"/>
      <c r="Q264" s="4"/>
    </row>
    <row r="265" spans="5:17" s="52" customFormat="1" ht="15">
      <c r="E265" s="2"/>
      <c r="Q265" s="4"/>
    </row>
    <row r="266" spans="5:17" s="52" customFormat="1" ht="15">
      <c r="E266" s="2"/>
      <c r="Q266" s="4"/>
    </row>
    <row r="267" spans="5:17" s="52" customFormat="1" ht="15">
      <c r="E267" s="2"/>
      <c r="Q267" s="4"/>
    </row>
    <row r="268" spans="5:17" s="52" customFormat="1" ht="15">
      <c r="E268" s="2"/>
      <c r="Q268" s="4"/>
    </row>
    <row r="269" spans="5:17" s="52" customFormat="1" ht="15">
      <c r="E269" s="2"/>
      <c r="Q269" s="4"/>
    </row>
    <row r="270" spans="5:17" s="52" customFormat="1" ht="15">
      <c r="E270" s="2"/>
      <c r="Q270" s="4"/>
    </row>
    <row r="271" spans="5:17" s="52" customFormat="1" ht="15">
      <c r="E271" s="2"/>
      <c r="Q271" s="4"/>
    </row>
    <row r="272" spans="5:17" s="52" customFormat="1" ht="15">
      <c r="E272" s="2"/>
      <c r="Q272" s="4"/>
    </row>
    <row r="273" spans="5:17" s="52" customFormat="1" ht="15">
      <c r="E273" s="2"/>
      <c r="Q273" s="4"/>
    </row>
    <row r="274" spans="5:17" s="52" customFormat="1" ht="15">
      <c r="E274" s="2"/>
      <c r="Q274" s="4"/>
    </row>
    <row r="275" spans="5:17" s="52" customFormat="1" ht="15">
      <c r="E275" s="2"/>
      <c r="Q275" s="4"/>
    </row>
    <row r="276" spans="5:17" s="52" customFormat="1" ht="15">
      <c r="E276" s="2"/>
      <c r="Q276" s="4"/>
    </row>
    <row r="277" spans="5:17" s="52" customFormat="1" ht="15">
      <c r="E277" s="2"/>
      <c r="Q277" s="4"/>
    </row>
    <row r="278" spans="5:17" s="52" customFormat="1" ht="15">
      <c r="E278" s="2"/>
      <c r="Q278" s="4"/>
    </row>
    <row r="279" spans="5:17" s="52" customFormat="1" ht="15">
      <c r="E279" s="2"/>
      <c r="Q279" s="4"/>
    </row>
    <row r="280" spans="5:17" s="52" customFormat="1" ht="15">
      <c r="E280" s="2"/>
      <c r="Q280" s="4"/>
    </row>
    <row r="281" spans="5:17" s="52" customFormat="1" ht="15">
      <c r="E281" s="2"/>
      <c r="Q281" s="4"/>
    </row>
    <row r="282" spans="5:17" s="52" customFormat="1" ht="15">
      <c r="E282" s="2"/>
      <c r="Q282" s="4"/>
    </row>
    <row r="283" spans="5:17" s="52" customFormat="1" ht="15">
      <c r="E283" s="2"/>
      <c r="Q283" s="4"/>
    </row>
    <row r="284" spans="5:17" s="52" customFormat="1" ht="15">
      <c r="E284" s="2"/>
      <c r="Q284" s="4"/>
    </row>
    <row r="285" spans="5:17" s="52" customFormat="1" ht="15">
      <c r="E285" s="2"/>
      <c r="Q285" s="4"/>
    </row>
    <row r="286" spans="5:17" s="52" customFormat="1" ht="15">
      <c r="E286" s="2"/>
      <c r="Q286" s="4"/>
    </row>
    <row r="287" spans="5:17" s="52" customFormat="1" ht="15">
      <c r="E287" s="2"/>
      <c r="Q287" s="4"/>
    </row>
    <row r="288" spans="5:17" s="52" customFormat="1" ht="15">
      <c r="E288" s="2"/>
      <c r="Q288" s="4"/>
    </row>
    <row r="289" spans="5:17" s="52" customFormat="1" ht="15">
      <c r="E289" s="2"/>
      <c r="Q289" s="4"/>
    </row>
    <row r="290" spans="5:17" s="52" customFormat="1" ht="15">
      <c r="E290" s="2"/>
      <c r="Q290" s="4"/>
    </row>
    <row r="291" spans="5:17" s="52" customFormat="1" ht="15">
      <c r="E291" s="2"/>
      <c r="Q291" s="4"/>
    </row>
    <row r="292" spans="5:17" s="52" customFormat="1" ht="15">
      <c r="E292" s="2"/>
      <c r="Q292" s="4"/>
    </row>
    <row r="293" spans="5:17" s="52" customFormat="1" ht="15">
      <c r="E293" s="2"/>
      <c r="Q293" s="4"/>
    </row>
    <row r="294" spans="5:17" s="52" customFormat="1" ht="15">
      <c r="E294" s="2"/>
      <c r="Q294" s="4"/>
    </row>
    <row r="295" spans="5:17" s="52" customFormat="1" ht="15">
      <c r="E295" s="2"/>
      <c r="Q295" s="4"/>
    </row>
    <row r="296" spans="5:17" s="52" customFormat="1" ht="15">
      <c r="E296" s="2"/>
      <c r="Q296" s="4"/>
    </row>
    <row r="297" spans="5:17" s="52" customFormat="1" ht="15">
      <c r="E297" s="2"/>
      <c r="Q297" s="4"/>
    </row>
    <row r="298" spans="5:17" s="52" customFormat="1" ht="15">
      <c r="E298" s="2"/>
      <c r="Q298" s="4"/>
    </row>
    <row r="299" spans="5:17" s="52" customFormat="1" ht="15">
      <c r="E299" s="2"/>
      <c r="Q299" s="4"/>
    </row>
    <row r="300" spans="5:17" s="52" customFormat="1" ht="15">
      <c r="E300" s="2"/>
      <c r="Q300" s="4"/>
    </row>
    <row r="301" spans="5:17" s="52" customFormat="1" ht="15">
      <c r="E301" s="2"/>
      <c r="Q301" s="4"/>
    </row>
    <row r="302" spans="5:17" s="52" customFormat="1" ht="15">
      <c r="E302" s="2"/>
      <c r="Q302" s="4"/>
    </row>
    <row r="303" spans="5:17" s="52" customFormat="1" ht="15">
      <c r="E303" s="2"/>
      <c r="Q303" s="4"/>
    </row>
    <row r="304" spans="5:17" s="52" customFormat="1" ht="15">
      <c r="E304" s="2"/>
      <c r="Q304" s="4"/>
    </row>
    <row r="305" spans="5:17" s="52" customFormat="1" ht="15">
      <c r="E305" s="2"/>
      <c r="Q305" s="4"/>
    </row>
    <row r="306" spans="5:17" s="52" customFormat="1" ht="15">
      <c r="E306" s="2"/>
      <c r="Q306" s="4"/>
    </row>
    <row r="307" spans="5:17" s="52" customFormat="1" ht="15">
      <c r="E307" s="2"/>
      <c r="Q307" s="4"/>
    </row>
    <row r="308" spans="5:17" s="52" customFormat="1" ht="15">
      <c r="E308" s="2"/>
      <c r="Q308" s="4"/>
    </row>
    <row r="309" spans="5:17" s="52" customFormat="1" ht="15">
      <c r="E309" s="2"/>
      <c r="Q309" s="4"/>
    </row>
    <row r="310" spans="5:17" s="52" customFormat="1" ht="15">
      <c r="E310" s="2"/>
      <c r="Q310" s="4"/>
    </row>
    <row r="311" spans="5:17" s="52" customFormat="1" ht="15">
      <c r="E311" s="2"/>
      <c r="Q311" s="4"/>
    </row>
    <row r="312" spans="5:17" s="52" customFormat="1" ht="15">
      <c r="E312" s="2"/>
      <c r="Q312" s="4"/>
    </row>
    <row r="313" spans="5:17" s="52" customFormat="1" ht="15">
      <c r="E313" s="2"/>
      <c r="Q313" s="4"/>
    </row>
    <row r="314" spans="5:17" s="52" customFormat="1" ht="15">
      <c r="E314" s="2"/>
      <c r="Q314" s="4"/>
    </row>
    <row r="315" spans="5:17" s="52" customFormat="1" ht="15">
      <c r="E315" s="2"/>
      <c r="Q315" s="4"/>
    </row>
    <row r="316" spans="5:17" s="52" customFormat="1" ht="15">
      <c r="E316" s="2"/>
      <c r="Q316" s="4"/>
    </row>
    <row r="317" spans="5:17" s="52" customFormat="1" ht="15">
      <c r="E317" s="2"/>
      <c r="Q317" s="4"/>
    </row>
    <row r="318" spans="5:17" s="52" customFormat="1" ht="15">
      <c r="E318" s="2"/>
      <c r="Q318" s="4"/>
    </row>
    <row r="319" spans="5:17" s="52" customFormat="1" ht="15">
      <c r="E319" s="2"/>
      <c r="Q319" s="4"/>
    </row>
    <row r="320" spans="5:17" s="52" customFormat="1" ht="15">
      <c r="E320" s="2"/>
      <c r="Q320" s="4"/>
    </row>
    <row r="321" spans="5:17" s="52" customFormat="1" ht="15">
      <c r="E321" s="2"/>
      <c r="Q321" s="4"/>
    </row>
    <row r="322" spans="5:17" s="52" customFormat="1" ht="15">
      <c r="E322" s="2"/>
      <c r="Q322" s="4"/>
    </row>
    <row r="323" spans="5:17" s="52" customFormat="1" ht="15">
      <c r="E323" s="2"/>
      <c r="Q323" s="4"/>
    </row>
    <row r="324" spans="5:17" s="52" customFormat="1" ht="15">
      <c r="E324" s="2"/>
      <c r="Q324" s="4"/>
    </row>
    <row r="325" spans="5:17" s="52" customFormat="1" ht="15">
      <c r="E325" s="2"/>
      <c r="Q325" s="4"/>
    </row>
    <row r="326" spans="5:17" s="52" customFormat="1" ht="15">
      <c r="E326" s="2"/>
      <c r="Q326" s="4"/>
    </row>
    <row r="327" spans="5:17" s="52" customFormat="1" ht="15">
      <c r="E327" s="2"/>
      <c r="Q327" s="4"/>
    </row>
    <row r="328" spans="5:17" s="52" customFormat="1" ht="15">
      <c r="E328" s="2"/>
      <c r="Q328" s="4"/>
    </row>
    <row r="329" spans="5:17" s="52" customFormat="1" ht="15">
      <c r="E329" s="2"/>
      <c r="Q329" s="4"/>
    </row>
    <row r="330" spans="5:17" s="52" customFormat="1" ht="15">
      <c r="E330" s="2"/>
      <c r="Q330" s="4"/>
    </row>
  </sheetData>
  <sheetProtection/>
  <mergeCells count="4">
    <mergeCell ref="B16:F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4"/>
  <sheetViews>
    <sheetView showGridLines="0" tabSelected="1" zoomScale="70" zoomScaleNormal="70" zoomScaleSheetLayoutView="85" zoomScalePageLayoutView="115" workbookViewId="0" topLeftCell="A1">
      <selection activeCell="D11" sqref="D11:E11"/>
    </sheetView>
  </sheetViews>
  <sheetFormatPr defaultColWidth="9.00390625" defaultRowHeight="12.75"/>
  <cols>
    <col min="1" max="1" width="9.125" style="35" customWidth="1"/>
    <col min="2" max="2" width="6.125" style="35" customWidth="1"/>
    <col min="3" max="4" width="30.00390625" style="35" customWidth="1"/>
    <col min="5" max="5" width="50.25390625" style="7" customWidth="1"/>
    <col min="6" max="7" width="9.125" style="35" customWidth="1"/>
    <col min="8" max="8" width="31.00390625" style="35" customWidth="1"/>
    <col min="9" max="9" width="9.125" style="35" customWidth="1"/>
    <col min="10" max="10" width="36.625" style="35" customWidth="1"/>
    <col min="11" max="12" width="16.125" style="35" customWidth="1"/>
    <col min="13" max="16384" width="9.125" style="35" customWidth="1"/>
  </cols>
  <sheetData>
    <row r="1" ht="15">
      <c r="E1" s="10" t="s">
        <v>52</v>
      </c>
    </row>
    <row r="2" spans="3:5" ht="15">
      <c r="C2" s="16"/>
      <c r="D2" s="8" t="s">
        <v>51</v>
      </c>
      <c r="E2" s="16"/>
    </row>
    <row r="4" spans="3:4" ht="15">
      <c r="C4" s="35" t="s">
        <v>43</v>
      </c>
      <c r="D4" s="35" t="s">
        <v>93</v>
      </c>
    </row>
    <row r="6" spans="3:5" ht="33" customHeight="1">
      <c r="C6" s="35" t="s">
        <v>42</v>
      </c>
      <c r="D6" s="74" t="s">
        <v>94</v>
      </c>
      <c r="E6" s="74"/>
    </row>
    <row r="7" spans="4:5" ht="15">
      <c r="D7" s="31"/>
      <c r="E7" s="32"/>
    </row>
    <row r="8" spans="3:5" ht="15">
      <c r="C8" s="38" t="s">
        <v>38</v>
      </c>
      <c r="D8" s="77"/>
      <c r="E8" s="77"/>
    </row>
    <row r="9" spans="3:5" ht="15">
      <c r="C9" s="38" t="s">
        <v>44</v>
      </c>
      <c r="D9" s="75"/>
      <c r="E9" s="76"/>
    </row>
    <row r="10" spans="3:5" ht="15">
      <c r="C10" s="38" t="s">
        <v>37</v>
      </c>
      <c r="D10" s="75"/>
      <c r="E10" s="76"/>
    </row>
    <row r="11" spans="3:5" ht="15">
      <c r="C11" s="38" t="s">
        <v>45</v>
      </c>
      <c r="D11" s="75"/>
      <c r="E11" s="76"/>
    </row>
    <row r="12" spans="3:5" ht="15">
      <c r="C12" s="38" t="s">
        <v>46</v>
      </c>
      <c r="D12" s="75"/>
      <c r="E12" s="76"/>
    </row>
    <row r="13" spans="3:5" ht="15">
      <c r="C13" s="38" t="s">
        <v>47</v>
      </c>
      <c r="D13" s="75"/>
      <c r="E13" s="76"/>
    </row>
    <row r="14" spans="3:5" ht="15">
      <c r="C14" s="38" t="s">
        <v>48</v>
      </c>
      <c r="D14" s="75"/>
      <c r="E14" s="76"/>
    </row>
    <row r="15" spans="3:5" ht="15">
      <c r="C15" s="38" t="s">
        <v>49</v>
      </c>
      <c r="D15" s="75"/>
      <c r="E15" s="76"/>
    </row>
    <row r="16" spans="3:5" ht="15">
      <c r="C16" s="38" t="s">
        <v>50</v>
      </c>
      <c r="D16" s="75"/>
      <c r="E16" s="76"/>
    </row>
    <row r="17" spans="4:5" ht="15">
      <c r="D17" s="6"/>
      <c r="E17" s="17"/>
    </row>
    <row r="18" spans="2:5" ht="20.25" customHeight="1">
      <c r="B18" s="35" t="s">
        <v>2</v>
      </c>
      <c r="C18" s="65" t="s">
        <v>59</v>
      </c>
      <c r="D18" s="66"/>
      <c r="E18" s="67"/>
    </row>
    <row r="19" spans="3:5" ht="21" customHeight="1">
      <c r="C19" s="5" t="s">
        <v>18</v>
      </c>
      <c r="D19" s="18" t="s">
        <v>76</v>
      </c>
      <c r="E19" s="6"/>
    </row>
    <row r="20" spans="3:5" ht="15">
      <c r="C20" s="38" t="s">
        <v>25</v>
      </c>
      <c r="D20" s="19">
        <f>'część (1)'!H$6</f>
        <v>0</v>
      </c>
      <c r="E20" s="20"/>
    </row>
    <row r="21" spans="3:5" ht="15">
      <c r="C21" s="38" t="s">
        <v>26</v>
      </c>
      <c r="D21" s="19">
        <f>'część (2)'!H$7</f>
        <v>0</v>
      </c>
      <c r="E21" s="20"/>
    </row>
    <row r="22" spans="3:5" ht="15">
      <c r="C22" s="38" t="s">
        <v>27</v>
      </c>
      <c r="D22" s="19">
        <f>'część (3)'!H$7</f>
        <v>0</v>
      </c>
      <c r="E22" s="20"/>
    </row>
    <row r="23" spans="3:5" ht="15">
      <c r="C23" s="38" t="s">
        <v>28</v>
      </c>
      <c r="D23" s="19">
        <f>'część (4)'!H$7</f>
        <v>0</v>
      </c>
      <c r="E23" s="20"/>
    </row>
    <row r="24" spans="3:5" ht="15">
      <c r="C24" s="38" t="s">
        <v>29</v>
      </c>
      <c r="D24" s="19">
        <f>'część (5)'!H$7</f>
        <v>0</v>
      </c>
      <c r="E24" s="20"/>
    </row>
    <row r="25" spans="3:5" ht="15">
      <c r="C25" s="38" t="s">
        <v>30</v>
      </c>
      <c r="D25" s="19">
        <f>'część (6)'!H$7</f>
        <v>0</v>
      </c>
      <c r="E25" s="20"/>
    </row>
    <row r="26" spans="3:5" ht="15">
      <c r="C26" s="38" t="s">
        <v>31</v>
      </c>
      <c r="D26" s="19">
        <f>'część (7)'!H$7</f>
        <v>0</v>
      </c>
      <c r="E26" s="20"/>
    </row>
    <row r="27" spans="3:5" ht="15">
      <c r="C27" s="38" t="s">
        <v>32</v>
      </c>
      <c r="D27" s="19">
        <f>'część (8)'!H$7</f>
        <v>0</v>
      </c>
      <c r="E27" s="20"/>
    </row>
    <row r="28" spans="3:5" ht="15">
      <c r="C28" s="38" t="s">
        <v>84</v>
      </c>
      <c r="D28" s="19">
        <f>'część (9)'!H$7</f>
        <v>0</v>
      </c>
      <c r="E28" s="20"/>
    </row>
    <row r="29" spans="3:5" ht="36" customHeight="1">
      <c r="C29" s="62" t="s">
        <v>73</v>
      </c>
      <c r="D29" s="62"/>
      <c r="E29" s="62"/>
    </row>
    <row r="30" spans="4:5" ht="15">
      <c r="D30" s="21"/>
      <c r="E30" s="20"/>
    </row>
    <row r="31" spans="2:5" ht="34.5" customHeight="1">
      <c r="B31" s="35" t="s">
        <v>3</v>
      </c>
      <c r="C31" s="71" t="s">
        <v>60</v>
      </c>
      <c r="D31" s="71"/>
      <c r="E31" s="71"/>
    </row>
    <row r="32" spans="3:5" ht="50.25" customHeight="1">
      <c r="C32" s="60" t="s">
        <v>61</v>
      </c>
      <c r="D32" s="61"/>
      <c r="E32" s="22" t="s">
        <v>62</v>
      </c>
    </row>
    <row r="33" spans="3:5" ht="52.5" customHeight="1">
      <c r="C33" s="73" t="s">
        <v>63</v>
      </c>
      <c r="D33" s="73"/>
      <c r="E33" s="73"/>
    </row>
    <row r="34" spans="2:5" ht="31.5" customHeight="1">
      <c r="B34" s="35" t="s">
        <v>4</v>
      </c>
      <c r="C34" s="64" t="s">
        <v>64</v>
      </c>
      <c r="D34" s="64"/>
      <c r="E34" s="64"/>
    </row>
    <row r="35" spans="3:5" ht="33" customHeight="1">
      <c r="C35" s="60" t="s">
        <v>65</v>
      </c>
      <c r="D35" s="61"/>
      <c r="E35" s="22" t="s">
        <v>66</v>
      </c>
    </row>
    <row r="36" spans="3:5" ht="98.25" customHeight="1">
      <c r="C36" s="63" t="s">
        <v>82</v>
      </c>
      <c r="D36" s="63"/>
      <c r="E36" s="63"/>
    </row>
    <row r="37" spans="2:5" ht="18.75" customHeight="1">
      <c r="B37" s="35" t="s">
        <v>5</v>
      </c>
      <c r="C37" s="64" t="s">
        <v>67</v>
      </c>
      <c r="D37" s="64"/>
      <c r="E37" s="64"/>
    </row>
    <row r="38" spans="3:5" ht="113.25" customHeight="1">
      <c r="C38" s="68" t="s">
        <v>96</v>
      </c>
      <c r="D38" s="69"/>
      <c r="E38" s="22" t="s">
        <v>95</v>
      </c>
    </row>
    <row r="39" spans="3:5" ht="21" customHeight="1">
      <c r="C39" s="63" t="s">
        <v>68</v>
      </c>
      <c r="D39" s="70"/>
      <c r="E39" s="70"/>
    </row>
    <row r="40" spans="2:5" ht="36" customHeight="1">
      <c r="B40" s="35" t="s">
        <v>35</v>
      </c>
      <c r="C40" s="83" t="s">
        <v>69</v>
      </c>
      <c r="D40" s="83"/>
      <c r="E40" s="83"/>
    </row>
    <row r="41" spans="2:5" ht="23.25" customHeight="1">
      <c r="B41" s="35" t="s">
        <v>41</v>
      </c>
      <c r="C41" s="82" t="s">
        <v>70</v>
      </c>
      <c r="D41" s="62"/>
      <c r="E41" s="84"/>
    </row>
    <row r="42" spans="2:5" ht="38.25" customHeight="1">
      <c r="B42" s="35" t="s">
        <v>6</v>
      </c>
      <c r="C42" s="72" t="s">
        <v>86</v>
      </c>
      <c r="D42" s="72"/>
      <c r="E42" s="72"/>
    </row>
    <row r="43" spans="2:5" ht="54.75" customHeight="1">
      <c r="B43" s="35" t="s">
        <v>7</v>
      </c>
      <c r="C43" s="62" t="s">
        <v>140</v>
      </c>
      <c r="D43" s="62"/>
      <c r="E43" s="62"/>
    </row>
    <row r="44" spans="2:5" s="57" customFormat="1" ht="72" customHeight="1">
      <c r="B44" s="59"/>
      <c r="C44" s="94" t="s">
        <v>141</v>
      </c>
      <c r="D44" s="94"/>
      <c r="E44" s="94"/>
    </row>
    <row r="45" spans="2:5" ht="39.75" customHeight="1">
      <c r="B45" s="35" t="s">
        <v>20</v>
      </c>
      <c r="C45" s="62" t="s">
        <v>23</v>
      </c>
      <c r="D45" s="82"/>
      <c r="E45" s="82"/>
    </row>
    <row r="46" spans="2:5" s="23" customFormat="1" ht="21.75" customHeight="1">
      <c r="B46" s="35" t="s">
        <v>40</v>
      </c>
      <c r="C46" s="62" t="s">
        <v>71</v>
      </c>
      <c r="D46" s="82"/>
      <c r="E46" s="82"/>
    </row>
    <row r="47" spans="2:5" s="23" customFormat="1" ht="42" customHeight="1">
      <c r="B47" s="35" t="s">
        <v>1</v>
      </c>
      <c r="C47" s="62" t="s">
        <v>36</v>
      </c>
      <c r="D47" s="82"/>
      <c r="E47" s="82"/>
    </row>
    <row r="48" spans="2:5" ht="18" customHeight="1">
      <c r="B48" s="35" t="s">
        <v>0</v>
      </c>
      <c r="C48" s="41" t="s">
        <v>8</v>
      </c>
      <c r="D48" s="41"/>
      <c r="E48" s="34"/>
    </row>
    <row r="49" spans="3:5" ht="18" customHeight="1">
      <c r="C49" s="36"/>
      <c r="D49" s="36"/>
      <c r="E49" s="10"/>
    </row>
    <row r="50" spans="3:5" ht="18" customHeight="1">
      <c r="C50" s="79" t="s">
        <v>21</v>
      </c>
      <c r="D50" s="80"/>
      <c r="E50" s="81"/>
    </row>
    <row r="51" spans="3:5" ht="18" customHeight="1">
      <c r="C51" s="79" t="s">
        <v>9</v>
      </c>
      <c r="D51" s="81"/>
      <c r="E51" s="38" t="s">
        <v>10</v>
      </c>
    </row>
    <row r="52" spans="3:5" ht="18" customHeight="1">
      <c r="C52" s="86"/>
      <c r="D52" s="87"/>
      <c r="E52" s="38"/>
    </row>
    <row r="53" spans="3:5" ht="18" customHeight="1">
      <c r="C53" s="86"/>
      <c r="D53" s="87"/>
      <c r="E53" s="38"/>
    </row>
    <row r="54" spans="3:5" ht="18" customHeight="1">
      <c r="C54" s="24" t="s">
        <v>11</v>
      </c>
      <c r="D54" s="24"/>
      <c r="E54" s="10"/>
    </row>
    <row r="55" spans="3:5" ht="18" customHeight="1">
      <c r="C55" s="79" t="s">
        <v>22</v>
      </c>
      <c r="D55" s="80"/>
      <c r="E55" s="81"/>
    </row>
    <row r="56" spans="3:5" ht="18" customHeight="1">
      <c r="C56" s="37" t="s">
        <v>9</v>
      </c>
      <c r="D56" s="40" t="s">
        <v>10</v>
      </c>
      <c r="E56" s="25" t="s">
        <v>12</v>
      </c>
    </row>
    <row r="57" spans="3:5" ht="18" customHeight="1">
      <c r="C57" s="26"/>
      <c r="D57" s="40"/>
      <c r="E57" s="27"/>
    </row>
    <row r="58" spans="3:5" ht="18" customHeight="1">
      <c r="C58" s="26"/>
      <c r="D58" s="40"/>
      <c r="E58" s="27"/>
    </row>
    <row r="59" spans="3:5" ht="18" customHeight="1">
      <c r="C59" s="24"/>
      <c r="D59" s="24"/>
      <c r="E59" s="10"/>
    </row>
    <row r="60" spans="3:5" ht="18" customHeight="1">
      <c r="C60" s="79" t="s">
        <v>24</v>
      </c>
      <c r="D60" s="80"/>
      <c r="E60" s="81"/>
    </row>
    <row r="61" spans="3:5" ht="18" customHeight="1">
      <c r="C61" s="88" t="s">
        <v>13</v>
      </c>
      <c r="D61" s="88"/>
      <c r="E61" s="38" t="s">
        <v>72</v>
      </c>
    </row>
    <row r="62" spans="3:5" ht="18" customHeight="1">
      <c r="C62" s="78"/>
      <c r="D62" s="78"/>
      <c r="E62" s="38"/>
    </row>
    <row r="63" ht="34.5" customHeight="1"/>
    <row r="64" spans="3:5" ht="21" customHeight="1">
      <c r="C64" s="85"/>
      <c r="D64" s="67"/>
      <c r="E64" s="67"/>
    </row>
  </sheetData>
  <sheetProtection/>
  <mergeCells count="38">
    <mergeCell ref="C44:E44"/>
    <mergeCell ref="C64:E64"/>
    <mergeCell ref="C52:D52"/>
    <mergeCell ref="C53:D53"/>
    <mergeCell ref="C55:E55"/>
    <mergeCell ref="C60:E60"/>
    <mergeCell ref="C51:D51"/>
    <mergeCell ref="C61:D61"/>
    <mergeCell ref="D10:E10"/>
    <mergeCell ref="D12:E12"/>
    <mergeCell ref="D15:E15"/>
    <mergeCell ref="C62:D62"/>
    <mergeCell ref="C50:E50"/>
    <mergeCell ref="C47:E47"/>
    <mergeCell ref="C40:E40"/>
    <mergeCell ref="C41:E41"/>
    <mergeCell ref="C45:E45"/>
    <mergeCell ref="C46:E46"/>
    <mergeCell ref="C33:E33"/>
    <mergeCell ref="C34:E34"/>
    <mergeCell ref="C32:D32"/>
    <mergeCell ref="D6:E6"/>
    <mergeCell ref="D13:E13"/>
    <mergeCell ref="D11:E11"/>
    <mergeCell ref="D14:E14"/>
    <mergeCell ref="D8:E8"/>
    <mergeCell ref="D16:E16"/>
    <mergeCell ref="D9:E9"/>
    <mergeCell ref="C35:D35"/>
    <mergeCell ref="C43:E43"/>
    <mergeCell ref="C36:E36"/>
    <mergeCell ref="C37:E37"/>
    <mergeCell ref="C18:E18"/>
    <mergeCell ref="C38:D38"/>
    <mergeCell ref="C39:E39"/>
    <mergeCell ref="C31:E31"/>
    <mergeCell ref="C42:E42"/>
    <mergeCell ref="C29:E2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="70" zoomScaleNormal="70" zoomScalePageLayoutView="85" workbookViewId="0" topLeftCell="B1">
      <selection activeCell="D11" sqref="D11"/>
    </sheetView>
  </sheetViews>
  <sheetFormatPr defaultColWidth="9.00390625" defaultRowHeight="12.75"/>
  <cols>
    <col min="1" max="1" width="5.125" style="36" customWidth="1"/>
    <col min="2" max="2" width="26.25390625" style="36" customWidth="1"/>
    <col min="3" max="3" width="16.625" style="36" customWidth="1"/>
    <col min="4" max="4" width="35.003906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DFP.271.120.2024.AB</v>
      </c>
      <c r="N1" s="3" t="s">
        <v>53</v>
      </c>
      <c r="S1" s="1"/>
      <c r="T1" s="1"/>
    </row>
    <row r="2" spans="7:9" ht="15">
      <c r="G2" s="66"/>
      <c r="H2" s="66"/>
      <c r="I2" s="66"/>
    </row>
    <row r="3" ht="15">
      <c r="N3" s="3" t="s">
        <v>56</v>
      </c>
    </row>
    <row r="4" spans="2:17" ht="15">
      <c r="B4" s="39" t="s">
        <v>14</v>
      </c>
      <c r="C4" s="5">
        <v>1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17" ht="15">
      <c r="A6" s="39"/>
      <c r="B6" s="39"/>
      <c r="C6" s="9"/>
      <c r="D6" s="9"/>
      <c r="E6" s="10"/>
      <c r="F6" s="35"/>
      <c r="G6" s="45" t="s">
        <v>74</v>
      </c>
      <c r="H6" s="89">
        <f>SUM(N11:N13)</f>
        <v>0</v>
      </c>
      <c r="I6" s="90"/>
      <c r="Q6" s="36"/>
    </row>
    <row r="7" spans="1:17" ht="15">
      <c r="A7" s="39"/>
      <c r="C7" s="35"/>
      <c r="D7" s="35"/>
      <c r="E7" s="10"/>
      <c r="F7" s="35"/>
      <c r="G7" s="35"/>
      <c r="H7" s="35"/>
      <c r="I7" s="35"/>
      <c r="J7" s="35"/>
      <c r="K7" s="35"/>
      <c r="L7" s="35"/>
      <c r="Q7" s="36"/>
    </row>
    <row r="8" spans="1:17" ht="15">
      <c r="A8" s="39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Q8" s="36"/>
    </row>
    <row r="9" spans="2:17" ht="15">
      <c r="B9" s="39"/>
      <c r="E9" s="14"/>
      <c r="Q9" s="36"/>
    </row>
    <row r="10" spans="1:14" s="39" customFormat="1" ht="42.75">
      <c r="A10" s="29" t="s">
        <v>39</v>
      </c>
      <c r="B10" s="29" t="s">
        <v>15</v>
      </c>
      <c r="C10" s="29" t="s">
        <v>16</v>
      </c>
      <c r="D10" s="29" t="s">
        <v>85</v>
      </c>
      <c r="E10" s="30" t="s">
        <v>91</v>
      </c>
      <c r="F10" s="42"/>
      <c r="G10" s="29" t="str">
        <f>"Nazwa handlowa /
"&amp;C10&amp;" / 
"&amp;D10</f>
        <v>Nazwa handlowa /
Dawka / 
Postać/ Opakowanie</v>
      </c>
      <c r="H10" s="29" t="s">
        <v>54</v>
      </c>
      <c r="I10" s="29" t="str">
        <f>B10</f>
        <v>Skład</v>
      </c>
      <c r="J10" s="29" t="s">
        <v>81</v>
      </c>
      <c r="K10" s="29" t="s">
        <v>33</v>
      </c>
      <c r="L10" s="29" t="s">
        <v>34</v>
      </c>
      <c r="M10" s="29" t="s">
        <v>75</v>
      </c>
      <c r="N10" s="29" t="s">
        <v>17</v>
      </c>
    </row>
    <row r="11" spans="1:17" ht="45">
      <c r="A11" s="43" t="s">
        <v>2</v>
      </c>
      <c r="B11" s="43" t="s">
        <v>130</v>
      </c>
      <c r="C11" s="43" t="s">
        <v>97</v>
      </c>
      <c r="D11" s="43" t="s">
        <v>98</v>
      </c>
      <c r="E11" s="58">
        <v>8000</v>
      </c>
      <c r="F11" s="42" t="s">
        <v>58</v>
      </c>
      <c r="G11" s="44" t="s">
        <v>57</v>
      </c>
      <c r="H11" s="44"/>
      <c r="I11" s="44"/>
      <c r="J11" s="15"/>
      <c r="K11" s="44"/>
      <c r="L11" s="44" t="str">
        <f>IF(K11=0,"0,00",IF(K11&gt;0,ROUND(E11/K11,2)))</f>
        <v>0,00</v>
      </c>
      <c r="M11" s="44"/>
      <c r="N11" s="28">
        <f>ROUND(L11*ROUND(M11,2),2)</f>
        <v>0</v>
      </c>
      <c r="Q11" s="36"/>
    </row>
    <row r="12" spans="1:14" s="52" customFormat="1" ht="45">
      <c r="A12" s="55" t="s">
        <v>3</v>
      </c>
      <c r="B12" s="55" t="s">
        <v>131</v>
      </c>
      <c r="C12" s="55" t="s">
        <v>99</v>
      </c>
      <c r="D12" s="55" t="s">
        <v>100</v>
      </c>
      <c r="E12" s="58">
        <v>100</v>
      </c>
      <c r="F12" s="54" t="s">
        <v>58</v>
      </c>
      <c r="G12" s="56" t="s">
        <v>57</v>
      </c>
      <c r="H12" s="56"/>
      <c r="I12" s="56"/>
      <c r="J12" s="15"/>
      <c r="K12" s="56"/>
      <c r="L12" s="56" t="str">
        <f>IF(K12=0,"0,00",IF(K12&gt;0,ROUND(E12/K12,2)))</f>
        <v>0,00</v>
      </c>
      <c r="M12" s="56"/>
      <c r="N12" s="28">
        <f>ROUND(L12*ROUND(M12,2),2)</f>
        <v>0</v>
      </c>
    </row>
    <row r="13" spans="1:14" s="52" customFormat="1" ht="45">
      <c r="A13" s="55" t="s">
        <v>4</v>
      </c>
      <c r="B13" s="55" t="s">
        <v>131</v>
      </c>
      <c r="C13" s="55" t="s">
        <v>101</v>
      </c>
      <c r="D13" s="55" t="s">
        <v>102</v>
      </c>
      <c r="E13" s="58">
        <v>1000</v>
      </c>
      <c r="F13" s="54" t="s">
        <v>58</v>
      </c>
      <c r="G13" s="56" t="s">
        <v>57</v>
      </c>
      <c r="H13" s="56"/>
      <c r="I13" s="56"/>
      <c r="J13" s="15"/>
      <c r="K13" s="56"/>
      <c r="L13" s="56" t="str">
        <f>IF(K13=0,"0,00",IF(K13&gt;0,ROUND(E13/K13,2)))</f>
        <v>0,00</v>
      </c>
      <c r="M13" s="56"/>
      <c r="N13" s="28">
        <f>ROUND(L13*ROUND(M13,2),2)</f>
        <v>0</v>
      </c>
    </row>
    <row r="15" spans="2:17" s="52" customFormat="1" ht="20.25" customHeight="1">
      <c r="B15" s="91" t="s">
        <v>90</v>
      </c>
      <c r="C15" s="92"/>
      <c r="D15" s="92"/>
      <c r="E15" s="92"/>
      <c r="F15" s="93"/>
      <c r="Q15" s="4"/>
    </row>
    <row r="16" spans="2:6" ht="52.5" customHeight="1">
      <c r="B16" s="91" t="s">
        <v>103</v>
      </c>
      <c r="C16" s="92"/>
      <c r="D16" s="92"/>
      <c r="E16" s="92"/>
      <c r="F16" s="93"/>
    </row>
    <row r="18" spans="2:6" ht="41.25" customHeight="1">
      <c r="B18" s="66" t="s">
        <v>73</v>
      </c>
      <c r="C18" s="66"/>
      <c r="D18" s="66"/>
      <c r="E18" s="66"/>
      <c r="F18" s="66"/>
    </row>
  </sheetData>
  <sheetProtection/>
  <mergeCells count="5">
    <mergeCell ref="B18:F18"/>
    <mergeCell ref="G2:I2"/>
    <mergeCell ref="H6:I6"/>
    <mergeCell ref="B16:F1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32"/>
  <sheetViews>
    <sheetView showGridLines="0" zoomScale="70" zoomScaleNormal="70" zoomScalePageLayoutView="85" workbookViewId="0" topLeftCell="A1">
      <selection activeCell="D11" sqref="D11"/>
    </sheetView>
  </sheetViews>
  <sheetFormatPr defaultColWidth="9.00390625" defaultRowHeight="12.75"/>
  <cols>
    <col min="1" max="1" width="5.125" style="36" customWidth="1"/>
    <col min="2" max="2" width="22.625" style="36" customWidth="1"/>
    <col min="3" max="3" width="15.00390625" style="36" customWidth="1"/>
    <col min="4" max="4" width="38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DFP.271.120.2024.AB</v>
      </c>
      <c r="N1" s="3" t="s">
        <v>53</v>
      </c>
      <c r="S1" s="1"/>
      <c r="T1" s="1"/>
    </row>
    <row r="2" spans="7:9" ht="15">
      <c r="G2" s="66"/>
      <c r="H2" s="66"/>
      <c r="I2" s="66"/>
    </row>
    <row r="3" ht="15">
      <c r="N3" s="3" t="s">
        <v>56</v>
      </c>
    </row>
    <row r="4" spans="2:17" ht="15">
      <c r="B4" s="39" t="s">
        <v>14</v>
      </c>
      <c r="C4" s="5">
        <v>2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9" s="52" customFormat="1" ht="15">
      <c r="A6" s="53"/>
      <c r="B6" s="53"/>
      <c r="C6" s="9"/>
      <c r="D6" s="9"/>
      <c r="E6" s="10"/>
      <c r="F6" s="51"/>
      <c r="G6" s="45" t="s">
        <v>74</v>
      </c>
      <c r="H6" s="89">
        <f>SUM(N11:N13)</f>
        <v>0</v>
      </c>
      <c r="I6" s="90"/>
    </row>
    <row r="7" spans="1:12" s="52" customFormat="1" ht="15">
      <c r="A7" s="53"/>
      <c r="C7" s="51"/>
      <c r="D7" s="51"/>
      <c r="E7" s="10"/>
      <c r="F7" s="51"/>
      <c r="G7" s="51"/>
      <c r="H7" s="51"/>
      <c r="I7" s="51"/>
      <c r="J7" s="51"/>
      <c r="K7" s="51"/>
      <c r="L7" s="51"/>
    </row>
    <row r="8" spans="1:12" s="52" customFormat="1" ht="15">
      <c r="A8" s="53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</row>
    <row r="9" spans="2:5" s="52" customFormat="1" ht="15">
      <c r="B9" s="53"/>
      <c r="E9" s="14"/>
    </row>
    <row r="10" spans="1:14" s="53" customFormat="1" ht="42.75">
      <c r="A10" s="29" t="s">
        <v>39</v>
      </c>
      <c r="B10" s="29" t="s">
        <v>15</v>
      </c>
      <c r="C10" s="29" t="s">
        <v>16</v>
      </c>
      <c r="D10" s="29" t="s">
        <v>83</v>
      </c>
      <c r="E10" s="30" t="s">
        <v>55</v>
      </c>
      <c r="F10" s="54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81</v>
      </c>
      <c r="K10" s="29" t="s">
        <v>33</v>
      </c>
      <c r="L10" s="29" t="s">
        <v>34</v>
      </c>
      <c r="M10" s="29" t="s">
        <v>75</v>
      </c>
      <c r="N10" s="29" t="s">
        <v>17</v>
      </c>
    </row>
    <row r="11" spans="1:14" s="52" customFormat="1" ht="45">
      <c r="A11" s="55" t="s">
        <v>2</v>
      </c>
      <c r="B11" s="55" t="s">
        <v>104</v>
      </c>
      <c r="C11" s="55" t="s">
        <v>105</v>
      </c>
      <c r="D11" s="55" t="s">
        <v>132</v>
      </c>
      <c r="E11" s="58">
        <v>100</v>
      </c>
      <c r="F11" s="54" t="s">
        <v>58</v>
      </c>
      <c r="G11" s="56" t="s">
        <v>57</v>
      </c>
      <c r="H11" s="56"/>
      <c r="I11" s="56"/>
      <c r="J11" s="15"/>
      <c r="K11" s="56"/>
      <c r="L11" s="56" t="str">
        <f>IF(K11=0,"0,00",IF(K11&gt;0,ROUND(E11/K11,2)))</f>
        <v>0,00</v>
      </c>
      <c r="M11" s="56"/>
      <c r="N11" s="28">
        <f>ROUND(L11*ROUND(M11,2),2)</f>
        <v>0</v>
      </c>
    </row>
    <row r="12" spans="1:14" s="52" customFormat="1" ht="45">
      <c r="A12" s="55" t="s">
        <v>3</v>
      </c>
      <c r="B12" s="55" t="s">
        <v>104</v>
      </c>
      <c r="C12" s="55" t="s">
        <v>105</v>
      </c>
      <c r="D12" s="55" t="s">
        <v>133</v>
      </c>
      <c r="E12" s="58">
        <v>50</v>
      </c>
      <c r="F12" s="54" t="s">
        <v>58</v>
      </c>
      <c r="G12" s="56" t="s">
        <v>57</v>
      </c>
      <c r="H12" s="56"/>
      <c r="I12" s="56"/>
      <c r="J12" s="15"/>
      <c r="K12" s="56"/>
      <c r="L12" s="56" t="str">
        <f>IF(K12=0,"0,00",IF(K12&gt;0,ROUND(E12/K12,2)))</f>
        <v>0,00</v>
      </c>
      <c r="M12" s="56"/>
      <c r="N12" s="28">
        <f>ROUND(L12*ROUND(M12,2),2)</f>
        <v>0</v>
      </c>
    </row>
    <row r="13" spans="1:14" s="52" customFormat="1" ht="45">
      <c r="A13" s="55" t="s">
        <v>4</v>
      </c>
      <c r="B13" s="55" t="s">
        <v>104</v>
      </c>
      <c r="C13" s="55" t="s">
        <v>105</v>
      </c>
      <c r="D13" s="55" t="s">
        <v>134</v>
      </c>
      <c r="E13" s="58">
        <v>1200</v>
      </c>
      <c r="F13" s="54" t="s">
        <v>58</v>
      </c>
      <c r="G13" s="56" t="s">
        <v>57</v>
      </c>
      <c r="H13" s="56"/>
      <c r="I13" s="56"/>
      <c r="J13" s="15"/>
      <c r="K13" s="56"/>
      <c r="L13" s="56" t="str">
        <f>IF(K13=0,"0,00",IF(K13&gt;0,ROUND(E13/K13,2)))</f>
        <v>0,00</v>
      </c>
      <c r="M13" s="56"/>
      <c r="N13" s="28">
        <f>ROUND(L13*ROUND(M13,2),2)</f>
        <v>0</v>
      </c>
    </row>
    <row r="14" spans="5:17" s="52" customFormat="1" ht="15">
      <c r="E14" s="2"/>
      <c r="Q14" s="4"/>
    </row>
    <row r="15" spans="2:17" s="52" customFormat="1" ht="20.25" customHeight="1">
      <c r="B15" s="91" t="s">
        <v>90</v>
      </c>
      <c r="C15" s="92"/>
      <c r="D15" s="92"/>
      <c r="E15" s="92"/>
      <c r="F15" s="93"/>
      <c r="Q15" s="4"/>
    </row>
    <row r="16" spans="2:17" s="52" customFormat="1" ht="52.5" customHeight="1">
      <c r="B16" s="91" t="s">
        <v>106</v>
      </c>
      <c r="C16" s="92"/>
      <c r="D16" s="92"/>
      <c r="E16" s="92"/>
      <c r="F16" s="93"/>
      <c r="Q16" s="4"/>
    </row>
    <row r="17" spans="5:17" s="52" customFormat="1" ht="15">
      <c r="E17" s="2"/>
      <c r="Q17" s="4"/>
    </row>
    <row r="18" spans="2:17" s="52" customFormat="1" ht="41.25" customHeight="1">
      <c r="B18" s="66" t="s">
        <v>73</v>
      </c>
      <c r="C18" s="66"/>
      <c r="D18" s="66"/>
      <c r="E18" s="66"/>
      <c r="F18" s="66"/>
      <c r="Q18" s="4"/>
    </row>
    <row r="19" spans="5:17" s="52" customFormat="1" ht="15">
      <c r="E19" s="2"/>
      <c r="Q19" s="4"/>
    </row>
    <row r="20" spans="5:17" s="52" customFormat="1" ht="15">
      <c r="E20" s="2"/>
      <c r="Q20" s="4"/>
    </row>
    <row r="21" spans="5:17" s="52" customFormat="1" ht="15">
      <c r="E21" s="2"/>
      <c r="Q21" s="4"/>
    </row>
    <row r="22" spans="5:17" s="52" customFormat="1" ht="15">
      <c r="E22" s="2"/>
      <c r="Q22" s="4"/>
    </row>
    <row r="23" spans="5:17" s="52" customFormat="1" ht="15">
      <c r="E23" s="2"/>
      <c r="Q23" s="4"/>
    </row>
    <row r="24" spans="5:17" s="52" customFormat="1" ht="15">
      <c r="E24" s="2"/>
      <c r="Q24" s="4"/>
    </row>
    <row r="25" spans="5:17" s="52" customFormat="1" ht="15">
      <c r="E25" s="2"/>
      <c r="Q25" s="4"/>
    </row>
    <row r="26" spans="5:17" s="52" customFormat="1" ht="15">
      <c r="E26" s="2"/>
      <c r="Q26" s="4"/>
    </row>
    <row r="27" spans="5:17" s="52" customFormat="1" ht="15">
      <c r="E27" s="2"/>
      <c r="Q27" s="4"/>
    </row>
    <row r="28" spans="5:17" s="52" customFormat="1" ht="15">
      <c r="E28" s="2"/>
      <c r="Q28" s="4"/>
    </row>
    <row r="29" spans="5:17" s="52" customFormat="1" ht="15">
      <c r="E29" s="2"/>
      <c r="Q29" s="4"/>
    </row>
    <row r="30" spans="5:17" s="52" customFormat="1" ht="15">
      <c r="E30" s="2"/>
      <c r="Q30" s="4"/>
    </row>
    <row r="31" spans="5:17" s="52" customFormat="1" ht="15">
      <c r="E31" s="2"/>
      <c r="Q31" s="4"/>
    </row>
    <row r="32" spans="5:17" s="52" customFormat="1" ht="15">
      <c r="E32" s="2"/>
      <c r="Q32" s="4"/>
    </row>
    <row r="33" spans="5:17" s="52" customFormat="1" ht="15">
      <c r="E33" s="2"/>
      <c r="Q33" s="4"/>
    </row>
    <row r="34" spans="5:17" s="52" customFormat="1" ht="15">
      <c r="E34" s="2"/>
      <c r="Q34" s="4"/>
    </row>
    <row r="35" spans="5:17" s="52" customFormat="1" ht="15">
      <c r="E35" s="2"/>
      <c r="Q35" s="4"/>
    </row>
    <row r="36" spans="5:17" s="52" customFormat="1" ht="15">
      <c r="E36" s="2"/>
      <c r="Q36" s="4"/>
    </row>
    <row r="37" spans="5:17" s="52" customFormat="1" ht="15">
      <c r="E37" s="2"/>
      <c r="Q37" s="4"/>
    </row>
    <row r="38" spans="5:17" s="52" customFormat="1" ht="15">
      <c r="E38" s="2"/>
      <c r="Q38" s="4"/>
    </row>
    <row r="39" spans="5:17" s="52" customFormat="1" ht="15">
      <c r="E39" s="2"/>
      <c r="Q39" s="4"/>
    </row>
    <row r="40" spans="5:17" s="52" customFormat="1" ht="15">
      <c r="E40" s="2"/>
      <c r="Q40" s="4"/>
    </row>
    <row r="41" spans="5:17" s="52" customFormat="1" ht="15">
      <c r="E41" s="2"/>
      <c r="Q41" s="4"/>
    </row>
    <row r="42" spans="5:17" s="52" customFormat="1" ht="15">
      <c r="E42" s="2"/>
      <c r="Q42" s="4"/>
    </row>
    <row r="43" spans="5:17" s="52" customFormat="1" ht="15">
      <c r="E43" s="2"/>
      <c r="Q43" s="4"/>
    </row>
    <row r="44" spans="5:17" s="52" customFormat="1" ht="15">
      <c r="E44" s="2"/>
      <c r="Q44" s="4"/>
    </row>
    <row r="45" spans="5:17" s="52" customFormat="1" ht="15">
      <c r="E45" s="2"/>
      <c r="Q45" s="4"/>
    </row>
    <row r="46" spans="5:17" s="52" customFormat="1" ht="15">
      <c r="E46" s="2"/>
      <c r="Q46" s="4"/>
    </row>
    <row r="47" spans="5:17" s="52" customFormat="1" ht="15">
      <c r="E47" s="2"/>
      <c r="Q47" s="4"/>
    </row>
    <row r="48" spans="5:17" s="52" customFormat="1" ht="15">
      <c r="E48" s="2"/>
      <c r="Q48" s="4"/>
    </row>
    <row r="49" spans="5:17" s="52" customFormat="1" ht="15">
      <c r="E49" s="2"/>
      <c r="Q49" s="4"/>
    </row>
    <row r="50" spans="5:17" s="52" customFormat="1" ht="15">
      <c r="E50" s="2"/>
      <c r="Q50" s="4"/>
    </row>
    <row r="51" spans="5:17" s="52" customFormat="1" ht="15">
      <c r="E51" s="2"/>
      <c r="Q51" s="4"/>
    </row>
    <row r="52" spans="5:17" s="52" customFormat="1" ht="15">
      <c r="E52" s="2"/>
      <c r="Q52" s="4"/>
    </row>
    <row r="53" spans="5:17" s="52" customFormat="1" ht="15">
      <c r="E53" s="2"/>
      <c r="Q53" s="4"/>
    </row>
    <row r="54" spans="5:17" s="52" customFormat="1" ht="15">
      <c r="E54" s="2"/>
      <c r="Q54" s="4"/>
    </row>
    <row r="55" spans="5:17" s="52" customFormat="1" ht="15">
      <c r="E55" s="2"/>
      <c r="Q55" s="4"/>
    </row>
    <row r="56" spans="5:17" s="52" customFormat="1" ht="15">
      <c r="E56" s="2"/>
      <c r="Q56" s="4"/>
    </row>
    <row r="57" spans="5:17" s="52" customFormat="1" ht="15">
      <c r="E57" s="2"/>
      <c r="Q57" s="4"/>
    </row>
    <row r="58" spans="5:17" s="52" customFormat="1" ht="15">
      <c r="E58" s="2"/>
      <c r="Q58" s="4"/>
    </row>
    <row r="59" spans="5:17" s="52" customFormat="1" ht="15">
      <c r="E59" s="2"/>
      <c r="Q59" s="4"/>
    </row>
    <row r="60" spans="5:17" s="52" customFormat="1" ht="15">
      <c r="E60" s="2"/>
      <c r="Q60" s="4"/>
    </row>
    <row r="61" spans="5:17" s="52" customFormat="1" ht="15">
      <c r="E61" s="2"/>
      <c r="Q61" s="4"/>
    </row>
    <row r="62" spans="5:17" s="52" customFormat="1" ht="15">
      <c r="E62" s="2"/>
      <c r="Q62" s="4"/>
    </row>
    <row r="63" spans="5:17" s="52" customFormat="1" ht="15">
      <c r="E63" s="2"/>
      <c r="Q63" s="4"/>
    </row>
    <row r="64" spans="5:17" s="52" customFormat="1" ht="15">
      <c r="E64" s="2"/>
      <c r="Q64" s="4"/>
    </row>
    <row r="65" spans="5:17" s="52" customFormat="1" ht="15">
      <c r="E65" s="2"/>
      <c r="Q65" s="4"/>
    </row>
    <row r="66" spans="5:17" s="52" customFormat="1" ht="15">
      <c r="E66" s="2"/>
      <c r="Q66" s="4"/>
    </row>
    <row r="67" spans="5:17" s="52" customFormat="1" ht="15">
      <c r="E67" s="2"/>
      <c r="Q67" s="4"/>
    </row>
    <row r="68" spans="5:17" s="52" customFormat="1" ht="15">
      <c r="E68" s="2"/>
      <c r="Q68" s="4"/>
    </row>
    <row r="69" spans="5:17" s="52" customFormat="1" ht="15">
      <c r="E69" s="2"/>
      <c r="Q69" s="4"/>
    </row>
    <row r="70" spans="5:17" s="52" customFormat="1" ht="15">
      <c r="E70" s="2"/>
      <c r="Q70" s="4"/>
    </row>
    <row r="71" spans="5:17" s="52" customFormat="1" ht="15">
      <c r="E71" s="2"/>
      <c r="Q71" s="4"/>
    </row>
    <row r="72" spans="5:17" s="52" customFormat="1" ht="15">
      <c r="E72" s="2"/>
      <c r="Q72" s="4"/>
    </row>
    <row r="73" spans="5:17" s="52" customFormat="1" ht="15">
      <c r="E73" s="2"/>
      <c r="Q73" s="4"/>
    </row>
    <row r="74" spans="5:17" s="52" customFormat="1" ht="15">
      <c r="E74" s="2"/>
      <c r="Q74" s="4"/>
    </row>
    <row r="75" spans="5:17" s="52" customFormat="1" ht="15">
      <c r="E75" s="2"/>
      <c r="Q75" s="4"/>
    </row>
    <row r="76" spans="5:17" s="52" customFormat="1" ht="15">
      <c r="E76" s="2"/>
      <c r="Q76" s="4"/>
    </row>
    <row r="77" spans="5:17" s="52" customFormat="1" ht="15">
      <c r="E77" s="2"/>
      <c r="Q77" s="4"/>
    </row>
    <row r="78" spans="5:17" s="52" customFormat="1" ht="15">
      <c r="E78" s="2"/>
      <c r="Q78" s="4"/>
    </row>
    <row r="79" spans="5:17" s="52" customFormat="1" ht="15">
      <c r="E79" s="2"/>
      <c r="Q79" s="4"/>
    </row>
    <row r="80" spans="5:17" s="52" customFormat="1" ht="15">
      <c r="E80" s="2"/>
      <c r="Q80" s="4"/>
    </row>
    <row r="81" spans="5:17" s="52" customFormat="1" ht="15">
      <c r="E81" s="2"/>
      <c r="Q81" s="4"/>
    </row>
    <row r="82" spans="5:17" s="52" customFormat="1" ht="15">
      <c r="E82" s="2"/>
      <c r="Q82" s="4"/>
    </row>
    <row r="83" spans="5:17" s="52" customFormat="1" ht="15">
      <c r="E83" s="2"/>
      <c r="Q83" s="4"/>
    </row>
    <row r="84" spans="5:17" s="52" customFormat="1" ht="15">
      <c r="E84" s="2"/>
      <c r="Q84" s="4"/>
    </row>
    <row r="85" spans="5:17" s="52" customFormat="1" ht="15">
      <c r="E85" s="2"/>
      <c r="Q85" s="4"/>
    </row>
    <row r="86" spans="5:17" s="52" customFormat="1" ht="15">
      <c r="E86" s="2"/>
      <c r="Q86" s="4"/>
    </row>
    <row r="87" spans="5:17" s="52" customFormat="1" ht="15">
      <c r="E87" s="2"/>
      <c r="Q87" s="4"/>
    </row>
    <row r="88" spans="5:17" s="52" customFormat="1" ht="15">
      <c r="E88" s="2"/>
      <c r="Q88" s="4"/>
    </row>
    <row r="89" spans="5:17" s="52" customFormat="1" ht="15">
      <c r="E89" s="2"/>
      <c r="Q89" s="4"/>
    </row>
    <row r="90" spans="5:17" s="52" customFormat="1" ht="15">
      <c r="E90" s="2"/>
      <c r="Q90" s="4"/>
    </row>
    <row r="91" spans="5:17" s="52" customFormat="1" ht="15">
      <c r="E91" s="2"/>
      <c r="Q91" s="4"/>
    </row>
    <row r="92" spans="5:17" s="52" customFormat="1" ht="15">
      <c r="E92" s="2"/>
      <c r="Q92" s="4"/>
    </row>
    <row r="93" spans="5:17" s="52" customFormat="1" ht="15">
      <c r="E93" s="2"/>
      <c r="Q93" s="4"/>
    </row>
    <row r="94" spans="5:17" s="52" customFormat="1" ht="15">
      <c r="E94" s="2"/>
      <c r="Q94" s="4"/>
    </row>
    <row r="95" spans="5:17" s="52" customFormat="1" ht="15">
      <c r="E95" s="2"/>
      <c r="Q95" s="4"/>
    </row>
    <row r="96" spans="5:17" s="52" customFormat="1" ht="15">
      <c r="E96" s="2"/>
      <c r="Q96" s="4"/>
    </row>
    <row r="97" spans="5:17" s="52" customFormat="1" ht="15">
      <c r="E97" s="2"/>
      <c r="Q97" s="4"/>
    </row>
    <row r="98" spans="5:17" s="52" customFormat="1" ht="15">
      <c r="E98" s="2"/>
      <c r="Q98" s="4"/>
    </row>
    <row r="99" spans="5:17" s="52" customFormat="1" ht="15">
      <c r="E99" s="2"/>
      <c r="Q99" s="4"/>
    </row>
    <row r="100" spans="5:17" s="52" customFormat="1" ht="15">
      <c r="E100" s="2"/>
      <c r="Q100" s="4"/>
    </row>
    <row r="101" spans="5:17" s="52" customFormat="1" ht="15">
      <c r="E101" s="2"/>
      <c r="Q101" s="4"/>
    </row>
    <row r="102" spans="5:17" s="52" customFormat="1" ht="15">
      <c r="E102" s="2"/>
      <c r="Q102" s="4"/>
    </row>
    <row r="103" spans="5:17" s="52" customFormat="1" ht="15">
      <c r="E103" s="2"/>
      <c r="Q103" s="4"/>
    </row>
    <row r="104" spans="5:17" s="52" customFormat="1" ht="15">
      <c r="E104" s="2"/>
      <c r="Q104" s="4"/>
    </row>
    <row r="105" spans="5:17" s="52" customFormat="1" ht="15">
      <c r="E105" s="2"/>
      <c r="Q105" s="4"/>
    </row>
    <row r="106" spans="5:17" s="52" customFormat="1" ht="15">
      <c r="E106" s="2"/>
      <c r="Q106" s="4"/>
    </row>
    <row r="107" spans="5:17" s="52" customFormat="1" ht="15">
      <c r="E107" s="2"/>
      <c r="Q107" s="4"/>
    </row>
    <row r="108" spans="5:17" s="52" customFormat="1" ht="15">
      <c r="E108" s="2"/>
      <c r="Q108" s="4"/>
    </row>
    <row r="109" spans="5:17" s="52" customFormat="1" ht="15">
      <c r="E109" s="2"/>
      <c r="Q109" s="4"/>
    </row>
    <row r="110" spans="5:17" s="52" customFormat="1" ht="15">
      <c r="E110" s="2"/>
      <c r="Q110" s="4"/>
    </row>
    <row r="111" spans="5:17" s="52" customFormat="1" ht="15">
      <c r="E111" s="2"/>
      <c r="Q111" s="4"/>
    </row>
    <row r="112" spans="5:17" s="52" customFormat="1" ht="15">
      <c r="E112" s="2"/>
      <c r="Q112" s="4"/>
    </row>
    <row r="113" spans="5:17" s="52" customFormat="1" ht="15">
      <c r="E113" s="2"/>
      <c r="Q113" s="4"/>
    </row>
    <row r="114" spans="5:17" s="52" customFormat="1" ht="15">
      <c r="E114" s="2"/>
      <c r="Q114" s="4"/>
    </row>
    <row r="115" spans="5:17" s="52" customFormat="1" ht="15">
      <c r="E115" s="2"/>
      <c r="Q115" s="4"/>
    </row>
    <row r="116" spans="5:17" s="52" customFormat="1" ht="15">
      <c r="E116" s="2"/>
      <c r="Q116" s="4"/>
    </row>
    <row r="117" spans="5:17" s="52" customFormat="1" ht="15">
      <c r="E117" s="2"/>
      <c r="Q117" s="4"/>
    </row>
    <row r="118" spans="5:17" s="52" customFormat="1" ht="15">
      <c r="E118" s="2"/>
      <c r="Q118" s="4"/>
    </row>
    <row r="119" spans="5:17" s="52" customFormat="1" ht="15">
      <c r="E119" s="2"/>
      <c r="Q119" s="4"/>
    </row>
    <row r="120" spans="5:17" s="52" customFormat="1" ht="15">
      <c r="E120" s="2"/>
      <c r="Q120" s="4"/>
    </row>
    <row r="121" spans="5:17" s="52" customFormat="1" ht="15">
      <c r="E121" s="2"/>
      <c r="Q121" s="4"/>
    </row>
    <row r="122" spans="5:17" s="52" customFormat="1" ht="15">
      <c r="E122" s="2"/>
      <c r="Q122" s="4"/>
    </row>
    <row r="123" spans="5:17" s="52" customFormat="1" ht="15">
      <c r="E123" s="2"/>
      <c r="Q123" s="4"/>
    </row>
    <row r="124" spans="5:17" s="52" customFormat="1" ht="15">
      <c r="E124" s="2"/>
      <c r="Q124" s="4"/>
    </row>
    <row r="125" spans="5:17" s="52" customFormat="1" ht="15">
      <c r="E125" s="2"/>
      <c r="Q125" s="4"/>
    </row>
    <row r="126" spans="5:17" s="52" customFormat="1" ht="15">
      <c r="E126" s="2"/>
      <c r="Q126" s="4"/>
    </row>
    <row r="127" spans="5:17" s="52" customFormat="1" ht="15">
      <c r="E127" s="2"/>
      <c r="Q127" s="4"/>
    </row>
    <row r="128" spans="5:17" s="52" customFormat="1" ht="15">
      <c r="E128" s="2"/>
      <c r="Q128" s="4"/>
    </row>
    <row r="129" spans="5:17" s="52" customFormat="1" ht="15">
      <c r="E129" s="2"/>
      <c r="Q129" s="4"/>
    </row>
    <row r="130" spans="5:17" s="52" customFormat="1" ht="15">
      <c r="E130" s="2"/>
      <c r="Q130" s="4"/>
    </row>
    <row r="131" spans="5:17" s="52" customFormat="1" ht="15">
      <c r="E131" s="2"/>
      <c r="Q131" s="4"/>
    </row>
    <row r="132" spans="5:17" s="52" customFormat="1" ht="15">
      <c r="E132" s="2"/>
      <c r="Q132" s="4"/>
    </row>
    <row r="133" spans="5:17" s="52" customFormat="1" ht="15">
      <c r="E133" s="2"/>
      <c r="Q133" s="4"/>
    </row>
    <row r="134" spans="5:17" s="52" customFormat="1" ht="15">
      <c r="E134" s="2"/>
      <c r="Q134" s="4"/>
    </row>
    <row r="135" spans="5:17" s="52" customFormat="1" ht="15">
      <c r="E135" s="2"/>
      <c r="Q135" s="4"/>
    </row>
    <row r="136" spans="5:17" s="52" customFormat="1" ht="15">
      <c r="E136" s="2"/>
      <c r="Q136" s="4"/>
    </row>
    <row r="137" spans="5:17" s="52" customFormat="1" ht="15">
      <c r="E137" s="2"/>
      <c r="Q137" s="4"/>
    </row>
    <row r="138" spans="5:17" s="52" customFormat="1" ht="15">
      <c r="E138" s="2"/>
      <c r="Q138" s="4"/>
    </row>
    <row r="139" spans="5:17" s="52" customFormat="1" ht="15">
      <c r="E139" s="2"/>
      <c r="Q139" s="4"/>
    </row>
    <row r="140" spans="5:17" s="52" customFormat="1" ht="15">
      <c r="E140" s="2"/>
      <c r="Q140" s="4"/>
    </row>
    <row r="141" spans="5:17" s="52" customFormat="1" ht="15">
      <c r="E141" s="2"/>
      <c r="Q141" s="4"/>
    </row>
    <row r="142" spans="5:17" s="52" customFormat="1" ht="15">
      <c r="E142" s="2"/>
      <c r="Q142" s="4"/>
    </row>
    <row r="143" spans="5:17" s="52" customFormat="1" ht="15">
      <c r="E143" s="2"/>
      <c r="Q143" s="4"/>
    </row>
    <row r="144" spans="5:17" s="52" customFormat="1" ht="15">
      <c r="E144" s="2"/>
      <c r="Q144" s="4"/>
    </row>
    <row r="145" spans="5:17" s="52" customFormat="1" ht="15">
      <c r="E145" s="2"/>
      <c r="Q145" s="4"/>
    </row>
    <row r="146" spans="5:17" s="52" customFormat="1" ht="15">
      <c r="E146" s="2"/>
      <c r="Q146" s="4"/>
    </row>
    <row r="147" spans="5:17" s="52" customFormat="1" ht="15">
      <c r="E147" s="2"/>
      <c r="Q147" s="4"/>
    </row>
    <row r="148" spans="5:17" s="52" customFormat="1" ht="15">
      <c r="E148" s="2"/>
      <c r="Q148" s="4"/>
    </row>
    <row r="149" spans="5:17" s="52" customFormat="1" ht="15">
      <c r="E149" s="2"/>
      <c r="Q149" s="4"/>
    </row>
    <row r="150" spans="5:17" s="52" customFormat="1" ht="15">
      <c r="E150" s="2"/>
      <c r="Q150" s="4"/>
    </row>
    <row r="151" spans="5:17" s="52" customFormat="1" ht="15">
      <c r="E151" s="2"/>
      <c r="Q151" s="4"/>
    </row>
    <row r="152" spans="5:17" s="52" customFormat="1" ht="15">
      <c r="E152" s="2"/>
      <c r="Q152" s="4"/>
    </row>
    <row r="153" spans="5:17" s="52" customFormat="1" ht="15">
      <c r="E153" s="2"/>
      <c r="Q153" s="4"/>
    </row>
    <row r="154" spans="5:17" s="52" customFormat="1" ht="15">
      <c r="E154" s="2"/>
      <c r="Q154" s="4"/>
    </row>
    <row r="155" spans="5:17" s="52" customFormat="1" ht="15">
      <c r="E155" s="2"/>
      <c r="Q155" s="4"/>
    </row>
    <row r="156" spans="5:17" s="52" customFormat="1" ht="15">
      <c r="E156" s="2"/>
      <c r="Q156" s="4"/>
    </row>
    <row r="157" spans="5:17" s="52" customFormat="1" ht="15">
      <c r="E157" s="2"/>
      <c r="Q157" s="4"/>
    </row>
    <row r="158" spans="5:17" s="52" customFormat="1" ht="15">
      <c r="E158" s="2"/>
      <c r="Q158" s="4"/>
    </row>
    <row r="159" spans="5:17" s="52" customFormat="1" ht="15">
      <c r="E159" s="2"/>
      <c r="Q159" s="4"/>
    </row>
    <row r="160" spans="5:17" s="52" customFormat="1" ht="15">
      <c r="E160" s="2"/>
      <c r="Q160" s="4"/>
    </row>
    <row r="161" spans="5:17" s="52" customFormat="1" ht="15">
      <c r="E161" s="2"/>
      <c r="Q161" s="4"/>
    </row>
    <row r="162" spans="5:17" s="52" customFormat="1" ht="15">
      <c r="E162" s="2"/>
      <c r="Q162" s="4"/>
    </row>
    <row r="163" spans="5:17" s="52" customFormat="1" ht="15">
      <c r="E163" s="2"/>
      <c r="Q163" s="4"/>
    </row>
    <row r="164" spans="5:17" s="52" customFormat="1" ht="15">
      <c r="E164" s="2"/>
      <c r="Q164" s="4"/>
    </row>
    <row r="165" spans="5:17" s="52" customFormat="1" ht="15">
      <c r="E165" s="2"/>
      <c r="Q165" s="4"/>
    </row>
    <row r="166" spans="5:17" s="52" customFormat="1" ht="15">
      <c r="E166" s="2"/>
      <c r="Q166" s="4"/>
    </row>
    <row r="167" spans="5:17" s="52" customFormat="1" ht="15">
      <c r="E167" s="2"/>
      <c r="Q167" s="4"/>
    </row>
    <row r="168" spans="5:17" s="52" customFormat="1" ht="15">
      <c r="E168" s="2"/>
      <c r="Q168" s="4"/>
    </row>
    <row r="169" spans="5:17" s="52" customFormat="1" ht="15">
      <c r="E169" s="2"/>
      <c r="Q169" s="4"/>
    </row>
    <row r="170" spans="5:17" s="52" customFormat="1" ht="15">
      <c r="E170" s="2"/>
      <c r="Q170" s="4"/>
    </row>
    <row r="171" spans="5:17" s="52" customFormat="1" ht="15">
      <c r="E171" s="2"/>
      <c r="Q171" s="4"/>
    </row>
    <row r="172" spans="5:17" s="52" customFormat="1" ht="15">
      <c r="E172" s="2"/>
      <c r="Q172" s="4"/>
    </row>
    <row r="173" spans="5:17" s="52" customFormat="1" ht="15">
      <c r="E173" s="2"/>
      <c r="Q173" s="4"/>
    </row>
    <row r="174" spans="5:17" s="52" customFormat="1" ht="15">
      <c r="E174" s="2"/>
      <c r="Q174" s="4"/>
    </row>
    <row r="175" spans="5:17" s="52" customFormat="1" ht="15">
      <c r="E175" s="2"/>
      <c r="Q175" s="4"/>
    </row>
    <row r="176" spans="5:17" s="52" customFormat="1" ht="15">
      <c r="E176" s="2"/>
      <c r="Q176" s="4"/>
    </row>
    <row r="177" spans="5:17" s="52" customFormat="1" ht="15">
      <c r="E177" s="2"/>
      <c r="Q177" s="4"/>
    </row>
    <row r="178" spans="5:17" s="52" customFormat="1" ht="15">
      <c r="E178" s="2"/>
      <c r="Q178" s="4"/>
    </row>
    <row r="179" spans="5:17" s="52" customFormat="1" ht="15">
      <c r="E179" s="2"/>
      <c r="Q179" s="4"/>
    </row>
    <row r="180" spans="5:17" s="52" customFormat="1" ht="15">
      <c r="E180" s="2"/>
      <c r="Q180" s="4"/>
    </row>
    <row r="181" spans="5:17" s="52" customFormat="1" ht="15">
      <c r="E181" s="2"/>
      <c r="Q181" s="4"/>
    </row>
    <row r="182" spans="5:17" s="52" customFormat="1" ht="15">
      <c r="E182" s="2"/>
      <c r="Q182" s="4"/>
    </row>
    <row r="183" spans="5:17" s="52" customFormat="1" ht="15">
      <c r="E183" s="2"/>
      <c r="Q183" s="4"/>
    </row>
    <row r="184" spans="5:17" s="52" customFormat="1" ht="15">
      <c r="E184" s="2"/>
      <c r="Q184" s="4"/>
    </row>
    <row r="185" spans="5:17" s="52" customFormat="1" ht="15">
      <c r="E185" s="2"/>
      <c r="Q185" s="4"/>
    </row>
    <row r="186" spans="5:17" s="52" customFormat="1" ht="15">
      <c r="E186" s="2"/>
      <c r="Q186" s="4"/>
    </row>
    <row r="187" spans="5:17" s="52" customFormat="1" ht="15">
      <c r="E187" s="2"/>
      <c r="Q187" s="4"/>
    </row>
    <row r="188" spans="5:17" s="52" customFormat="1" ht="15">
      <c r="E188" s="2"/>
      <c r="Q188" s="4"/>
    </row>
    <row r="189" spans="5:17" s="52" customFormat="1" ht="15">
      <c r="E189" s="2"/>
      <c r="Q189" s="4"/>
    </row>
    <row r="190" spans="5:17" s="52" customFormat="1" ht="15">
      <c r="E190" s="2"/>
      <c r="Q190" s="4"/>
    </row>
    <row r="191" spans="5:17" s="52" customFormat="1" ht="15">
      <c r="E191" s="2"/>
      <c r="Q191" s="4"/>
    </row>
    <row r="192" spans="5:17" s="52" customFormat="1" ht="15">
      <c r="E192" s="2"/>
      <c r="Q192" s="4"/>
    </row>
    <row r="193" spans="5:17" s="52" customFormat="1" ht="15">
      <c r="E193" s="2"/>
      <c r="Q193" s="4"/>
    </row>
    <row r="194" spans="5:17" s="52" customFormat="1" ht="15">
      <c r="E194" s="2"/>
      <c r="Q194" s="4"/>
    </row>
    <row r="195" spans="5:17" s="52" customFormat="1" ht="15">
      <c r="E195" s="2"/>
      <c r="Q195" s="4"/>
    </row>
    <row r="196" spans="5:17" s="52" customFormat="1" ht="15">
      <c r="E196" s="2"/>
      <c r="Q196" s="4"/>
    </row>
    <row r="197" spans="5:17" s="52" customFormat="1" ht="15">
      <c r="E197" s="2"/>
      <c r="Q197" s="4"/>
    </row>
    <row r="198" spans="5:17" s="52" customFormat="1" ht="15">
      <c r="E198" s="2"/>
      <c r="Q198" s="4"/>
    </row>
    <row r="199" spans="5:17" s="52" customFormat="1" ht="15">
      <c r="E199" s="2"/>
      <c r="Q199" s="4"/>
    </row>
    <row r="200" spans="5:17" s="52" customFormat="1" ht="15">
      <c r="E200" s="2"/>
      <c r="Q200" s="4"/>
    </row>
    <row r="201" spans="5:17" s="52" customFormat="1" ht="15">
      <c r="E201" s="2"/>
      <c r="Q201" s="4"/>
    </row>
    <row r="202" spans="5:17" s="52" customFormat="1" ht="15">
      <c r="E202" s="2"/>
      <c r="Q202" s="4"/>
    </row>
    <row r="203" spans="5:17" s="52" customFormat="1" ht="15">
      <c r="E203" s="2"/>
      <c r="Q203" s="4"/>
    </row>
    <row r="204" spans="5:17" s="52" customFormat="1" ht="15">
      <c r="E204" s="2"/>
      <c r="Q204" s="4"/>
    </row>
    <row r="205" spans="5:17" s="52" customFormat="1" ht="15">
      <c r="E205" s="2"/>
      <c r="Q205" s="4"/>
    </row>
    <row r="206" spans="5:17" s="52" customFormat="1" ht="15">
      <c r="E206" s="2"/>
      <c r="Q206" s="4"/>
    </row>
    <row r="207" spans="5:17" s="52" customFormat="1" ht="15">
      <c r="E207" s="2"/>
      <c r="Q207" s="4"/>
    </row>
    <row r="208" spans="5:17" s="52" customFormat="1" ht="15">
      <c r="E208" s="2"/>
      <c r="Q208" s="4"/>
    </row>
    <row r="209" spans="5:17" s="52" customFormat="1" ht="15">
      <c r="E209" s="2"/>
      <c r="Q209" s="4"/>
    </row>
    <row r="210" spans="5:17" s="52" customFormat="1" ht="15">
      <c r="E210" s="2"/>
      <c r="Q210" s="4"/>
    </row>
    <row r="211" spans="5:17" s="52" customFormat="1" ht="15">
      <c r="E211" s="2"/>
      <c r="Q211" s="4"/>
    </row>
    <row r="212" spans="5:17" s="52" customFormat="1" ht="15">
      <c r="E212" s="2"/>
      <c r="Q212" s="4"/>
    </row>
    <row r="213" spans="5:17" s="52" customFormat="1" ht="15">
      <c r="E213" s="2"/>
      <c r="Q213" s="4"/>
    </row>
    <row r="214" spans="5:17" s="52" customFormat="1" ht="15">
      <c r="E214" s="2"/>
      <c r="Q214" s="4"/>
    </row>
    <row r="215" spans="5:17" s="52" customFormat="1" ht="15">
      <c r="E215" s="2"/>
      <c r="Q215" s="4"/>
    </row>
    <row r="216" spans="5:17" s="52" customFormat="1" ht="15">
      <c r="E216" s="2"/>
      <c r="Q216" s="4"/>
    </row>
    <row r="217" spans="5:17" s="52" customFormat="1" ht="15">
      <c r="E217" s="2"/>
      <c r="Q217" s="4"/>
    </row>
    <row r="218" spans="5:17" s="52" customFormat="1" ht="15">
      <c r="E218" s="2"/>
      <c r="Q218" s="4"/>
    </row>
    <row r="219" spans="5:17" s="52" customFormat="1" ht="15">
      <c r="E219" s="2"/>
      <c r="Q219" s="4"/>
    </row>
    <row r="220" spans="5:17" s="52" customFormat="1" ht="15">
      <c r="E220" s="2"/>
      <c r="Q220" s="4"/>
    </row>
    <row r="221" spans="5:17" s="52" customFormat="1" ht="15">
      <c r="E221" s="2"/>
      <c r="Q221" s="4"/>
    </row>
    <row r="222" spans="5:17" s="52" customFormat="1" ht="15">
      <c r="E222" s="2"/>
      <c r="Q222" s="4"/>
    </row>
    <row r="223" spans="5:17" s="52" customFormat="1" ht="15">
      <c r="E223" s="2"/>
      <c r="Q223" s="4"/>
    </row>
    <row r="224" spans="5:17" s="52" customFormat="1" ht="15">
      <c r="E224" s="2"/>
      <c r="Q224" s="4"/>
    </row>
    <row r="225" spans="5:17" s="52" customFormat="1" ht="15">
      <c r="E225" s="2"/>
      <c r="Q225" s="4"/>
    </row>
    <row r="226" spans="5:17" s="52" customFormat="1" ht="15">
      <c r="E226" s="2"/>
      <c r="Q226" s="4"/>
    </row>
    <row r="227" spans="5:17" s="52" customFormat="1" ht="15">
      <c r="E227" s="2"/>
      <c r="Q227" s="4"/>
    </row>
    <row r="228" spans="5:17" s="52" customFormat="1" ht="15">
      <c r="E228" s="2"/>
      <c r="Q228" s="4"/>
    </row>
    <row r="229" spans="5:17" s="52" customFormat="1" ht="15">
      <c r="E229" s="2"/>
      <c r="Q229" s="4"/>
    </row>
    <row r="230" spans="5:17" s="52" customFormat="1" ht="15">
      <c r="E230" s="2"/>
      <c r="Q230" s="4"/>
    </row>
    <row r="231" spans="5:17" s="52" customFormat="1" ht="15">
      <c r="E231" s="2"/>
      <c r="Q231" s="4"/>
    </row>
    <row r="232" spans="5:17" s="52" customFormat="1" ht="15">
      <c r="E232" s="2"/>
      <c r="Q232" s="4"/>
    </row>
    <row r="233" spans="5:17" s="52" customFormat="1" ht="15">
      <c r="E233" s="2"/>
      <c r="Q233" s="4"/>
    </row>
    <row r="234" spans="5:17" s="52" customFormat="1" ht="15">
      <c r="E234" s="2"/>
      <c r="Q234" s="4"/>
    </row>
    <row r="235" spans="5:17" s="52" customFormat="1" ht="15">
      <c r="E235" s="2"/>
      <c r="Q235" s="4"/>
    </row>
    <row r="236" spans="5:17" s="52" customFormat="1" ht="15">
      <c r="E236" s="2"/>
      <c r="Q236" s="4"/>
    </row>
    <row r="237" spans="5:17" s="52" customFormat="1" ht="15">
      <c r="E237" s="2"/>
      <c r="Q237" s="4"/>
    </row>
    <row r="238" spans="5:17" s="52" customFormat="1" ht="15">
      <c r="E238" s="2"/>
      <c r="Q238" s="4"/>
    </row>
    <row r="239" spans="5:17" s="52" customFormat="1" ht="15">
      <c r="E239" s="2"/>
      <c r="Q239" s="4"/>
    </row>
    <row r="240" spans="5:17" s="52" customFormat="1" ht="15">
      <c r="E240" s="2"/>
      <c r="Q240" s="4"/>
    </row>
    <row r="241" spans="5:17" s="52" customFormat="1" ht="15">
      <c r="E241" s="2"/>
      <c r="Q241" s="4"/>
    </row>
    <row r="242" spans="5:17" s="52" customFormat="1" ht="15">
      <c r="E242" s="2"/>
      <c r="Q242" s="4"/>
    </row>
    <row r="243" spans="5:17" s="52" customFormat="1" ht="15">
      <c r="E243" s="2"/>
      <c r="Q243" s="4"/>
    </row>
    <row r="244" spans="5:17" s="52" customFormat="1" ht="15">
      <c r="E244" s="2"/>
      <c r="Q244" s="4"/>
    </row>
    <row r="245" spans="5:17" s="52" customFormat="1" ht="15">
      <c r="E245" s="2"/>
      <c r="Q245" s="4"/>
    </row>
    <row r="246" spans="5:17" s="52" customFormat="1" ht="15">
      <c r="E246" s="2"/>
      <c r="Q246" s="4"/>
    </row>
    <row r="247" spans="5:17" s="52" customFormat="1" ht="15">
      <c r="E247" s="2"/>
      <c r="Q247" s="4"/>
    </row>
    <row r="248" spans="5:17" s="52" customFormat="1" ht="15">
      <c r="E248" s="2"/>
      <c r="Q248" s="4"/>
    </row>
    <row r="249" spans="5:17" s="52" customFormat="1" ht="15">
      <c r="E249" s="2"/>
      <c r="Q249" s="4"/>
    </row>
    <row r="250" spans="5:17" s="52" customFormat="1" ht="15">
      <c r="E250" s="2"/>
      <c r="Q250" s="4"/>
    </row>
    <row r="251" spans="5:17" s="52" customFormat="1" ht="15">
      <c r="E251" s="2"/>
      <c r="Q251" s="4"/>
    </row>
    <row r="252" spans="5:17" s="52" customFormat="1" ht="15">
      <c r="E252" s="2"/>
      <c r="Q252" s="4"/>
    </row>
    <row r="253" spans="5:17" s="52" customFormat="1" ht="15">
      <c r="E253" s="2"/>
      <c r="Q253" s="4"/>
    </row>
    <row r="254" spans="5:17" s="52" customFormat="1" ht="15">
      <c r="E254" s="2"/>
      <c r="Q254" s="4"/>
    </row>
    <row r="255" spans="5:17" s="52" customFormat="1" ht="15">
      <c r="E255" s="2"/>
      <c r="Q255" s="4"/>
    </row>
    <row r="256" spans="5:17" s="52" customFormat="1" ht="15">
      <c r="E256" s="2"/>
      <c r="Q256" s="4"/>
    </row>
    <row r="257" spans="5:17" s="52" customFormat="1" ht="15">
      <c r="E257" s="2"/>
      <c r="Q257" s="4"/>
    </row>
    <row r="258" spans="5:17" s="52" customFormat="1" ht="15">
      <c r="E258" s="2"/>
      <c r="Q258" s="4"/>
    </row>
    <row r="259" spans="5:17" s="52" customFormat="1" ht="15">
      <c r="E259" s="2"/>
      <c r="Q259" s="4"/>
    </row>
    <row r="260" spans="5:17" s="52" customFormat="1" ht="15">
      <c r="E260" s="2"/>
      <c r="Q260" s="4"/>
    </row>
    <row r="261" spans="5:17" s="52" customFormat="1" ht="15">
      <c r="E261" s="2"/>
      <c r="Q261" s="4"/>
    </row>
    <row r="262" spans="5:17" s="52" customFormat="1" ht="15">
      <c r="E262" s="2"/>
      <c r="Q262" s="4"/>
    </row>
    <row r="263" spans="5:17" s="52" customFormat="1" ht="15">
      <c r="E263" s="2"/>
      <c r="Q263" s="4"/>
    </row>
    <row r="264" spans="5:17" s="52" customFormat="1" ht="15">
      <c r="E264" s="2"/>
      <c r="Q264" s="4"/>
    </row>
    <row r="265" spans="5:17" s="52" customFormat="1" ht="15">
      <c r="E265" s="2"/>
      <c r="Q265" s="4"/>
    </row>
    <row r="266" spans="5:17" s="52" customFormat="1" ht="15">
      <c r="E266" s="2"/>
      <c r="Q266" s="4"/>
    </row>
    <row r="267" spans="5:17" s="52" customFormat="1" ht="15">
      <c r="E267" s="2"/>
      <c r="Q267" s="4"/>
    </row>
    <row r="268" spans="5:17" s="52" customFormat="1" ht="15">
      <c r="E268" s="2"/>
      <c r="Q268" s="4"/>
    </row>
    <row r="269" spans="5:17" s="52" customFormat="1" ht="15">
      <c r="E269" s="2"/>
      <c r="Q269" s="4"/>
    </row>
    <row r="270" spans="5:17" s="52" customFormat="1" ht="15">
      <c r="E270" s="2"/>
      <c r="Q270" s="4"/>
    </row>
    <row r="271" spans="5:17" s="52" customFormat="1" ht="15">
      <c r="E271" s="2"/>
      <c r="Q271" s="4"/>
    </row>
    <row r="272" spans="5:17" s="52" customFormat="1" ht="15">
      <c r="E272" s="2"/>
      <c r="Q272" s="4"/>
    </row>
    <row r="273" spans="5:17" s="52" customFormat="1" ht="15">
      <c r="E273" s="2"/>
      <c r="Q273" s="4"/>
    </row>
    <row r="274" spans="5:17" s="52" customFormat="1" ht="15">
      <c r="E274" s="2"/>
      <c r="Q274" s="4"/>
    </row>
    <row r="275" spans="5:17" s="52" customFormat="1" ht="15">
      <c r="E275" s="2"/>
      <c r="Q275" s="4"/>
    </row>
    <row r="276" spans="5:17" s="52" customFormat="1" ht="15">
      <c r="E276" s="2"/>
      <c r="Q276" s="4"/>
    </row>
    <row r="277" spans="5:17" s="52" customFormat="1" ht="15">
      <c r="E277" s="2"/>
      <c r="Q277" s="4"/>
    </row>
    <row r="278" spans="5:17" s="52" customFormat="1" ht="15">
      <c r="E278" s="2"/>
      <c r="Q278" s="4"/>
    </row>
    <row r="279" spans="5:17" s="52" customFormat="1" ht="15">
      <c r="E279" s="2"/>
      <c r="Q279" s="4"/>
    </row>
    <row r="280" spans="5:17" s="52" customFormat="1" ht="15">
      <c r="E280" s="2"/>
      <c r="Q280" s="4"/>
    </row>
    <row r="281" spans="5:17" s="52" customFormat="1" ht="15">
      <c r="E281" s="2"/>
      <c r="Q281" s="4"/>
    </row>
    <row r="282" spans="5:17" s="52" customFormat="1" ht="15">
      <c r="E282" s="2"/>
      <c r="Q282" s="4"/>
    </row>
    <row r="283" spans="5:17" s="52" customFormat="1" ht="15">
      <c r="E283" s="2"/>
      <c r="Q283" s="4"/>
    </row>
    <row r="284" spans="5:17" s="52" customFormat="1" ht="15">
      <c r="E284" s="2"/>
      <c r="Q284" s="4"/>
    </row>
    <row r="285" spans="5:17" s="52" customFormat="1" ht="15">
      <c r="E285" s="2"/>
      <c r="Q285" s="4"/>
    </row>
    <row r="286" spans="5:17" s="52" customFormat="1" ht="15">
      <c r="E286" s="2"/>
      <c r="Q286" s="4"/>
    </row>
    <row r="287" spans="5:17" s="52" customFormat="1" ht="15">
      <c r="E287" s="2"/>
      <c r="Q287" s="4"/>
    </row>
    <row r="288" spans="5:17" s="52" customFormat="1" ht="15">
      <c r="E288" s="2"/>
      <c r="Q288" s="4"/>
    </row>
    <row r="289" spans="5:17" s="52" customFormat="1" ht="15">
      <c r="E289" s="2"/>
      <c r="Q289" s="4"/>
    </row>
    <row r="290" spans="5:17" s="52" customFormat="1" ht="15">
      <c r="E290" s="2"/>
      <c r="Q290" s="4"/>
    </row>
    <row r="291" spans="5:17" s="52" customFormat="1" ht="15">
      <c r="E291" s="2"/>
      <c r="Q291" s="4"/>
    </row>
    <row r="292" spans="5:17" s="52" customFormat="1" ht="15">
      <c r="E292" s="2"/>
      <c r="Q292" s="4"/>
    </row>
    <row r="293" spans="5:17" s="52" customFormat="1" ht="15">
      <c r="E293" s="2"/>
      <c r="Q293" s="4"/>
    </row>
    <row r="294" spans="5:17" s="52" customFormat="1" ht="15">
      <c r="E294" s="2"/>
      <c r="Q294" s="4"/>
    </row>
    <row r="295" spans="5:17" s="52" customFormat="1" ht="15">
      <c r="E295" s="2"/>
      <c r="Q295" s="4"/>
    </row>
    <row r="296" spans="5:17" s="52" customFormat="1" ht="15">
      <c r="E296" s="2"/>
      <c r="Q296" s="4"/>
    </row>
    <row r="297" spans="5:17" s="52" customFormat="1" ht="15">
      <c r="E297" s="2"/>
      <c r="Q297" s="4"/>
    </row>
    <row r="298" spans="5:17" s="52" customFormat="1" ht="15">
      <c r="E298" s="2"/>
      <c r="Q298" s="4"/>
    </row>
    <row r="299" spans="5:17" s="52" customFormat="1" ht="15">
      <c r="E299" s="2"/>
      <c r="Q299" s="4"/>
    </row>
    <row r="300" spans="5:17" s="52" customFormat="1" ht="15">
      <c r="E300" s="2"/>
      <c r="Q300" s="4"/>
    </row>
    <row r="301" spans="5:17" s="52" customFormat="1" ht="15">
      <c r="E301" s="2"/>
      <c r="Q301" s="4"/>
    </row>
    <row r="302" spans="5:17" s="52" customFormat="1" ht="15">
      <c r="E302" s="2"/>
      <c r="Q302" s="4"/>
    </row>
    <row r="303" spans="5:17" s="52" customFormat="1" ht="15">
      <c r="E303" s="2"/>
      <c r="Q303" s="4"/>
    </row>
    <row r="304" spans="5:17" s="52" customFormat="1" ht="15">
      <c r="E304" s="2"/>
      <c r="Q304" s="4"/>
    </row>
    <row r="305" spans="5:17" s="52" customFormat="1" ht="15">
      <c r="E305" s="2"/>
      <c r="Q305" s="4"/>
    </row>
    <row r="306" spans="5:17" s="52" customFormat="1" ht="15">
      <c r="E306" s="2"/>
      <c r="Q306" s="4"/>
    </row>
    <row r="307" spans="5:17" s="52" customFormat="1" ht="15">
      <c r="E307" s="2"/>
      <c r="Q307" s="4"/>
    </row>
    <row r="308" spans="5:17" s="52" customFormat="1" ht="15">
      <c r="E308" s="2"/>
      <c r="Q308" s="4"/>
    </row>
    <row r="309" spans="5:17" s="52" customFormat="1" ht="15">
      <c r="E309" s="2"/>
      <c r="Q309" s="4"/>
    </row>
    <row r="310" spans="5:17" s="52" customFormat="1" ht="15">
      <c r="E310" s="2"/>
      <c r="Q310" s="4"/>
    </row>
    <row r="311" spans="5:17" s="52" customFormat="1" ht="15">
      <c r="E311" s="2"/>
      <c r="Q311" s="4"/>
    </row>
    <row r="312" spans="5:17" s="52" customFormat="1" ht="15">
      <c r="E312" s="2"/>
      <c r="Q312" s="4"/>
    </row>
    <row r="313" spans="5:17" s="52" customFormat="1" ht="15">
      <c r="E313" s="2"/>
      <c r="Q313" s="4"/>
    </row>
    <row r="314" spans="5:17" s="52" customFormat="1" ht="15">
      <c r="E314" s="2"/>
      <c r="Q314" s="4"/>
    </row>
    <row r="315" spans="5:17" s="52" customFormat="1" ht="15">
      <c r="E315" s="2"/>
      <c r="Q315" s="4"/>
    </row>
    <row r="316" spans="5:17" s="52" customFormat="1" ht="15">
      <c r="E316" s="2"/>
      <c r="Q316" s="4"/>
    </row>
    <row r="317" spans="5:17" s="52" customFormat="1" ht="15">
      <c r="E317" s="2"/>
      <c r="Q317" s="4"/>
    </row>
    <row r="318" spans="5:17" s="52" customFormat="1" ht="15">
      <c r="E318" s="2"/>
      <c r="Q318" s="4"/>
    </row>
    <row r="319" spans="5:17" s="52" customFormat="1" ht="15">
      <c r="E319" s="2"/>
      <c r="Q319" s="4"/>
    </row>
    <row r="320" spans="5:17" s="52" customFormat="1" ht="15">
      <c r="E320" s="2"/>
      <c r="Q320" s="4"/>
    </row>
    <row r="321" spans="5:17" s="52" customFormat="1" ht="15">
      <c r="E321" s="2"/>
      <c r="Q321" s="4"/>
    </row>
    <row r="322" spans="5:17" s="52" customFormat="1" ht="15">
      <c r="E322" s="2"/>
      <c r="Q322" s="4"/>
    </row>
    <row r="323" spans="5:17" s="52" customFormat="1" ht="15">
      <c r="E323" s="2"/>
      <c r="Q323" s="4"/>
    </row>
    <row r="324" spans="5:17" s="52" customFormat="1" ht="15">
      <c r="E324" s="2"/>
      <c r="Q324" s="4"/>
    </row>
    <row r="325" spans="5:17" s="52" customFormat="1" ht="15">
      <c r="E325" s="2"/>
      <c r="Q325" s="4"/>
    </row>
    <row r="326" spans="5:17" s="52" customFormat="1" ht="15">
      <c r="E326" s="2"/>
      <c r="Q326" s="4"/>
    </row>
    <row r="327" spans="5:17" s="52" customFormat="1" ht="15">
      <c r="E327" s="2"/>
      <c r="Q327" s="4"/>
    </row>
    <row r="328" spans="5:17" s="52" customFormat="1" ht="15">
      <c r="E328" s="2"/>
      <c r="Q328" s="4"/>
    </row>
    <row r="329" spans="5:17" s="52" customFormat="1" ht="15">
      <c r="E329" s="2"/>
      <c r="Q329" s="4"/>
    </row>
    <row r="330" spans="5:17" s="52" customFormat="1" ht="15">
      <c r="E330" s="2"/>
      <c r="Q330" s="4"/>
    </row>
    <row r="331" spans="5:17" s="52" customFormat="1" ht="15">
      <c r="E331" s="2"/>
      <c r="Q331" s="4"/>
    </row>
    <row r="332" spans="5:17" s="52" customFormat="1" ht="15">
      <c r="E332" s="2"/>
      <c r="Q332" s="4"/>
    </row>
  </sheetData>
  <sheetProtection/>
  <mergeCells count="5">
    <mergeCell ref="G2:I2"/>
    <mergeCell ref="H6:I6"/>
    <mergeCell ref="B15:F15"/>
    <mergeCell ref="B16:F16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29"/>
  <sheetViews>
    <sheetView showGridLines="0" zoomScale="70" zoomScaleNormal="70" zoomScalePageLayoutView="80" workbookViewId="0" topLeftCell="A1">
      <selection activeCell="D11" sqref="D11"/>
    </sheetView>
  </sheetViews>
  <sheetFormatPr defaultColWidth="9.00390625" defaultRowHeight="12.75"/>
  <cols>
    <col min="1" max="1" width="5.125" style="36" customWidth="1"/>
    <col min="2" max="2" width="21.625" style="36" customWidth="1"/>
    <col min="3" max="3" width="12.125" style="36" customWidth="1"/>
    <col min="4" max="4" width="52.1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16384" width="9.125" style="36" customWidth="1"/>
  </cols>
  <sheetData>
    <row r="1" spans="2:20" ht="15">
      <c r="B1" s="1" t="str">
        <f>'formularz oferty'!D4</f>
        <v>DFP.271.120.2024.AB</v>
      </c>
      <c r="N1" s="3" t="s">
        <v>53</v>
      </c>
      <c r="S1" s="1"/>
      <c r="T1" s="1"/>
    </row>
    <row r="2" spans="7:9" ht="15">
      <c r="G2" s="66"/>
      <c r="H2" s="66"/>
      <c r="I2" s="66"/>
    </row>
    <row r="3" ht="15">
      <c r="N3" s="3" t="s">
        <v>56</v>
      </c>
    </row>
    <row r="4" spans="2:17" ht="15">
      <c r="B4" s="39" t="s">
        <v>14</v>
      </c>
      <c r="C4" s="5">
        <v>3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9" s="52" customFormat="1" ht="15">
      <c r="A6" s="53"/>
      <c r="B6" s="53"/>
      <c r="C6" s="9"/>
      <c r="D6" s="9"/>
      <c r="E6" s="10"/>
      <c r="F6" s="51"/>
      <c r="G6" s="45" t="s">
        <v>74</v>
      </c>
      <c r="H6" s="89">
        <f>SUM(N11:N11)</f>
        <v>0</v>
      </c>
      <c r="I6" s="90"/>
    </row>
    <row r="7" spans="1:12" s="52" customFormat="1" ht="15">
      <c r="A7" s="53"/>
      <c r="C7" s="51"/>
      <c r="D7" s="51"/>
      <c r="E7" s="10"/>
      <c r="F7" s="51"/>
      <c r="G7" s="51"/>
      <c r="H7" s="51"/>
      <c r="I7" s="51"/>
      <c r="J7" s="51"/>
      <c r="K7" s="51"/>
      <c r="L7" s="51"/>
    </row>
    <row r="8" spans="1:12" s="52" customFormat="1" ht="15">
      <c r="A8" s="53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</row>
    <row r="9" spans="2:5" s="52" customFormat="1" ht="15">
      <c r="B9" s="53"/>
      <c r="E9" s="14"/>
    </row>
    <row r="10" spans="1:14" s="53" customFormat="1" ht="42.75">
      <c r="A10" s="29" t="s">
        <v>39</v>
      </c>
      <c r="B10" s="29" t="s">
        <v>15</v>
      </c>
      <c r="C10" s="29" t="s">
        <v>16</v>
      </c>
      <c r="D10" s="29" t="s">
        <v>89</v>
      </c>
      <c r="E10" s="30" t="s">
        <v>91</v>
      </c>
      <c r="F10" s="54"/>
      <c r="G10" s="29" t="str">
        <f>"Nazwa handlowa /
"&amp;C10&amp;" / 
"&amp;D10</f>
        <v>Nazwa handlowa /
Dawka / 
Postać / opakowanie</v>
      </c>
      <c r="H10" s="29" t="s">
        <v>54</v>
      </c>
      <c r="I10" s="29" t="str">
        <f>B10</f>
        <v>Skład</v>
      </c>
      <c r="J10" s="29" t="s">
        <v>81</v>
      </c>
      <c r="K10" s="29" t="s">
        <v>33</v>
      </c>
      <c r="L10" s="29" t="s">
        <v>34</v>
      </c>
      <c r="M10" s="29" t="s">
        <v>75</v>
      </c>
      <c r="N10" s="29" t="s">
        <v>17</v>
      </c>
    </row>
    <row r="11" spans="1:14" s="52" customFormat="1" ht="45">
      <c r="A11" s="55" t="s">
        <v>2</v>
      </c>
      <c r="B11" s="55" t="s">
        <v>107</v>
      </c>
      <c r="C11" s="55" t="s">
        <v>108</v>
      </c>
      <c r="D11" s="55" t="s">
        <v>109</v>
      </c>
      <c r="E11" s="33">
        <v>300</v>
      </c>
      <c r="F11" s="95" t="s">
        <v>92</v>
      </c>
      <c r="G11" s="56" t="s">
        <v>57</v>
      </c>
      <c r="H11" s="56"/>
      <c r="I11" s="56"/>
      <c r="J11" s="15"/>
      <c r="K11" s="56"/>
      <c r="L11" s="56"/>
      <c r="M11" s="56"/>
      <c r="N11" s="28">
        <f>ROUND(L11*ROUND(M11,2),2)</f>
        <v>0</v>
      </c>
    </row>
    <row r="12" spans="5:17" s="52" customFormat="1" ht="15">
      <c r="E12" s="2"/>
      <c r="Q12" s="4"/>
    </row>
    <row r="13" spans="2:17" s="52" customFormat="1" ht="51.75" customHeight="1">
      <c r="B13" s="91" t="s">
        <v>106</v>
      </c>
      <c r="C13" s="92"/>
      <c r="D13" s="92"/>
      <c r="E13" s="92"/>
      <c r="F13" s="93"/>
      <c r="Q13" s="4"/>
    </row>
    <row r="14" spans="5:17" s="52" customFormat="1" ht="15">
      <c r="E14" s="2"/>
      <c r="Q14" s="4"/>
    </row>
    <row r="15" spans="2:17" s="52" customFormat="1" ht="41.25" customHeight="1">
      <c r="B15" s="66" t="s">
        <v>73</v>
      </c>
      <c r="C15" s="66"/>
      <c r="D15" s="66"/>
      <c r="E15" s="66"/>
      <c r="F15" s="66"/>
      <c r="Q15" s="4"/>
    </row>
    <row r="16" spans="5:17" s="52" customFormat="1" ht="15">
      <c r="E16" s="2"/>
      <c r="Q16" s="4"/>
    </row>
    <row r="17" spans="5:17" s="52" customFormat="1" ht="15">
      <c r="E17" s="2"/>
      <c r="Q17" s="4"/>
    </row>
    <row r="18" spans="5:17" s="52" customFormat="1" ht="15">
      <c r="E18" s="2"/>
      <c r="Q18" s="4"/>
    </row>
    <row r="19" spans="5:17" s="52" customFormat="1" ht="15">
      <c r="E19" s="2"/>
      <c r="Q19" s="4"/>
    </row>
    <row r="20" spans="5:17" s="52" customFormat="1" ht="15">
      <c r="E20" s="2"/>
      <c r="Q20" s="4"/>
    </row>
    <row r="21" spans="5:17" s="52" customFormat="1" ht="15">
      <c r="E21" s="2"/>
      <c r="Q21" s="4"/>
    </row>
    <row r="22" spans="5:17" s="52" customFormat="1" ht="15">
      <c r="E22" s="2"/>
      <c r="Q22" s="4"/>
    </row>
    <row r="23" spans="5:17" s="52" customFormat="1" ht="15">
      <c r="E23" s="2"/>
      <c r="Q23" s="4"/>
    </row>
    <row r="24" spans="5:17" s="52" customFormat="1" ht="15">
      <c r="E24" s="2"/>
      <c r="Q24" s="4"/>
    </row>
    <row r="25" spans="5:17" s="52" customFormat="1" ht="15">
      <c r="E25" s="2"/>
      <c r="Q25" s="4"/>
    </row>
    <row r="26" spans="5:17" s="52" customFormat="1" ht="15">
      <c r="E26" s="2"/>
      <c r="Q26" s="4"/>
    </row>
    <row r="27" spans="5:17" s="52" customFormat="1" ht="15">
      <c r="E27" s="2"/>
      <c r="Q27" s="4"/>
    </row>
    <row r="28" spans="5:17" s="52" customFormat="1" ht="15">
      <c r="E28" s="2"/>
      <c r="Q28" s="4"/>
    </row>
    <row r="29" spans="5:17" s="52" customFormat="1" ht="15">
      <c r="E29" s="2"/>
      <c r="Q29" s="4"/>
    </row>
    <row r="30" spans="5:17" s="52" customFormat="1" ht="15">
      <c r="E30" s="2"/>
      <c r="Q30" s="4"/>
    </row>
    <row r="31" spans="5:17" s="52" customFormat="1" ht="15">
      <c r="E31" s="2"/>
      <c r="Q31" s="4"/>
    </row>
    <row r="32" spans="5:17" s="52" customFormat="1" ht="15">
      <c r="E32" s="2"/>
      <c r="Q32" s="4"/>
    </row>
    <row r="33" spans="5:17" s="52" customFormat="1" ht="15">
      <c r="E33" s="2"/>
      <c r="Q33" s="4"/>
    </row>
    <row r="34" spans="5:17" s="52" customFormat="1" ht="15">
      <c r="E34" s="2"/>
      <c r="Q34" s="4"/>
    </row>
    <row r="35" spans="5:17" s="52" customFormat="1" ht="15">
      <c r="E35" s="2"/>
      <c r="Q35" s="4"/>
    </row>
    <row r="36" spans="5:17" s="52" customFormat="1" ht="15">
      <c r="E36" s="2"/>
      <c r="Q36" s="4"/>
    </row>
    <row r="37" spans="5:17" s="52" customFormat="1" ht="15">
      <c r="E37" s="2"/>
      <c r="Q37" s="4"/>
    </row>
    <row r="38" spans="5:17" s="52" customFormat="1" ht="15">
      <c r="E38" s="2"/>
      <c r="Q38" s="4"/>
    </row>
    <row r="39" spans="5:17" s="52" customFormat="1" ht="15">
      <c r="E39" s="2"/>
      <c r="Q39" s="4"/>
    </row>
    <row r="40" spans="5:17" s="52" customFormat="1" ht="15">
      <c r="E40" s="2"/>
      <c r="Q40" s="4"/>
    </row>
    <row r="41" spans="5:17" s="52" customFormat="1" ht="15">
      <c r="E41" s="2"/>
      <c r="Q41" s="4"/>
    </row>
    <row r="42" spans="5:17" s="52" customFormat="1" ht="15">
      <c r="E42" s="2"/>
      <c r="Q42" s="4"/>
    </row>
    <row r="43" spans="5:17" s="52" customFormat="1" ht="15">
      <c r="E43" s="2"/>
      <c r="Q43" s="4"/>
    </row>
    <row r="44" spans="5:17" s="52" customFormat="1" ht="15">
      <c r="E44" s="2"/>
      <c r="Q44" s="4"/>
    </row>
    <row r="45" spans="5:17" s="52" customFormat="1" ht="15">
      <c r="E45" s="2"/>
      <c r="Q45" s="4"/>
    </row>
    <row r="46" spans="5:17" s="52" customFormat="1" ht="15">
      <c r="E46" s="2"/>
      <c r="Q46" s="4"/>
    </row>
    <row r="47" spans="5:17" s="52" customFormat="1" ht="15">
      <c r="E47" s="2"/>
      <c r="Q47" s="4"/>
    </row>
    <row r="48" spans="5:17" s="52" customFormat="1" ht="15">
      <c r="E48" s="2"/>
      <c r="Q48" s="4"/>
    </row>
    <row r="49" spans="5:17" s="52" customFormat="1" ht="15">
      <c r="E49" s="2"/>
      <c r="Q49" s="4"/>
    </row>
    <row r="50" spans="5:17" s="52" customFormat="1" ht="15">
      <c r="E50" s="2"/>
      <c r="Q50" s="4"/>
    </row>
    <row r="51" spans="5:17" s="52" customFormat="1" ht="15">
      <c r="E51" s="2"/>
      <c r="Q51" s="4"/>
    </row>
    <row r="52" spans="5:17" s="52" customFormat="1" ht="15">
      <c r="E52" s="2"/>
      <c r="Q52" s="4"/>
    </row>
    <row r="53" spans="5:17" s="52" customFormat="1" ht="15">
      <c r="E53" s="2"/>
      <c r="Q53" s="4"/>
    </row>
    <row r="54" spans="5:17" s="52" customFormat="1" ht="15">
      <c r="E54" s="2"/>
      <c r="Q54" s="4"/>
    </row>
    <row r="55" spans="5:17" s="52" customFormat="1" ht="15">
      <c r="E55" s="2"/>
      <c r="Q55" s="4"/>
    </row>
    <row r="56" spans="5:17" s="52" customFormat="1" ht="15">
      <c r="E56" s="2"/>
      <c r="Q56" s="4"/>
    </row>
    <row r="57" spans="5:17" s="52" customFormat="1" ht="15">
      <c r="E57" s="2"/>
      <c r="Q57" s="4"/>
    </row>
    <row r="58" spans="5:17" s="52" customFormat="1" ht="15">
      <c r="E58" s="2"/>
      <c r="Q58" s="4"/>
    </row>
    <row r="59" spans="5:17" s="52" customFormat="1" ht="15">
      <c r="E59" s="2"/>
      <c r="Q59" s="4"/>
    </row>
    <row r="60" spans="5:17" s="52" customFormat="1" ht="15">
      <c r="E60" s="2"/>
      <c r="Q60" s="4"/>
    </row>
    <row r="61" spans="5:17" s="52" customFormat="1" ht="15">
      <c r="E61" s="2"/>
      <c r="Q61" s="4"/>
    </row>
    <row r="62" spans="5:17" s="52" customFormat="1" ht="15">
      <c r="E62" s="2"/>
      <c r="Q62" s="4"/>
    </row>
    <row r="63" spans="5:17" s="52" customFormat="1" ht="15">
      <c r="E63" s="2"/>
      <c r="Q63" s="4"/>
    </row>
    <row r="64" spans="5:17" s="52" customFormat="1" ht="15">
      <c r="E64" s="2"/>
      <c r="Q64" s="4"/>
    </row>
    <row r="65" spans="5:17" s="52" customFormat="1" ht="15">
      <c r="E65" s="2"/>
      <c r="Q65" s="4"/>
    </row>
    <row r="66" spans="5:17" s="52" customFormat="1" ht="15">
      <c r="E66" s="2"/>
      <c r="Q66" s="4"/>
    </row>
    <row r="67" spans="5:17" s="52" customFormat="1" ht="15">
      <c r="E67" s="2"/>
      <c r="Q67" s="4"/>
    </row>
    <row r="68" spans="5:17" s="52" customFormat="1" ht="15">
      <c r="E68" s="2"/>
      <c r="Q68" s="4"/>
    </row>
    <row r="69" spans="5:17" s="52" customFormat="1" ht="15">
      <c r="E69" s="2"/>
      <c r="Q69" s="4"/>
    </row>
    <row r="70" spans="5:17" s="52" customFormat="1" ht="15">
      <c r="E70" s="2"/>
      <c r="Q70" s="4"/>
    </row>
    <row r="71" spans="5:17" s="52" customFormat="1" ht="15">
      <c r="E71" s="2"/>
      <c r="Q71" s="4"/>
    </row>
    <row r="72" spans="5:17" s="52" customFormat="1" ht="15">
      <c r="E72" s="2"/>
      <c r="Q72" s="4"/>
    </row>
    <row r="73" spans="5:17" s="52" customFormat="1" ht="15">
      <c r="E73" s="2"/>
      <c r="Q73" s="4"/>
    </row>
    <row r="74" spans="5:17" s="52" customFormat="1" ht="15">
      <c r="E74" s="2"/>
      <c r="Q74" s="4"/>
    </row>
    <row r="75" spans="5:17" s="52" customFormat="1" ht="15">
      <c r="E75" s="2"/>
      <c r="Q75" s="4"/>
    </row>
    <row r="76" spans="5:17" s="52" customFormat="1" ht="15">
      <c r="E76" s="2"/>
      <c r="Q76" s="4"/>
    </row>
    <row r="77" spans="5:17" s="52" customFormat="1" ht="15">
      <c r="E77" s="2"/>
      <c r="Q77" s="4"/>
    </row>
    <row r="78" spans="5:17" s="52" customFormat="1" ht="15">
      <c r="E78" s="2"/>
      <c r="Q78" s="4"/>
    </row>
    <row r="79" spans="5:17" s="52" customFormat="1" ht="15">
      <c r="E79" s="2"/>
      <c r="Q79" s="4"/>
    </row>
    <row r="80" spans="5:17" s="52" customFormat="1" ht="15">
      <c r="E80" s="2"/>
      <c r="Q80" s="4"/>
    </row>
    <row r="81" spans="5:17" s="52" customFormat="1" ht="15">
      <c r="E81" s="2"/>
      <c r="Q81" s="4"/>
    </row>
    <row r="82" spans="5:17" s="52" customFormat="1" ht="15">
      <c r="E82" s="2"/>
      <c r="Q82" s="4"/>
    </row>
    <row r="83" spans="5:17" s="52" customFormat="1" ht="15">
      <c r="E83" s="2"/>
      <c r="Q83" s="4"/>
    </row>
    <row r="84" spans="5:17" s="52" customFormat="1" ht="15">
      <c r="E84" s="2"/>
      <c r="Q84" s="4"/>
    </row>
    <row r="85" spans="5:17" s="52" customFormat="1" ht="15">
      <c r="E85" s="2"/>
      <c r="Q85" s="4"/>
    </row>
    <row r="86" spans="5:17" s="52" customFormat="1" ht="15">
      <c r="E86" s="2"/>
      <c r="Q86" s="4"/>
    </row>
    <row r="87" spans="5:17" s="52" customFormat="1" ht="15">
      <c r="E87" s="2"/>
      <c r="Q87" s="4"/>
    </row>
    <row r="88" spans="5:17" s="52" customFormat="1" ht="15">
      <c r="E88" s="2"/>
      <c r="Q88" s="4"/>
    </row>
    <row r="89" spans="5:17" s="52" customFormat="1" ht="15">
      <c r="E89" s="2"/>
      <c r="Q89" s="4"/>
    </row>
    <row r="90" spans="5:17" s="52" customFormat="1" ht="15">
      <c r="E90" s="2"/>
      <c r="Q90" s="4"/>
    </row>
    <row r="91" spans="5:17" s="52" customFormat="1" ht="15">
      <c r="E91" s="2"/>
      <c r="Q91" s="4"/>
    </row>
    <row r="92" spans="5:17" s="52" customFormat="1" ht="15">
      <c r="E92" s="2"/>
      <c r="Q92" s="4"/>
    </row>
    <row r="93" spans="5:17" s="52" customFormat="1" ht="15">
      <c r="E93" s="2"/>
      <c r="Q93" s="4"/>
    </row>
    <row r="94" spans="5:17" s="52" customFormat="1" ht="15">
      <c r="E94" s="2"/>
      <c r="Q94" s="4"/>
    </row>
    <row r="95" spans="5:17" s="52" customFormat="1" ht="15">
      <c r="E95" s="2"/>
      <c r="Q95" s="4"/>
    </row>
    <row r="96" spans="5:17" s="52" customFormat="1" ht="15">
      <c r="E96" s="2"/>
      <c r="Q96" s="4"/>
    </row>
    <row r="97" spans="5:17" s="52" customFormat="1" ht="15">
      <c r="E97" s="2"/>
      <c r="Q97" s="4"/>
    </row>
    <row r="98" spans="5:17" s="52" customFormat="1" ht="15">
      <c r="E98" s="2"/>
      <c r="Q98" s="4"/>
    </row>
    <row r="99" spans="5:17" s="52" customFormat="1" ht="15">
      <c r="E99" s="2"/>
      <c r="Q99" s="4"/>
    </row>
    <row r="100" spans="5:17" s="52" customFormat="1" ht="15">
      <c r="E100" s="2"/>
      <c r="Q100" s="4"/>
    </row>
    <row r="101" spans="5:17" s="52" customFormat="1" ht="15">
      <c r="E101" s="2"/>
      <c r="Q101" s="4"/>
    </row>
    <row r="102" spans="5:17" s="52" customFormat="1" ht="15">
      <c r="E102" s="2"/>
      <c r="Q102" s="4"/>
    </row>
    <row r="103" spans="5:17" s="52" customFormat="1" ht="15">
      <c r="E103" s="2"/>
      <c r="Q103" s="4"/>
    </row>
    <row r="104" spans="5:17" s="52" customFormat="1" ht="15">
      <c r="E104" s="2"/>
      <c r="Q104" s="4"/>
    </row>
    <row r="105" spans="5:17" s="52" customFormat="1" ht="15">
      <c r="E105" s="2"/>
      <c r="Q105" s="4"/>
    </row>
    <row r="106" spans="5:17" s="52" customFormat="1" ht="15">
      <c r="E106" s="2"/>
      <c r="Q106" s="4"/>
    </row>
    <row r="107" spans="5:17" s="52" customFormat="1" ht="15">
      <c r="E107" s="2"/>
      <c r="Q107" s="4"/>
    </row>
    <row r="108" spans="5:17" s="52" customFormat="1" ht="15">
      <c r="E108" s="2"/>
      <c r="Q108" s="4"/>
    </row>
    <row r="109" spans="5:17" s="52" customFormat="1" ht="15">
      <c r="E109" s="2"/>
      <c r="Q109" s="4"/>
    </row>
    <row r="110" spans="5:17" s="52" customFormat="1" ht="15">
      <c r="E110" s="2"/>
      <c r="Q110" s="4"/>
    </row>
    <row r="111" spans="5:17" s="52" customFormat="1" ht="15">
      <c r="E111" s="2"/>
      <c r="Q111" s="4"/>
    </row>
    <row r="112" spans="5:17" s="52" customFormat="1" ht="15">
      <c r="E112" s="2"/>
      <c r="Q112" s="4"/>
    </row>
    <row r="113" spans="5:17" s="52" customFormat="1" ht="15">
      <c r="E113" s="2"/>
      <c r="Q113" s="4"/>
    </row>
    <row r="114" spans="5:17" s="52" customFormat="1" ht="15">
      <c r="E114" s="2"/>
      <c r="Q114" s="4"/>
    </row>
    <row r="115" spans="5:17" s="52" customFormat="1" ht="15">
      <c r="E115" s="2"/>
      <c r="Q115" s="4"/>
    </row>
    <row r="116" spans="5:17" s="52" customFormat="1" ht="15">
      <c r="E116" s="2"/>
      <c r="Q116" s="4"/>
    </row>
    <row r="117" spans="5:17" s="52" customFormat="1" ht="15">
      <c r="E117" s="2"/>
      <c r="Q117" s="4"/>
    </row>
    <row r="118" spans="5:17" s="52" customFormat="1" ht="15">
      <c r="E118" s="2"/>
      <c r="Q118" s="4"/>
    </row>
    <row r="119" spans="5:17" s="52" customFormat="1" ht="15">
      <c r="E119" s="2"/>
      <c r="Q119" s="4"/>
    </row>
    <row r="120" spans="5:17" s="52" customFormat="1" ht="15">
      <c r="E120" s="2"/>
      <c r="Q120" s="4"/>
    </row>
    <row r="121" spans="5:17" s="52" customFormat="1" ht="15">
      <c r="E121" s="2"/>
      <c r="Q121" s="4"/>
    </row>
    <row r="122" spans="5:17" s="52" customFormat="1" ht="15">
      <c r="E122" s="2"/>
      <c r="Q122" s="4"/>
    </row>
    <row r="123" spans="5:17" s="52" customFormat="1" ht="15">
      <c r="E123" s="2"/>
      <c r="Q123" s="4"/>
    </row>
    <row r="124" spans="5:17" s="52" customFormat="1" ht="15">
      <c r="E124" s="2"/>
      <c r="Q124" s="4"/>
    </row>
    <row r="125" spans="5:17" s="52" customFormat="1" ht="15">
      <c r="E125" s="2"/>
      <c r="Q125" s="4"/>
    </row>
    <row r="126" spans="5:17" s="52" customFormat="1" ht="15">
      <c r="E126" s="2"/>
      <c r="Q126" s="4"/>
    </row>
    <row r="127" spans="5:17" s="52" customFormat="1" ht="15">
      <c r="E127" s="2"/>
      <c r="Q127" s="4"/>
    </row>
    <row r="128" spans="5:17" s="52" customFormat="1" ht="15">
      <c r="E128" s="2"/>
      <c r="Q128" s="4"/>
    </row>
    <row r="129" spans="5:17" s="52" customFormat="1" ht="15">
      <c r="E129" s="2"/>
      <c r="Q129" s="4"/>
    </row>
    <row r="130" spans="5:17" s="52" customFormat="1" ht="15">
      <c r="E130" s="2"/>
      <c r="Q130" s="4"/>
    </row>
    <row r="131" spans="5:17" s="52" customFormat="1" ht="15">
      <c r="E131" s="2"/>
      <c r="Q131" s="4"/>
    </row>
    <row r="132" spans="5:17" s="52" customFormat="1" ht="15">
      <c r="E132" s="2"/>
      <c r="Q132" s="4"/>
    </row>
    <row r="133" spans="5:17" s="52" customFormat="1" ht="15">
      <c r="E133" s="2"/>
      <c r="Q133" s="4"/>
    </row>
    <row r="134" spans="5:17" s="52" customFormat="1" ht="15">
      <c r="E134" s="2"/>
      <c r="Q134" s="4"/>
    </row>
    <row r="135" spans="5:17" s="52" customFormat="1" ht="15">
      <c r="E135" s="2"/>
      <c r="Q135" s="4"/>
    </row>
    <row r="136" spans="5:17" s="52" customFormat="1" ht="15">
      <c r="E136" s="2"/>
      <c r="Q136" s="4"/>
    </row>
    <row r="137" spans="5:17" s="52" customFormat="1" ht="15">
      <c r="E137" s="2"/>
      <c r="Q137" s="4"/>
    </row>
    <row r="138" spans="5:17" s="52" customFormat="1" ht="15">
      <c r="E138" s="2"/>
      <c r="Q138" s="4"/>
    </row>
    <row r="139" spans="5:17" s="52" customFormat="1" ht="15">
      <c r="E139" s="2"/>
      <c r="Q139" s="4"/>
    </row>
    <row r="140" spans="5:17" s="52" customFormat="1" ht="15">
      <c r="E140" s="2"/>
      <c r="Q140" s="4"/>
    </row>
    <row r="141" spans="5:17" s="52" customFormat="1" ht="15">
      <c r="E141" s="2"/>
      <c r="Q141" s="4"/>
    </row>
    <row r="142" spans="5:17" s="52" customFormat="1" ht="15">
      <c r="E142" s="2"/>
      <c r="Q142" s="4"/>
    </row>
    <row r="143" spans="5:17" s="52" customFormat="1" ht="15">
      <c r="E143" s="2"/>
      <c r="Q143" s="4"/>
    </row>
    <row r="144" spans="5:17" s="52" customFormat="1" ht="15">
      <c r="E144" s="2"/>
      <c r="Q144" s="4"/>
    </row>
    <row r="145" spans="5:17" s="52" customFormat="1" ht="15">
      <c r="E145" s="2"/>
      <c r="Q145" s="4"/>
    </row>
    <row r="146" spans="5:17" s="52" customFormat="1" ht="15">
      <c r="E146" s="2"/>
      <c r="Q146" s="4"/>
    </row>
    <row r="147" spans="5:17" s="52" customFormat="1" ht="15">
      <c r="E147" s="2"/>
      <c r="Q147" s="4"/>
    </row>
    <row r="148" spans="5:17" s="52" customFormat="1" ht="15">
      <c r="E148" s="2"/>
      <c r="Q148" s="4"/>
    </row>
    <row r="149" spans="5:17" s="52" customFormat="1" ht="15">
      <c r="E149" s="2"/>
      <c r="Q149" s="4"/>
    </row>
    <row r="150" spans="5:17" s="52" customFormat="1" ht="15">
      <c r="E150" s="2"/>
      <c r="Q150" s="4"/>
    </row>
    <row r="151" spans="5:17" s="52" customFormat="1" ht="15">
      <c r="E151" s="2"/>
      <c r="Q151" s="4"/>
    </row>
    <row r="152" spans="5:17" s="52" customFormat="1" ht="15">
      <c r="E152" s="2"/>
      <c r="Q152" s="4"/>
    </row>
    <row r="153" spans="5:17" s="52" customFormat="1" ht="15">
      <c r="E153" s="2"/>
      <c r="Q153" s="4"/>
    </row>
    <row r="154" spans="5:17" s="52" customFormat="1" ht="15">
      <c r="E154" s="2"/>
      <c r="Q154" s="4"/>
    </row>
    <row r="155" spans="5:17" s="52" customFormat="1" ht="15">
      <c r="E155" s="2"/>
      <c r="Q155" s="4"/>
    </row>
    <row r="156" spans="5:17" s="52" customFormat="1" ht="15">
      <c r="E156" s="2"/>
      <c r="Q156" s="4"/>
    </row>
    <row r="157" spans="5:17" s="52" customFormat="1" ht="15">
      <c r="E157" s="2"/>
      <c r="Q157" s="4"/>
    </row>
    <row r="158" spans="5:17" s="52" customFormat="1" ht="15">
      <c r="E158" s="2"/>
      <c r="Q158" s="4"/>
    </row>
    <row r="159" spans="5:17" s="52" customFormat="1" ht="15">
      <c r="E159" s="2"/>
      <c r="Q159" s="4"/>
    </row>
    <row r="160" spans="5:17" s="52" customFormat="1" ht="15">
      <c r="E160" s="2"/>
      <c r="Q160" s="4"/>
    </row>
    <row r="161" spans="5:17" s="52" customFormat="1" ht="15">
      <c r="E161" s="2"/>
      <c r="Q161" s="4"/>
    </row>
    <row r="162" spans="5:17" s="52" customFormat="1" ht="15">
      <c r="E162" s="2"/>
      <c r="Q162" s="4"/>
    </row>
    <row r="163" spans="5:17" s="52" customFormat="1" ht="15">
      <c r="E163" s="2"/>
      <c r="Q163" s="4"/>
    </row>
    <row r="164" spans="5:17" s="52" customFormat="1" ht="15">
      <c r="E164" s="2"/>
      <c r="Q164" s="4"/>
    </row>
    <row r="165" spans="5:17" s="52" customFormat="1" ht="15">
      <c r="E165" s="2"/>
      <c r="Q165" s="4"/>
    </row>
    <row r="166" spans="5:17" s="52" customFormat="1" ht="15">
      <c r="E166" s="2"/>
      <c r="Q166" s="4"/>
    </row>
    <row r="167" spans="5:17" s="52" customFormat="1" ht="15">
      <c r="E167" s="2"/>
      <c r="Q167" s="4"/>
    </row>
    <row r="168" spans="5:17" s="52" customFormat="1" ht="15">
      <c r="E168" s="2"/>
      <c r="Q168" s="4"/>
    </row>
    <row r="169" spans="5:17" s="52" customFormat="1" ht="15">
      <c r="E169" s="2"/>
      <c r="Q169" s="4"/>
    </row>
    <row r="170" spans="5:17" s="52" customFormat="1" ht="15">
      <c r="E170" s="2"/>
      <c r="Q170" s="4"/>
    </row>
    <row r="171" spans="5:17" s="52" customFormat="1" ht="15">
      <c r="E171" s="2"/>
      <c r="Q171" s="4"/>
    </row>
    <row r="172" spans="5:17" s="52" customFormat="1" ht="15">
      <c r="E172" s="2"/>
      <c r="Q172" s="4"/>
    </row>
    <row r="173" spans="5:17" s="52" customFormat="1" ht="15">
      <c r="E173" s="2"/>
      <c r="Q173" s="4"/>
    </row>
    <row r="174" spans="5:17" s="52" customFormat="1" ht="15">
      <c r="E174" s="2"/>
      <c r="Q174" s="4"/>
    </row>
    <row r="175" spans="5:17" s="52" customFormat="1" ht="15">
      <c r="E175" s="2"/>
      <c r="Q175" s="4"/>
    </row>
    <row r="176" spans="5:17" s="52" customFormat="1" ht="15">
      <c r="E176" s="2"/>
      <c r="Q176" s="4"/>
    </row>
    <row r="177" spans="5:17" s="52" customFormat="1" ht="15">
      <c r="E177" s="2"/>
      <c r="Q177" s="4"/>
    </row>
    <row r="178" spans="5:17" s="52" customFormat="1" ht="15">
      <c r="E178" s="2"/>
      <c r="Q178" s="4"/>
    </row>
    <row r="179" spans="5:17" s="52" customFormat="1" ht="15">
      <c r="E179" s="2"/>
      <c r="Q179" s="4"/>
    </row>
    <row r="180" spans="5:17" s="52" customFormat="1" ht="15">
      <c r="E180" s="2"/>
      <c r="Q180" s="4"/>
    </row>
    <row r="181" spans="5:17" s="52" customFormat="1" ht="15">
      <c r="E181" s="2"/>
      <c r="Q181" s="4"/>
    </row>
    <row r="182" spans="5:17" s="52" customFormat="1" ht="15">
      <c r="E182" s="2"/>
      <c r="Q182" s="4"/>
    </row>
    <row r="183" spans="5:17" s="52" customFormat="1" ht="15">
      <c r="E183" s="2"/>
      <c r="Q183" s="4"/>
    </row>
    <row r="184" spans="5:17" s="52" customFormat="1" ht="15">
      <c r="E184" s="2"/>
      <c r="Q184" s="4"/>
    </row>
    <row r="185" spans="5:17" s="52" customFormat="1" ht="15">
      <c r="E185" s="2"/>
      <c r="Q185" s="4"/>
    </row>
    <row r="186" spans="5:17" s="52" customFormat="1" ht="15">
      <c r="E186" s="2"/>
      <c r="Q186" s="4"/>
    </row>
    <row r="187" spans="5:17" s="52" customFormat="1" ht="15">
      <c r="E187" s="2"/>
      <c r="Q187" s="4"/>
    </row>
    <row r="188" spans="5:17" s="52" customFormat="1" ht="15">
      <c r="E188" s="2"/>
      <c r="Q188" s="4"/>
    </row>
    <row r="189" spans="5:17" s="52" customFormat="1" ht="15">
      <c r="E189" s="2"/>
      <c r="Q189" s="4"/>
    </row>
    <row r="190" spans="5:17" s="52" customFormat="1" ht="15">
      <c r="E190" s="2"/>
      <c r="Q190" s="4"/>
    </row>
    <row r="191" spans="5:17" s="52" customFormat="1" ht="15">
      <c r="E191" s="2"/>
      <c r="Q191" s="4"/>
    </row>
    <row r="192" spans="5:17" s="52" customFormat="1" ht="15">
      <c r="E192" s="2"/>
      <c r="Q192" s="4"/>
    </row>
    <row r="193" spans="5:17" s="52" customFormat="1" ht="15">
      <c r="E193" s="2"/>
      <c r="Q193" s="4"/>
    </row>
    <row r="194" spans="5:17" s="52" customFormat="1" ht="15">
      <c r="E194" s="2"/>
      <c r="Q194" s="4"/>
    </row>
    <row r="195" spans="5:17" s="52" customFormat="1" ht="15">
      <c r="E195" s="2"/>
      <c r="Q195" s="4"/>
    </row>
    <row r="196" spans="5:17" s="52" customFormat="1" ht="15">
      <c r="E196" s="2"/>
      <c r="Q196" s="4"/>
    </row>
    <row r="197" spans="5:17" s="52" customFormat="1" ht="15">
      <c r="E197" s="2"/>
      <c r="Q197" s="4"/>
    </row>
    <row r="198" spans="5:17" s="52" customFormat="1" ht="15">
      <c r="E198" s="2"/>
      <c r="Q198" s="4"/>
    </row>
    <row r="199" spans="5:17" s="52" customFormat="1" ht="15">
      <c r="E199" s="2"/>
      <c r="Q199" s="4"/>
    </row>
    <row r="200" spans="5:17" s="52" customFormat="1" ht="15">
      <c r="E200" s="2"/>
      <c r="Q200" s="4"/>
    </row>
    <row r="201" spans="5:17" s="52" customFormat="1" ht="15">
      <c r="E201" s="2"/>
      <c r="Q201" s="4"/>
    </row>
    <row r="202" spans="5:17" s="52" customFormat="1" ht="15">
      <c r="E202" s="2"/>
      <c r="Q202" s="4"/>
    </row>
    <row r="203" spans="5:17" s="52" customFormat="1" ht="15">
      <c r="E203" s="2"/>
      <c r="Q203" s="4"/>
    </row>
    <row r="204" spans="5:17" s="52" customFormat="1" ht="15">
      <c r="E204" s="2"/>
      <c r="Q204" s="4"/>
    </row>
    <row r="205" spans="5:17" s="52" customFormat="1" ht="15">
      <c r="E205" s="2"/>
      <c r="Q205" s="4"/>
    </row>
    <row r="206" spans="5:17" s="52" customFormat="1" ht="15">
      <c r="E206" s="2"/>
      <c r="Q206" s="4"/>
    </row>
    <row r="207" spans="5:17" s="52" customFormat="1" ht="15">
      <c r="E207" s="2"/>
      <c r="Q207" s="4"/>
    </row>
    <row r="208" spans="5:17" s="52" customFormat="1" ht="15">
      <c r="E208" s="2"/>
      <c r="Q208" s="4"/>
    </row>
    <row r="209" spans="5:17" s="52" customFormat="1" ht="15">
      <c r="E209" s="2"/>
      <c r="Q209" s="4"/>
    </row>
    <row r="210" spans="5:17" s="52" customFormat="1" ht="15">
      <c r="E210" s="2"/>
      <c r="Q210" s="4"/>
    </row>
    <row r="211" spans="5:17" s="52" customFormat="1" ht="15">
      <c r="E211" s="2"/>
      <c r="Q211" s="4"/>
    </row>
    <row r="212" spans="5:17" s="52" customFormat="1" ht="15">
      <c r="E212" s="2"/>
      <c r="Q212" s="4"/>
    </row>
    <row r="213" spans="5:17" s="52" customFormat="1" ht="15">
      <c r="E213" s="2"/>
      <c r="Q213" s="4"/>
    </row>
    <row r="214" spans="5:17" s="52" customFormat="1" ht="15">
      <c r="E214" s="2"/>
      <c r="Q214" s="4"/>
    </row>
    <row r="215" spans="5:17" s="52" customFormat="1" ht="15">
      <c r="E215" s="2"/>
      <c r="Q215" s="4"/>
    </row>
    <row r="216" spans="5:17" s="52" customFormat="1" ht="15">
      <c r="E216" s="2"/>
      <c r="Q216" s="4"/>
    </row>
    <row r="217" spans="5:17" s="52" customFormat="1" ht="15">
      <c r="E217" s="2"/>
      <c r="Q217" s="4"/>
    </row>
    <row r="218" spans="5:17" s="52" customFormat="1" ht="15">
      <c r="E218" s="2"/>
      <c r="Q218" s="4"/>
    </row>
    <row r="219" spans="5:17" s="52" customFormat="1" ht="15">
      <c r="E219" s="2"/>
      <c r="Q219" s="4"/>
    </row>
    <row r="220" spans="5:17" s="52" customFormat="1" ht="15">
      <c r="E220" s="2"/>
      <c r="Q220" s="4"/>
    </row>
    <row r="221" spans="5:17" s="52" customFormat="1" ht="15">
      <c r="E221" s="2"/>
      <c r="Q221" s="4"/>
    </row>
    <row r="222" spans="5:17" s="52" customFormat="1" ht="15">
      <c r="E222" s="2"/>
      <c r="Q222" s="4"/>
    </row>
    <row r="223" spans="5:17" s="52" customFormat="1" ht="15">
      <c r="E223" s="2"/>
      <c r="Q223" s="4"/>
    </row>
    <row r="224" spans="5:17" s="52" customFormat="1" ht="15">
      <c r="E224" s="2"/>
      <c r="Q224" s="4"/>
    </row>
    <row r="225" spans="5:17" s="52" customFormat="1" ht="15">
      <c r="E225" s="2"/>
      <c r="Q225" s="4"/>
    </row>
    <row r="226" spans="5:17" s="52" customFormat="1" ht="15">
      <c r="E226" s="2"/>
      <c r="Q226" s="4"/>
    </row>
    <row r="227" spans="5:17" s="52" customFormat="1" ht="15">
      <c r="E227" s="2"/>
      <c r="Q227" s="4"/>
    </row>
    <row r="228" spans="5:17" s="52" customFormat="1" ht="15">
      <c r="E228" s="2"/>
      <c r="Q228" s="4"/>
    </row>
    <row r="229" spans="5:17" s="52" customFormat="1" ht="15">
      <c r="E229" s="2"/>
      <c r="Q229" s="4"/>
    </row>
    <row r="230" spans="5:17" s="52" customFormat="1" ht="15">
      <c r="E230" s="2"/>
      <c r="Q230" s="4"/>
    </row>
    <row r="231" spans="5:17" s="52" customFormat="1" ht="15">
      <c r="E231" s="2"/>
      <c r="Q231" s="4"/>
    </row>
    <row r="232" spans="5:17" s="52" customFormat="1" ht="15">
      <c r="E232" s="2"/>
      <c r="Q232" s="4"/>
    </row>
    <row r="233" spans="5:17" s="52" customFormat="1" ht="15">
      <c r="E233" s="2"/>
      <c r="Q233" s="4"/>
    </row>
    <row r="234" spans="5:17" s="52" customFormat="1" ht="15">
      <c r="E234" s="2"/>
      <c r="Q234" s="4"/>
    </row>
    <row r="235" spans="5:17" s="52" customFormat="1" ht="15">
      <c r="E235" s="2"/>
      <c r="Q235" s="4"/>
    </row>
    <row r="236" spans="5:17" s="52" customFormat="1" ht="15">
      <c r="E236" s="2"/>
      <c r="Q236" s="4"/>
    </row>
    <row r="237" spans="5:17" s="52" customFormat="1" ht="15">
      <c r="E237" s="2"/>
      <c r="Q237" s="4"/>
    </row>
    <row r="238" spans="5:17" s="52" customFormat="1" ht="15">
      <c r="E238" s="2"/>
      <c r="Q238" s="4"/>
    </row>
    <row r="239" spans="5:17" s="52" customFormat="1" ht="15">
      <c r="E239" s="2"/>
      <c r="Q239" s="4"/>
    </row>
    <row r="240" spans="5:17" s="52" customFormat="1" ht="15">
      <c r="E240" s="2"/>
      <c r="Q240" s="4"/>
    </row>
    <row r="241" spans="5:17" s="52" customFormat="1" ht="15">
      <c r="E241" s="2"/>
      <c r="Q241" s="4"/>
    </row>
    <row r="242" spans="5:17" s="52" customFormat="1" ht="15">
      <c r="E242" s="2"/>
      <c r="Q242" s="4"/>
    </row>
    <row r="243" spans="5:17" s="52" customFormat="1" ht="15">
      <c r="E243" s="2"/>
      <c r="Q243" s="4"/>
    </row>
    <row r="244" spans="5:17" s="52" customFormat="1" ht="15">
      <c r="E244" s="2"/>
      <c r="Q244" s="4"/>
    </row>
    <row r="245" spans="5:17" s="52" customFormat="1" ht="15">
      <c r="E245" s="2"/>
      <c r="Q245" s="4"/>
    </row>
    <row r="246" spans="5:17" s="52" customFormat="1" ht="15">
      <c r="E246" s="2"/>
      <c r="Q246" s="4"/>
    </row>
    <row r="247" spans="5:17" s="52" customFormat="1" ht="15">
      <c r="E247" s="2"/>
      <c r="Q247" s="4"/>
    </row>
    <row r="248" spans="5:17" s="52" customFormat="1" ht="15">
      <c r="E248" s="2"/>
      <c r="Q248" s="4"/>
    </row>
    <row r="249" spans="5:17" s="52" customFormat="1" ht="15">
      <c r="E249" s="2"/>
      <c r="Q249" s="4"/>
    </row>
    <row r="250" spans="5:17" s="52" customFormat="1" ht="15">
      <c r="E250" s="2"/>
      <c r="Q250" s="4"/>
    </row>
    <row r="251" spans="5:17" s="52" customFormat="1" ht="15">
      <c r="E251" s="2"/>
      <c r="Q251" s="4"/>
    </row>
    <row r="252" spans="5:17" s="52" customFormat="1" ht="15">
      <c r="E252" s="2"/>
      <c r="Q252" s="4"/>
    </row>
    <row r="253" spans="5:17" s="52" customFormat="1" ht="15">
      <c r="E253" s="2"/>
      <c r="Q253" s="4"/>
    </row>
    <row r="254" spans="5:17" s="52" customFormat="1" ht="15">
      <c r="E254" s="2"/>
      <c r="Q254" s="4"/>
    </row>
    <row r="255" spans="5:17" s="52" customFormat="1" ht="15">
      <c r="E255" s="2"/>
      <c r="Q255" s="4"/>
    </row>
    <row r="256" spans="5:17" s="52" customFormat="1" ht="15">
      <c r="E256" s="2"/>
      <c r="Q256" s="4"/>
    </row>
    <row r="257" spans="5:17" s="52" customFormat="1" ht="15">
      <c r="E257" s="2"/>
      <c r="Q257" s="4"/>
    </row>
    <row r="258" spans="5:17" s="52" customFormat="1" ht="15">
      <c r="E258" s="2"/>
      <c r="Q258" s="4"/>
    </row>
    <row r="259" spans="5:17" s="52" customFormat="1" ht="15">
      <c r="E259" s="2"/>
      <c r="Q259" s="4"/>
    </row>
    <row r="260" spans="5:17" s="52" customFormat="1" ht="15">
      <c r="E260" s="2"/>
      <c r="Q260" s="4"/>
    </row>
    <row r="261" spans="5:17" s="52" customFormat="1" ht="15">
      <c r="E261" s="2"/>
      <c r="Q261" s="4"/>
    </row>
    <row r="262" spans="5:17" s="52" customFormat="1" ht="15">
      <c r="E262" s="2"/>
      <c r="Q262" s="4"/>
    </row>
    <row r="263" spans="5:17" s="52" customFormat="1" ht="15">
      <c r="E263" s="2"/>
      <c r="Q263" s="4"/>
    </row>
    <row r="264" spans="5:17" s="52" customFormat="1" ht="15">
      <c r="E264" s="2"/>
      <c r="Q264" s="4"/>
    </row>
    <row r="265" spans="5:17" s="52" customFormat="1" ht="15">
      <c r="E265" s="2"/>
      <c r="Q265" s="4"/>
    </row>
    <row r="266" spans="5:17" s="52" customFormat="1" ht="15">
      <c r="E266" s="2"/>
      <c r="Q266" s="4"/>
    </row>
    <row r="267" spans="5:17" s="52" customFormat="1" ht="15">
      <c r="E267" s="2"/>
      <c r="Q267" s="4"/>
    </row>
    <row r="268" spans="5:17" s="52" customFormat="1" ht="15">
      <c r="E268" s="2"/>
      <c r="Q268" s="4"/>
    </row>
    <row r="269" spans="5:17" s="52" customFormat="1" ht="15">
      <c r="E269" s="2"/>
      <c r="Q269" s="4"/>
    </row>
    <row r="270" spans="5:17" s="52" customFormat="1" ht="15">
      <c r="E270" s="2"/>
      <c r="Q270" s="4"/>
    </row>
    <row r="271" spans="5:17" s="52" customFormat="1" ht="15">
      <c r="E271" s="2"/>
      <c r="Q271" s="4"/>
    </row>
    <row r="272" spans="5:17" s="52" customFormat="1" ht="15">
      <c r="E272" s="2"/>
      <c r="Q272" s="4"/>
    </row>
    <row r="273" spans="5:17" s="52" customFormat="1" ht="15">
      <c r="E273" s="2"/>
      <c r="Q273" s="4"/>
    </row>
    <row r="274" spans="5:17" s="52" customFormat="1" ht="15">
      <c r="E274" s="2"/>
      <c r="Q274" s="4"/>
    </row>
    <row r="275" spans="5:17" s="52" customFormat="1" ht="15">
      <c r="E275" s="2"/>
      <c r="Q275" s="4"/>
    </row>
    <row r="276" spans="5:17" s="52" customFormat="1" ht="15">
      <c r="E276" s="2"/>
      <c r="Q276" s="4"/>
    </row>
    <row r="277" spans="5:17" s="52" customFormat="1" ht="15">
      <c r="E277" s="2"/>
      <c r="Q277" s="4"/>
    </row>
    <row r="278" spans="5:17" s="52" customFormat="1" ht="15">
      <c r="E278" s="2"/>
      <c r="Q278" s="4"/>
    </row>
    <row r="279" spans="5:17" s="52" customFormat="1" ht="15">
      <c r="E279" s="2"/>
      <c r="Q279" s="4"/>
    </row>
    <row r="280" spans="5:17" s="52" customFormat="1" ht="15">
      <c r="E280" s="2"/>
      <c r="Q280" s="4"/>
    </row>
    <row r="281" spans="5:17" s="52" customFormat="1" ht="15">
      <c r="E281" s="2"/>
      <c r="Q281" s="4"/>
    </row>
    <row r="282" spans="5:17" s="52" customFormat="1" ht="15">
      <c r="E282" s="2"/>
      <c r="Q282" s="4"/>
    </row>
    <row r="283" spans="5:17" s="52" customFormat="1" ht="15">
      <c r="E283" s="2"/>
      <c r="Q283" s="4"/>
    </row>
    <row r="284" spans="5:17" s="52" customFormat="1" ht="15">
      <c r="E284" s="2"/>
      <c r="Q284" s="4"/>
    </row>
    <row r="285" spans="5:17" s="52" customFormat="1" ht="15">
      <c r="E285" s="2"/>
      <c r="Q285" s="4"/>
    </row>
    <row r="286" spans="5:17" s="52" customFormat="1" ht="15">
      <c r="E286" s="2"/>
      <c r="Q286" s="4"/>
    </row>
    <row r="287" spans="5:17" s="52" customFormat="1" ht="15">
      <c r="E287" s="2"/>
      <c r="Q287" s="4"/>
    </row>
    <row r="288" spans="5:17" s="52" customFormat="1" ht="15">
      <c r="E288" s="2"/>
      <c r="Q288" s="4"/>
    </row>
    <row r="289" spans="5:17" s="52" customFormat="1" ht="15">
      <c r="E289" s="2"/>
      <c r="Q289" s="4"/>
    </row>
    <row r="290" spans="5:17" s="52" customFormat="1" ht="15">
      <c r="E290" s="2"/>
      <c r="Q290" s="4"/>
    </row>
    <row r="291" spans="5:17" s="52" customFormat="1" ht="15">
      <c r="E291" s="2"/>
      <c r="Q291" s="4"/>
    </row>
    <row r="292" spans="5:17" s="52" customFormat="1" ht="15">
      <c r="E292" s="2"/>
      <c r="Q292" s="4"/>
    </row>
    <row r="293" spans="5:17" s="52" customFormat="1" ht="15">
      <c r="E293" s="2"/>
      <c r="Q293" s="4"/>
    </row>
    <row r="294" spans="5:17" s="52" customFormat="1" ht="15">
      <c r="E294" s="2"/>
      <c r="Q294" s="4"/>
    </row>
    <row r="295" spans="5:17" s="52" customFormat="1" ht="15">
      <c r="E295" s="2"/>
      <c r="Q295" s="4"/>
    </row>
    <row r="296" spans="5:17" s="52" customFormat="1" ht="15">
      <c r="E296" s="2"/>
      <c r="Q296" s="4"/>
    </row>
    <row r="297" spans="5:17" s="52" customFormat="1" ht="15">
      <c r="E297" s="2"/>
      <c r="Q297" s="4"/>
    </row>
    <row r="298" spans="5:17" s="52" customFormat="1" ht="15">
      <c r="E298" s="2"/>
      <c r="Q298" s="4"/>
    </row>
    <row r="299" spans="5:17" s="52" customFormat="1" ht="15">
      <c r="E299" s="2"/>
      <c r="Q299" s="4"/>
    </row>
    <row r="300" spans="5:17" s="52" customFormat="1" ht="15">
      <c r="E300" s="2"/>
      <c r="Q300" s="4"/>
    </row>
    <row r="301" spans="5:17" s="52" customFormat="1" ht="15">
      <c r="E301" s="2"/>
      <c r="Q301" s="4"/>
    </row>
    <row r="302" spans="5:17" s="52" customFormat="1" ht="15">
      <c r="E302" s="2"/>
      <c r="Q302" s="4"/>
    </row>
    <row r="303" spans="5:17" s="52" customFormat="1" ht="15">
      <c r="E303" s="2"/>
      <c r="Q303" s="4"/>
    </row>
    <row r="304" spans="5:17" s="52" customFormat="1" ht="15">
      <c r="E304" s="2"/>
      <c r="Q304" s="4"/>
    </row>
    <row r="305" spans="5:17" s="52" customFormat="1" ht="15">
      <c r="E305" s="2"/>
      <c r="Q305" s="4"/>
    </row>
    <row r="306" spans="5:17" s="52" customFormat="1" ht="15">
      <c r="E306" s="2"/>
      <c r="Q306" s="4"/>
    </row>
    <row r="307" spans="5:17" s="52" customFormat="1" ht="15">
      <c r="E307" s="2"/>
      <c r="Q307" s="4"/>
    </row>
    <row r="308" spans="5:17" s="52" customFormat="1" ht="15">
      <c r="E308" s="2"/>
      <c r="Q308" s="4"/>
    </row>
    <row r="309" spans="5:17" s="52" customFormat="1" ht="15">
      <c r="E309" s="2"/>
      <c r="Q309" s="4"/>
    </row>
    <row r="310" spans="5:17" s="52" customFormat="1" ht="15">
      <c r="E310" s="2"/>
      <c r="Q310" s="4"/>
    </row>
    <row r="311" spans="5:17" s="52" customFormat="1" ht="15">
      <c r="E311" s="2"/>
      <c r="Q311" s="4"/>
    </row>
    <row r="312" spans="5:17" s="52" customFormat="1" ht="15">
      <c r="E312" s="2"/>
      <c r="Q312" s="4"/>
    </row>
    <row r="313" spans="5:17" s="52" customFormat="1" ht="15">
      <c r="E313" s="2"/>
      <c r="Q313" s="4"/>
    </row>
    <row r="314" spans="5:17" s="52" customFormat="1" ht="15">
      <c r="E314" s="2"/>
      <c r="Q314" s="4"/>
    </row>
    <row r="315" spans="5:17" s="52" customFormat="1" ht="15">
      <c r="E315" s="2"/>
      <c r="Q315" s="4"/>
    </row>
    <row r="316" spans="5:17" s="52" customFormat="1" ht="15">
      <c r="E316" s="2"/>
      <c r="Q316" s="4"/>
    </row>
    <row r="317" spans="5:17" s="52" customFormat="1" ht="15">
      <c r="E317" s="2"/>
      <c r="Q317" s="4"/>
    </row>
    <row r="318" spans="5:17" s="52" customFormat="1" ht="15">
      <c r="E318" s="2"/>
      <c r="Q318" s="4"/>
    </row>
    <row r="319" spans="5:17" s="52" customFormat="1" ht="15">
      <c r="E319" s="2"/>
      <c r="Q319" s="4"/>
    </row>
    <row r="320" spans="5:17" s="52" customFormat="1" ht="15">
      <c r="E320" s="2"/>
      <c r="Q320" s="4"/>
    </row>
    <row r="321" spans="5:17" s="52" customFormat="1" ht="15">
      <c r="E321" s="2"/>
      <c r="Q321" s="4"/>
    </row>
    <row r="322" spans="5:17" s="52" customFormat="1" ht="15">
      <c r="E322" s="2"/>
      <c r="Q322" s="4"/>
    </row>
    <row r="323" spans="5:17" s="52" customFormat="1" ht="15">
      <c r="E323" s="2"/>
      <c r="Q323" s="4"/>
    </row>
    <row r="324" spans="5:17" s="52" customFormat="1" ht="15">
      <c r="E324" s="2"/>
      <c r="Q324" s="4"/>
    </row>
    <row r="325" spans="5:17" s="52" customFormat="1" ht="15">
      <c r="E325" s="2"/>
      <c r="Q325" s="4"/>
    </row>
    <row r="326" spans="5:17" s="52" customFormat="1" ht="15">
      <c r="E326" s="2"/>
      <c r="Q326" s="4"/>
    </row>
    <row r="327" spans="5:17" s="52" customFormat="1" ht="15">
      <c r="E327" s="2"/>
      <c r="Q327" s="4"/>
    </row>
    <row r="328" spans="5:17" s="52" customFormat="1" ht="15">
      <c r="E328" s="2"/>
      <c r="Q328" s="4"/>
    </row>
    <row r="329" spans="5:17" s="52" customFormat="1" ht="15">
      <c r="E329" s="2"/>
      <c r="Q329" s="4"/>
    </row>
  </sheetData>
  <sheetProtection/>
  <mergeCells count="4">
    <mergeCell ref="B13:F13"/>
    <mergeCell ref="B15:F15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29"/>
  <sheetViews>
    <sheetView showGridLines="0" zoomScale="70" zoomScaleNormal="70" zoomScalePageLayoutView="80" workbookViewId="0" topLeftCell="A1">
      <selection activeCell="D11" sqref="D11"/>
    </sheetView>
  </sheetViews>
  <sheetFormatPr defaultColWidth="9.00390625" defaultRowHeight="12.75"/>
  <cols>
    <col min="1" max="1" width="5.125" style="36" customWidth="1"/>
    <col min="2" max="2" width="23.375" style="36" customWidth="1"/>
    <col min="3" max="3" width="12.00390625" style="36" customWidth="1"/>
    <col min="4" max="4" width="42.25390625" style="36" customWidth="1"/>
    <col min="5" max="5" width="10.125" style="2" customWidth="1"/>
    <col min="6" max="6" width="14.8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DFP.271.120.2024.AB</v>
      </c>
      <c r="N1" s="3" t="s">
        <v>53</v>
      </c>
      <c r="S1" s="1"/>
      <c r="T1" s="1"/>
    </row>
    <row r="2" spans="7:9" ht="15">
      <c r="G2" s="66"/>
      <c r="H2" s="66"/>
      <c r="I2" s="66"/>
    </row>
    <row r="3" ht="15">
      <c r="N3" s="3" t="s">
        <v>56</v>
      </c>
    </row>
    <row r="4" spans="2:17" ht="15">
      <c r="B4" s="39" t="s">
        <v>14</v>
      </c>
      <c r="C4" s="5">
        <v>4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9" s="52" customFormat="1" ht="15">
      <c r="A6" s="53"/>
      <c r="B6" s="53"/>
      <c r="C6" s="9"/>
      <c r="D6" s="9"/>
      <c r="E6" s="10"/>
      <c r="F6" s="51"/>
      <c r="G6" s="45" t="s">
        <v>74</v>
      </c>
      <c r="H6" s="89">
        <f>SUM(N11:N11)</f>
        <v>0</v>
      </c>
      <c r="I6" s="90"/>
    </row>
    <row r="7" spans="1:12" s="52" customFormat="1" ht="15">
      <c r="A7" s="53"/>
      <c r="C7" s="51"/>
      <c r="D7" s="51"/>
      <c r="E7" s="10"/>
      <c r="F7" s="51"/>
      <c r="G7" s="51"/>
      <c r="H7" s="51"/>
      <c r="I7" s="51"/>
      <c r="J7" s="51"/>
      <c r="K7" s="51"/>
      <c r="L7" s="51"/>
    </row>
    <row r="8" spans="1:12" s="52" customFormat="1" ht="15">
      <c r="A8" s="53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</row>
    <row r="9" spans="2:5" s="52" customFormat="1" ht="15">
      <c r="B9" s="53"/>
      <c r="E9" s="14"/>
    </row>
    <row r="10" spans="1:14" s="53" customFormat="1" ht="42.75">
      <c r="A10" s="29" t="s">
        <v>39</v>
      </c>
      <c r="B10" s="29" t="s">
        <v>15</v>
      </c>
      <c r="C10" s="29" t="s">
        <v>16</v>
      </c>
      <c r="D10" s="29" t="s">
        <v>89</v>
      </c>
      <c r="E10" s="30" t="s">
        <v>91</v>
      </c>
      <c r="F10" s="54"/>
      <c r="G10" s="29" t="str">
        <f>"Nazwa handlowa /
"&amp;C10&amp;" / 
"&amp;D10</f>
        <v>Nazwa handlowa /
Dawka / 
Postać / opakowanie</v>
      </c>
      <c r="H10" s="29" t="s">
        <v>54</v>
      </c>
      <c r="I10" s="29" t="str">
        <f>B10</f>
        <v>Skład</v>
      </c>
      <c r="J10" s="29" t="s">
        <v>81</v>
      </c>
      <c r="K10" s="29" t="s">
        <v>33</v>
      </c>
      <c r="L10" s="29" t="s">
        <v>34</v>
      </c>
      <c r="M10" s="29" t="s">
        <v>75</v>
      </c>
      <c r="N10" s="29" t="s">
        <v>17</v>
      </c>
    </row>
    <row r="11" spans="1:14" s="52" customFormat="1" ht="45">
      <c r="A11" s="55" t="s">
        <v>2</v>
      </c>
      <c r="B11" s="55" t="s">
        <v>110</v>
      </c>
      <c r="C11" s="55" t="s">
        <v>111</v>
      </c>
      <c r="D11" s="55" t="s">
        <v>142</v>
      </c>
      <c r="E11" s="58">
        <v>250</v>
      </c>
      <c r="F11" s="54" t="s">
        <v>58</v>
      </c>
      <c r="G11" s="56" t="s">
        <v>57</v>
      </c>
      <c r="H11" s="56"/>
      <c r="I11" s="56"/>
      <c r="J11" s="15"/>
      <c r="K11" s="56"/>
      <c r="L11" s="56" t="str">
        <f>IF(K11=0,"0,00",IF(K11&gt;0,ROUND(E11/K11,2)))</f>
        <v>0,00</v>
      </c>
      <c r="M11" s="56"/>
      <c r="N11" s="28">
        <f>ROUND(L11*ROUND(M11,2),2)</f>
        <v>0</v>
      </c>
    </row>
    <row r="12" spans="5:17" s="52" customFormat="1" ht="15">
      <c r="E12" s="2"/>
      <c r="Q12" s="4"/>
    </row>
    <row r="13" spans="2:17" s="52" customFormat="1" ht="52.5" customHeight="1">
      <c r="B13" s="91" t="s">
        <v>106</v>
      </c>
      <c r="C13" s="92"/>
      <c r="D13" s="92"/>
      <c r="E13" s="92"/>
      <c r="F13" s="93"/>
      <c r="Q13" s="4"/>
    </row>
    <row r="14" spans="5:17" s="52" customFormat="1" ht="15">
      <c r="E14" s="2"/>
      <c r="Q14" s="4"/>
    </row>
    <row r="15" spans="2:17" s="52" customFormat="1" ht="41.25" customHeight="1">
      <c r="B15" s="66" t="s">
        <v>73</v>
      </c>
      <c r="C15" s="66"/>
      <c r="D15" s="66"/>
      <c r="E15" s="66"/>
      <c r="F15" s="66"/>
      <c r="Q15" s="4"/>
    </row>
    <row r="16" spans="5:17" s="52" customFormat="1" ht="15">
      <c r="E16" s="2"/>
      <c r="Q16" s="4"/>
    </row>
    <row r="17" spans="5:17" s="52" customFormat="1" ht="15">
      <c r="E17" s="2"/>
      <c r="Q17" s="4"/>
    </row>
    <row r="18" spans="5:17" s="52" customFormat="1" ht="15">
      <c r="E18" s="2"/>
      <c r="Q18" s="4"/>
    </row>
    <row r="19" spans="5:17" s="52" customFormat="1" ht="15">
      <c r="E19" s="2"/>
      <c r="Q19" s="4"/>
    </row>
    <row r="20" spans="5:17" s="52" customFormat="1" ht="15">
      <c r="E20" s="2"/>
      <c r="Q20" s="4"/>
    </row>
    <row r="21" spans="5:17" s="52" customFormat="1" ht="15">
      <c r="E21" s="2"/>
      <c r="Q21" s="4"/>
    </row>
    <row r="22" spans="5:17" s="52" customFormat="1" ht="15">
      <c r="E22" s="2"/>
      <c r="Q22" s="4"/>
    </row>
    <row r="23" spans="5:17" s="52" customFormat="1" ht="15">
      <c r="E23" s="2"/>
      <c r="Q23" s="4"/>
    </row>
    <row r="24" spans="5:17" s="52" customFormat="1" ht="15">
      <c r="E24" s="2"/>
      <c r="Q24" s="4"/>
    </row>
    <row r="25" spans="5:17" s="52" customFormat="1" ht="15">
      <c r="E25" s="2"/>
      <c r="Q25" s="4"/>
    </row>
    <row r="26" spans="5:17" s="52" customFormat="1" ht="15">
      <c r="E26" s="2"/>
      <c r="Q26" s="4"/>
    </row>
    <row r="27" spans="5:17" s="52" customFormat="1" ht="15">
      <c r="E27" s="2"/>
      <c r="Q27" s="4"/>
    </row>
    <row r="28" spans="5:17" s="52" customFormat="1" ht="15">
      <c r="E28" s="2"/>
      <c r="Q28" s="4"/>
    </row>
    <row r="29" spans="5:17" s="52" customFormat="1" ht="15">
      <c r="E29" s="2"/>
      <c r="Q29" s="4"/>
    </row>
    <row r="30" spans="5:17" s="52" customFormat="1" ht="15">
      <c r="E30" s="2"/>
      <c r="Q30" s="4"/>
    </row>
    <row r="31" spans="5:17" s="52" customFormat="1" ht="15">
      <c r="E31" s="2"/>
      <c r="Q31" s="4"/>
    </row>
    <row r="32" spans="5:17" s="52" customFormat="1" ht="15">
      <c r="E32" s="2"/>
      <c r="Q32" s="4"/>
    </row>
    <row r="33" spans="5:17" s="52" customFormat="1" ht="15">
      <c r="E33" s="2"/>
      <c r="Q33" s="4"/>
    </row>
    <row r="34" spans="5:17" s="52" customFormat="1" ht="15">
      <c r="E34" s="2"/>
      <c r="Q34" s="4"/>
    </row>
    <row r="35" spans="5:17" s="52" customFormat="1" ht="15">
      <c r="E35" s="2"/>
      <c r="Q35" s="4"/>
    </row>
    <row r="36" spans="5:17" s="52" customFormat="1" ht="15">
      <c r="E36" s="2"/>
      <c r="Q36" s="4"/>
    </row>
    <row r="37" spans="5:17" s="52" customFormat="1" ht="15">
      <c r="E37" s="2"/>
      <c r="Q37" s="4"/>
    </row>
    <row r="38" spans="5:17" s="52" customFormat="1" ht="15">
      <c r="E38" s="2"/>
      <c r="Q38" s="4"/>
    </row>
    <row r="39" spans="5:17" s="52" customFormat="1" ht="15">
      <c r="E39" s="2"/>
      <c r="Q39" s="4"/>
    </row>
    <row r="40" spans="5:17" s="52" customFormat="1" ht="15">
      <c r="E40" s="2"/>
      <c r="Q40" s="4"/>
    </row>
    <row r="41" spans="5:17" s="52" customFormat="1" ht="15">
      <c r="E41" s="2"/>
      <c r="Q41" s="4"/>
    </row>
    <row r="42" spans="5:17" s="52" customFormat="1" ht="15">
      <c r="E42" s="2"/>
      <c r="Q42" s="4"/>
    </row>
    <row r="43" spans="5:17" s="52" customFormat="1" ht="15">
      <c r="E43" s="2"/>
      <c r="Q43" s="4"/>
    </row>
    <row r="44" spans="5:17" s="52" customFormat="1" ht="15">
      <c r="E44" s="2"/>
      <c r="Q44" s="4"/>
    </row>
    <row r="45" spans="5:17" s="52" customFormat="1" ht="15">
      <c r="E45" s="2"/>
      <c r="Q45" s="4"/>
    </row>
    <row r="46" spans="5:17" s="52" customFormat="1" ht="15">
      <c r="E46" s="2"/>
      <c r="Q46" s="4"/>
    </row>
    <row r="47" spans="5:17" s="52" customFormat="1" ht="15">
      <c r="E47" s="2"/>
      <c r="Q47" s="4"/>
    </row>
    <row r="48" spans="5:17" s="52" customFormat="1" ht="15">
      <c r="E48" s="2"/>
      <c r="Q48" s="4"/>
    </row>
    <row r="49" spans="5:17" s="52" customFormat="1" ht="15">
      <c r="E49" s="2"/>
      <c r="Q49" s="4"/>
    </row>
    <row r="50" spans="5:17" s="52" customFormat="1" ht="15">
      <c r="E50" s="2"/>
      <c r="Q50" s="4"/>
    </row>
    <row r="51" spans="5:17" s="52" customFormat="1" ht="15">
      <c r="E51" s="2"/>
      <c r="Q51" s="4"/>
    </row>
    <row r="52" spans="5:17" s="52" customFormat="1" ht="15">
      <c r="E52" s="2"/>
      <c r="Q52" s="4"/>
    </row>
    <row r="53" spans="5:17" s="52" customFormat="1" ht="15">
      <c r="E53" s="2"/>
      <c r="Q53" s="4"/>
    </row>
    <row r="54" spans="5:17" s="52" customFormat="1" ht="15">
      <c r="E54" s="2"/>
      <c r="Q54" s="4"/>
    </row>
    <row r="55" spans="5:17" s="52" customFormat="1" ht="15">
      <c r="E55" s="2"/>
      <c r="Q55" s="4"/>
    </row>
    <row r="56" spans="5:17" s="52" customFormat="1" ht="15">
      <c r="E56" s="2"/>
      <c r="Q56" s="4"/>
    </row>
    <row r="57" spans="5:17" s="52" customFormat="1" ht="15">
      <c r="E57" s="2"/>
      <c r="Q57" s="4"/>
    </row>
    <row r="58" spans="5:17" s="52" customFormat="1" ht="15">
      <c r="E58" s="2"/>
      <c r="Q58" s="4"/>
    </row>
    <row r="59" spans="5:17" s="52" customFormat="1" ht="15">
      <c r="E59" s="2"/>
      <c r="Q59" s="4"/>
    </row>
    <row r="60" spans="5:17" s="52" customFormat="1" ht="15">
      <c r="E60" s="2"/>
      <c r="Q60" s="4"/>
    </row>
    <row r="61" spans="5:17" s="52" customFormat="1" ht="15">
      <c r="E61" s="2"/>
      <c r="Q61" s="4"/>
    </row>
    <row r="62" spans="5:17" s="52" customFormat="1" ht="15">
      <c r="E62" s="2"/>
      <c r="Q62" s="4"/>
    </row>
    <row r="63" spans="5:17" s="52" customFormat="1" ht="15">
      <c r="E63" s="2"/>
      <c r="Q63" s="4"/>
    </row>
    <row r="64" spans="5:17" s="52" customFormat="1" ht="15">
      <c r="E64" s="2"/>
      <c r="Q64" s="4"/>
    </row>
    <row r="65" spans="5:17" s="52" customFormat="1" ht="15">
      <c r="E65" s="2"/>
      <c r="Q65" s="4"/>
    </row>
    <row r="66" spans="5:17" s="52" customFormat="1" ht="15">
      <c r="E66" s="2"/>
      <c r="Q66" s="4"/>
    </row>
    <row r="67" spans="5:17" s="52" customFormat="1" ht="15">
      <c r="E67" s="2"/>
      <c r="Q67" s="4"/>
    </row>
    <row r="68" spans="5:17" s="52" customFormat="1" ht="15">
      <c r="E68" s="2"/>
      <c r="Q68" s="4"/>
    </row>
    <row r="69" spans="5:17" s="52" customFormat="1" ht="15">
      <c r="E69" s="2"/>
      <c r="Q69" s="4"/>
    </row>
    <row r="70" spans="5:17" s="52" customFormat="1" ht="15">
      <c r="E70" s="2"/>
      <c r="Q70" s="4"/>
    </row>
    <row r="71" spans="5:17" s="52" customFormat="1" ht="15">
      <c r="E71" s="2"/>
      <c r="Q71" s="4"/>
    </row>
    <row r="72" spans="5:17" s="52" customFormat="1" ht="15">
      <c r="E72" s="2"/>
      <c r="Q72" s="4"/>
    </row>
    <row r="73" spans="5:17" s="52" customFormat="1" ht="15">
      <c r="E73" s="2"/>
      <c r="Q73" s="4"/>
    </row>
    <row r="74" spans="5:17" s="52" customFormat="1" ht="15">
      <c r="E74" s="2"/>
      <c r="Q74" s="4"/>
    </row>
    <row r="75" spans="5:17" s="52" customFormat="1" ht="15">
      <c r="E75" s="2"/>
      <c r="Q75" s="4"/>
    </row>
    <row r="76" spans="5:17" s="52" customFormat="1" ht="15">
      <c r="E76" s="2"/>
      <c r="Q76" s="4"/>
    </row>
    <row r="77" spans="5:17" s="52" customFormat="1" ht="15">
      <c r="E77" s="2"/>
      <c r="Q77" s="4"/>
    </row>
    <row r="78" spans="5:17" s="52" customFormat="1" ht="15">
      <c r="E78" s="2"/>
      <c r="Q78" s="4"/>
    </row>
    <row r="79" spans="5:17" s="52" customFormat="1" ht="15">
      <c r="E79" s="2"/>
      <c r="Q79" s="4"/>
    </row>
    <row r="80" spans="5:17" s="52" customFormat="1" ht="15">
      <c r="E80" s="2"/>
      <c r="Q80" s="4"/>
    </row>
    <row r="81" spans="5:17" s="52" customFormat="1" ht="15">
      <c r="E81" s="2"/>
      <c r="Q81" s="4"/>
    </row>
    <row r="82" spans="5:17" s="52" customFormat="1" ht="15">
      <c r="E82" s="2"/>
      <c r="Q82" s="4"/>
    </row>
    <row r="83" spans="5:17" s="52" customFormat="1" ht="15">
      <c r="E83" s="2"/>
      <c r="Q83" s="4"/>
    </row>
    <row r="84" spans="5:17" s="52" customFormat="1" ht="15">
      <c r="E84" s="2"/>
      <c r="Q84" s="4"/>
    </row>
    <row r="85" spans="5:17" s="52" customFormat="1" ht="15">
      <c r="E85" s="2"/>
      <c r="Q85" s="4"/>
    </row>
    <row r="86" spans="5:17" s="52" customFormat="1" ht="15">
      <c r="E86" s="2"/>
      <c r="Q86" s="4"/>
    </row>
    <row r="87" spans="5:17" s="52" customFormat="1" ht="15">
      <c r="E87" s="2"/>
      <c r="Q87" s="4"/>
    </row>
    <row r="88" spans="5:17" s="52" customFormat="1" ht="15">
      <c r="E88" s="2"/>
      <c r="Q88" s="4"/>
    </row>
    <row r="89" spans="5:17" s="52" customFormat="1" ht="15">
      <c r="E89" s="2"/>
      <c r="Q89" s="4"/>
    </row>
    <row r="90" spans="5:17" s="52" customFormat="1" ht="15">
      <c r="E90" s="2"/>
      <c r="Q90" s="4"/>
    </row>
    <row r="91" spans="5:17" s="52" customFormat="1" ht="15">
      <c r="E91" s="2"/>
      <c r="Q91" s="4"/>
    </row>
    <row r="92" spans="5:17" s="52" customFormat="1" ht="15">
      <c r="E92" s="2"/>
      <c r="Q92" s="4"/>
    </row>
    <row r="93" spans="5:17" s="52" customFormat="1" ht="15">
      <c r="E93" s="2"/>
      <c r="Q93" s="4"/>
    </row>
    <row r="94" spans="5:17" s="52" customFormat="1" ht="15">
      <c r="E94" s="2"/>
      <c r="Q94" s="4"/>
    </row>
    <row r="95" spans="5:17" s="52" customFormat="1" ht="15">
      <c r="E95" s="2"/>
      <c r="Q95" s="4"/>
    </row>
    <row r="96" spans="5:17" s="52" customFormat="1" ht="15">
      <c r="E96" s="2"/>
      <c r="Q96" s="4"/>
    </row>
    <row r="97" spans="5:17" s="52" customFormat="1" ht="15">
      <c r="E97" s="2"/>
      <c r="Q97" s="4"/>
    </row>
    <row r="98" spans="5:17" s="52" customFormat="1" ht="15">
      <c r="E98" s="2"/>
      <c r="Q98" s="4"/>
    </row>
    <row r="99" spans="5:17" s="52" customFormat="1" ht="15">
      <c r="E99" s="2"/>
      <c r="Q99" s="4"/>
    </row>
    <row r="100" spans="5:17" s="52" customFormat="1" ht="15">
      <c r="E100" s="2"/>
      <c r="Q100" s="4"/>
    </row>
    <row r="101" spans="5:17" s="52" customFormat="1" ht="15">
      <c r="E101" s="2"/>
      <c r="Q101" s="4"/>
    </row>
    <row r="102" spans="5:17" s="52" customFormat="1" ht="15">
      <c r="E102" s="2"/>
      <c r="Q102" s="4"/>
    </row>
    <row r="103" spans="5:17" s="52" customFormat="1" ht="15">
      <c r="E103" s="2"/>
      <c r="Q103" s="4"/>
    </row>
    <row r="104" spans="5:17" s="52" customFormat="1" ht="15">
      <c r="E104" s="2"/>
      <c r="Q104" s="4"/>
    </row>
    <row r="105" spans="5:17" s="52" customFormat="1" ht="15">
      <c r="E105" s="2"/>
      <c r="Q105" s="4"/>
    </row>
    <row r="106" spans="5:17" s="52" customFormat="1" ht="15">
      <c r="E106" s="2"/>
      <c r="Q106" s="4"/>
    </row>
    <row r="107" spans="5:17" s="52" customFormat="1" ht="15">
      <c r="E107" s="2"/>
      <c r="Q107" s="4"/>
    </row>
    <row r="108" spans="5:17" s="52" customFormat="1" ht="15">
      <c r="E108" s="2"/>
      <c r="Q108" s="4"/>
    </row>
    <row r="109" spans="5:17" s="52" customFormat="1" ht="15">
      <c r="E109" s="2"/>
      <c r="Q109" s="4"/>
    </row>
    <row r="110" spans="5:17" s="52" customFormat="1" ht="15">
      <c r="E110" s="2"/>
      <c r="Q110" s="4"/>
    </row>
    <row r="111" spans="5:17" s="52" customFormat="1" ht="15">
      <c r="E111" s="2"/>
      <c r="Q111" s="4"/>
    </row>
    <row r="112" spans="5:17" s="52" customFormat="1" ht="15">
      <c r="E112" s="2"/>
      <c r="Q112" s="4"/>
    </row>
    <row r="113" spans="5:17" s="52" customFormat="1" ht="15">
      <c r="E113" s="2"/>
      <c r="Q113" s="4"/>
    </row>
    <row r="114" spans="5:17" s="52" customFormat="1" ht="15">
      <c r="E114" s="2"/>
      <c r="Q114" s="4"/>
    </row>
    <row r="115" spans="5:17" s="52" customFormat="1" ht="15">
      <c r="E115" s="2"/>
      <c r="Q115" s="4"/>
    </row>
    <row r="116" spans="5:17" s="52" customFormat="1" ht="15">
      <c r="E116" s="2"/>
      <c r="Q116" s="4"/>
    </row>
    <row r="117" spans="5:17" s="52" customFormat="1" ht="15">
      <c r="E117" s="2"/>
      <c r="Q117" s="4"/>
    </row>
    <row r="118" spans="5:17" s="52" customFormat="1" ht="15">
      <c r="E118" s="2"/>
      <c r="Q118" s="4"/>
    </row>
    <row r="119" spans="5:17" s="52" customFormat="1" ht="15">
      <c r="E119" s="2"/>
      <c r="Q119" s="4"/>
    </row>
    <row r="120" spans="5:17" s="52" customFormat="1" ht="15">
      <c r="E120" s="2"/>
      <c r="Q120" s="4"/>
    </row>
    <row r="121" spans="5:17" s="52" customFormat="1" ht="15">
      <c r="E121" s="2"/>
      <c r="Q121" s="4"/>
    </row>
    <row r="122" spans="5:17" s="52" customFormat="1" ht="15">
      <c r="E122" s="2"/>
      <c r="Q122" s="4"/>
    </row>
    <row r="123" spans="5:17" s="52" customFormat="1" ht="15">
      <c r="E123" s="2"/>
      <c r="Q123" s="4"/>
    </row>
    <row r="124" spans="5:17" s="52" customFormat="1" ht="15">
      <c r="E124" s="2"/>
      <c r="Q124" s="4"/>
    </row>
    <row r="125" spans="5:17" s="52" customFormat="1" ht="15">
      <c r="E125" s="2"/>
      <c r="Q125" s="4"/>
    </row>
    <row r="126" spans="5:17" s="52" customFormat="1" ht="15">
      <c r="E126" s="2"/>
      <c r="Q126" s="4"/>
    </row>
    <row r="127" spans="5:17" s="52" customFormat="1" ht="15">
      <c r="E127" s="2"/>
      <c r="Q127" s="4"/>
    </row>
    <row r="128" spans="5:17" s="52" customFormat="1" ht="15">
      <c r="E128" s="2"/>
      <c r="Q128" s="4"/>
    </row>
    <row r="129" spans="5:17" s="52" customFormat="1" ht="15">
      <c r="E129" s="2"/>
      <c r="Q129" s="4"/>
    </row>
    <row r="130" spans="5:17" s="52" customFormat="1" ht="15">
      <c r="E130" s="2"/>
      <c r="Q130" s="4"/>
    </row>
    <row r="131" spans="5:17" s="52" customFormat="1" ht="15">
      <c r="E131" s="2"/>
      <c r="Q131" s="4"/>
    </row>
    <row r="132" spans="5:17" s="52" customFormat="1" ht="15">
      <c r="E132" s="2"/>
      <c r="Q132" s="4"/>
    </row>
    <row r="133" spans="5:17" s="52" customFormat="1" ht="15">
      <c r="E133" s="2"/>
      <c r="Q133" s="4"/>
    </row>
    <row r="134" spans="5:17" s="52" customFormat="1" ht="15">
      <c r="E134" s="2"/>
      <c r="Q134" s="4"/>
    </row>
    <row r="135" spans="5:17" s="52" customFormat="1" ht="15">
      <c r="E135" s="2"/>
      <c r="Q135" s="4"/>
    </row>
    <row r="136" spans="5:17" s="52" customFormat="1" ht="15">
      <c r="E136" s="2"/>
      <c r="Q136" s="4"/>
    </row>
    <row r="137" spans="5:17" s="52" customFormat="1" ht="15">
      <c r="E137" s="2"/>
      <c r="Q137" s="4"/>
    </row>
    <row r="138" spans="5:17" s="52" customFormat="1" ht="15">
      <c r="E138" s="2"/>
      <c r="Q138" s="4"/>
    </row>
    <row r="139" spans="5:17" s="52" customFormat="1" ht="15">
      <c r="E139" s="2"/>
      <c r="Q139" s="4"/>
    </row>
    <row r="140" spans="5:17" s="52" customFormat="1" ht="15">
      <c r="E140" s="2"/>
      <c r="Q140" s="4"/>
    </row>
    <row r="141" spans="5:17" s="52" customFormat="1" ht="15">
      <c r="E141" s="2"/>
      <c r="Q141" s="4"/>
    </row>
    <row r="142" spans="5:17" s="52" customFormat="1" ht="15">
      <c r="E142" s="2"/>
      <c r="Q142" s="4"/>
    </row>
    <row r="143" spans="5:17" s="52" customFormat="1" ht="15">
      <c r="E143" s="2"/>
      <c r="Q143" s="4"/>
    </row>
    <row r="144" spans="5:17" s="52" customFormat="1" ht="15">
      <c r="E144" s="2"/>
      <c r="Q144" s="4"/>
    </row>
    <row r="145" spans="5:17" s="52" customFormat="1" ht="15">
      <c r="E145" s="2"/>
      <c r="Q145" s="4"/>
    </row>
    <row r="146" spans="5:17" s="52" customFormat="1" ht="15">
      <c r="E146" s="2"/>
      <c r="Q146" s="4"/>
    </row>
    <row r="147" spans="5:17" s="52" customFormat="1" ht="15">
      <c r="E147" s="2"/>
      <c r="Q147" s="4"/>
    </row>
    <row r="148" spans="5:17" s="52" customFormat="1" ht="15">
      <c r="E148" s="2"/>
      <c r="Q148" s="4"/>
    </row>
    <row r="149" spans="5:17" s="52" customFormat="1" ht="15">
      <c r="E149" s="2"/>
      <c r="Q149" s="4"/>
    </row>
    <row r="150" spans="5:17" s="52" customFormat="1" ht="15">
      <c r="E150" s="2"/>
      <c r="Q150" s="4"/>
    </row>
    <row r="151" spans="5:17" s="52" customFormat="1" ht="15">
      <c r="E151" s="2"/>
      <c r="Q151" s="4"/>
    </row>
    <row r="152" spans="5:17" s="52" customFormat="1" ht="15">
      <c r="E152" s="2"/>
      <c r="Q152" s="4"/>
    </row>
    <row r="153" spans="5:17" s="52" customFormat="1" ht="15">
      <c r="E153" s="2"/>
      <c r="Q153" s="4"/>
    </row>
    <row r="154" spans="5:17" s="52" customFormat="1" ht="15">
      <c r="E154" s="2"/>
      <c r="Q154" s="4"/>
    </row>
    <row r="155" spans="5:17" s="52" customFormat="1" ht="15">
      <c r="E155" s="2"/>
      <c r="Q155" s="4"/>
    </row>
    <row r="156" spans="5:17" s="52" customFormat="1" ht="15">
      <c r="E156" s="2"/>
      <c r="Q156" s="4"/>
    </row>
    <row r="157" spans="5:17" s="52" customFormat="1" ht="15">
      <c r="E157" s="2"/>
      <c r="Q157" s="4"/>
    </row>
    <row r="158" spans="5:17" s="52" customFormat="1" ht="15">
      <c r="E158" s="2"/>
      <c r="Q158" s="4"/>
    </row>
    <row r="159" spans="5:17" s="52" customFormat="1" ht="15">
      <c r="E159" s="2"/>
      <c r="Q159" s="4"/>
    </row>
    <row r="160" spans="5:17" s="52" customFormat="1" ht="15">
      <c r="E160" s="2"/>
      <c r="Q160" s="4"/>
    </row>
    <row r="161" spans="5:17" s="52" customFormat="1" ht="15">
      <c r="E161" s="2"/>
      <c r="Q161" s="4"/>
    </row>
    <row r="162" spans="5:17" s="52" customFormat="1" ht="15">
      <c r="E162" s="2"/>
      <c r="Q162" s="4"/>
    </row>
    <row r="163" spans="5:17" s="52" customFormat="1" ht="15">
      <c r="E163" s="2"/>
      <c r="Q163" s="4"/>
    </row>
    <row r="164" spans="5:17" s="52" customFormat="1" ht="15">
      <c r="E164" s="2"/>
      <c r="Q164" s="4"/>
    </row>
    <row r="165" spans="5:17" s="52" customFormat="1" ht="15">
      <c r="E165" s="2"/>
      <c r="Q165" s="4"/>
    </row>
    <row r="166" spans="5:17" s="52" customFormat="1" ht="15">
      <c r="E166" s="2"/>
      <c r="Q166" s="4"/>
    </row>
    <row r="167" spans="5:17" s="52" customFormat="1" ht="15">
      <c r="E167" s="2"/>
      <c r="Q167" s="4"/>
    </row>
    <row r="168" spans="5:17" s="52" customFormat="1" ht="15">
      <c r="E168" s="2"/>
      <c r="Q168" s="4"/>
    </row>
    <row r="169" spans="5:17" s="52" customFormat="1" ht="15">
      <c r="E169" s="2"/>
      <c r="Q169" s="4"/>
    </row>
    <row r="170" spans="5:17" s="52" customFormat="1" ht="15">
      <c r="E170" s="2"/>
      <c r="Q170" s="4"/>
    </row>
    <row r="171" spans="5:17" s="52" customFormat="1" ht="15">
      <c r="E171" s="2"/>
      <c r="Q171" s="4"/>
    </row>
    <row r="172" spans="5:17" s="52" customFormat="1" ht="15">
      <c r="E172" s="2"/>
      <c r="Q172" s="4"/>
    </row>
    <row r="173" spans="5:17" s="52" customFormat="1" ht="15">
      <c r="E173" s="2"/>
      <c r="Q173" s="4"/>
    </row>
    <row r="174" spans="5:17" s="52" customFormat="1" ht="15">
      <c r="E174" s="2"/>
      <c r="Q174" s="4"/>
    </row>
    <row r="175" spans="5:17" s="52" customFormat="1" ht="15">
      <c r="E175" s="2"/>
      <c r="Q175" s="4"/>
    </row>
    <row r="176" spans="5:17" s="52" customFormat="1" ht="15">
      <c r="E176" s="2"/>
      <c r="Q176" s="4"/>
    </row>
    <row r="177" spans="5:17" s="52" customFormat="1" ht="15">
      <c r="E177" s="2"/>
      <c r="Q177" s="4"/>
    </row>
    <row r="178" spans="5:17" s="52" customFormat="1" ht="15">
      <c r="E178" s="2"/>
      <c r="Q178" s="4"/>
    </row>
    <row r="179" spans="5:17" s="52" customFormat="1" ht="15">
      <c r="E179" s="2"/>
      <c r="Q179" s="4"/>
    </row>
    <row r="180" spans="5:17" s="52" customFormat="1" ht="15">
      <c r="E180" s="2"/>
      <c r="Q180" s="4"/>
    </row>
    <row r="181" spans="5:17" s="52" customFormat="1" ht="15">
      <c r="E181" s="2"/>
      <c r="Q181" s="4"/>
    </row>
    <row r="182" spans="5:17" s="52" customFormat="1" ht="15">
      <c r="E182" s="2"/>
      <c r="Q182" s="4"/>
    </row>
    <row r="183" spans="5:17" s="52" customFormat="1" ht="15">
      <c r="E183" s="2"/>
      <c r="Q183" s="4"/>
    </row>
    <row r="184" spans="5:17" s="52" customFormat="1" ht="15">
      <c r="E184" s="2"/>
      <c r="Q184" s="4"/>
    </row>
    <row r="185" spans="5:17" s="52" customFormat="1" ht="15">
      <c r="E185" s="2"/>
      <c r="Q185" s="4"/>
    </row>
    <row r="186" spans="5:17" s="52" customFormat="1" ht="15">
      <c r="E186" s="2"/>
      <c r="Q186" s="4"/>
    </row>
    <row r="187" spans="5:17" s="52" customFormat="1" ht="15">
      <c r="E187" s="2"/>
      <c r="Q187" s="4"/>
    </row>
    <row r="188" spans="5:17" s="52" customFormat="1" ht="15">
      <c r="E188" s="2"/>
      <c r="Q188" s="4"/>
    </row>
    <row r="189" spans="5:17" s="52" customFormat="1" ht="15">
      <c r="E189" s="2"/>
      <c r="Q189" s="4"/>
    </row>
    <row r="190" spans="5:17" s="52" customFormat="1" ht="15">
      <c r="E190" s="2"/>
      <c r="Q190" s="4"/>
    </row>
    <row r="191" spans="5:17" s="52" customFormat="1" ht="15">
      <c r="E191" s="2"/>
      <c r="Q191" s="4"/>
    </row>
    <row r="192" spans="5:17" s="52" customFormat="1" ht="15">
      <c r="E192" s="2"/>
      <c r="Q192" s="4"/>
    </row>
    <row r="193" spans="5:17" s="52" customFormat="1" ht="15">
      <c r="E193" s="2"/>
      <c r="Q193" s="4"/>
    </row>
    <row r="194" spans="5:17" s="52" customFormat="1" ht="15">
      <c r="E194" s="2"/>
      <c r="Q194" s="4"/>
    </row>
    <row r="195" spans="5:17" s="52" customFormat="1" ht="15">
      <c r="E195" s="2"/>
      <c r="Q195" s="4"/>
    </row>
    <row r="196" spans="5:17" s="52" customFormat="1" ht="15">
      <c r="E196" s="2"/>
      <c r="Q196" s="4"/>
    </row>
    <row r="197" spans="5:17" s="52" customFormat="1" ht="15">
      <c r="E197" s="2"/>
      <c r="Q197" s="4"/>
    </row>
    <row r="198" spans="5:17" s="52" customFormat="1" ht="15">
      <c r="E198" s="2"/>
      <c r="Q198" s="4"/>
    </row>
    <row r="199" spans="5:17" s="52" customFormat="1" ht="15">
      <c r="E199" s="2"/>
      <c r="Q199" s="4"/>
    </row>
    <row r="200" spans="5:17" s="52" customFormat="1" ht="15">
      <c r="E200" s="2"/>
      <c r="Q200" s="4"/>
    </row>
    <row r="201" spans="5:17" s="52" customFormat="1" ht="15">
      <c r="E201" s="2"/>
      <c r="Q201" s="4"/>
    </row>
    <row r="202" spans="5:17" s="52" customFormat="1" ht="15">
      <c r="E202" s="2"/>
      <c r="Q202" s="4"/>
    </row>
    <row r="203" spans="5:17" s="52" customFormat="1" ht="15">
      <c r="E203" s="2"/>
      <c r="Q203" s="4"/>
    </row>
    <row r="204" spans="5:17" s="52" customFormat="1" ht="15">
      <c r="E204" s="2"/>
      <c r="Q204" s="4"/>
    </row>
    <row r="205" spans="5:17" s="52" customFormat="1" ht="15">
      <c r="E205" s="2"/>
      <c r="Q205" s="4"/>
    </row>
    <row r="206" spans="5:17" s="52" customFormat="1" ht="15">
      <c r="E206" s="2"/>
      <c r="Q206" s="4"/>
    </row>
    <row r="207" spans="5:17" s="52" customFormat="1" ht="15">
      <c r="E207" s="2"/>
      <c r="Q207" s="4"/>
    </row>
    <row r="208" spans="5:17" s="52" customFormat="1" ht="15">
      <c r="E208" s="2"/>
      <c r="Q208" s="4"/>
    </row>
    <row r="209" spans="5:17" s="52" customFormat="1" ht="15">
      <c r="E209" s="2"/>
      <c r="Q209" s="4"/>
    </row>
    <row r="210" spans="5:17" s="52" customFormat="1" ht="15">
      <c r="E210" s="2"/>
      <c r="Q210" s="4"/>
    </row>
    <row r="211" spans="5:17" s="52" customFormat="1" ht="15">
      <c r="E211" s="2"/>
      <c r="Q211" s="4"/>
    </row>
    <row r="212" spans="5:17" s="52" customFormat="1" ht="15">
      <c r="E212" s="2"/>
      <c r="Q212" s="4"/>
    </row>
    <row r="213" spans="5:17" s="52" customFormat="1" ht="15">
      <c r="E213" s="2"/>
      <c r="Q213" s="4"/>
    </row>
    <row r="214" spans="5:17" s="52" customFormat="1" ht="15">
      <c r="E214" s="2"/>
      <c r="Q214" s="4"/>
    </row>
    <row r="215" spans="5:17" s="52" customFormat="1" ht="15">
      <c r="E215" s="2"/>
      <c r="Q215" s="4"/>
    </row>
    <row r="216" spans="5:17" s="52" customFormat="1" ht="15">
      <c r="E216" s="2"/>
      <c r="Q216" s="4"/>
    </row>
    <row r="217" spans="5:17" s="52" customFormat="1" ht="15">
      <c r="E217" s="2"/>
      <c r="Q217" s="4"/>
    </row>
    <row r="218" spans="5:17" s="52" customFormat="1" ht="15">
      <c r="E218" s="2"/>
      <c r="Q218" s="4"/>
    </row>
    <row r="219" spans="5:17" s="52" customFormat="1" ht="15">
      <c r="E219" s="2"/>
      <c r="Q219" s="4"/>
    </row>
    <row r="220" spans="5:17" s="52" customFormat="1" ht="15">
      <c r="E220" s="2"/>
      <c r="Q220" s="4"/>
    </row>
    <row r="221" spans="5:17" s="52" customFormat="1" ht="15">
      <c r="E221" s="2"/>
      <c r="Q221" s="4"/>
    </row>
    <row r="222" spans="5:17" s="52" customFormat="1" ht="15">
      <c r="E222" s="2"/>
      <c r="Q222" s="4"/>
    </row>
    <row r="223" spans="5:17" s="52" customFormat="1" ht="15">
      <c r="E223" s="2"/>
      <c r="Q223" s="4"/>
    </row>
    <row r="224" spans="5:17" s="52" customFormat="1" ht="15">
      <c r="E224" s="2"/>
      <c r="Q224" s="4"/>
    </row>
    <row r="225" spans="5:17" s="52" customFormat="1" ht="15">
      <c r="E225" s="2"/>
      <c r="Q225" s="4"/>
    </row>
    <row r="226" spans="5:17" s="52" customFormat="1" ht="15">
      <c r="E226" s="2"/>
      <c r="Q226" s="4"/>
    </row>
    <row r="227" spans="5:17" s="52" customFormat="1" ht="15">
      <c r="E227" s="2"/>
      <c r="Q227" s="4"/>
    </row>
    <row r="228" spans="5:17" s="52" customFormat="1" ht="15">
      <c r="E228" s="2"/>
      <c r="Q228" s="4"/>
    </row>
    <row r="229" spans="5:17" s="52" customFormat="1" ht="15">
      <c r="E229" s="2"/>
      <c r="Q229" s="4"/>
    </row>
    <row r="230" spans="5:17" s="52" customFormat="1" ht="15">
      <c r="E230" s="2"/>
      <c r="Q230" s="4"/>
    </row>
    <row r="231" spans="5:17" s="52" customFormat="1" ht="15">
      <c r="E231" s="2"/>
      <c r="Q231" s="4"/>
    </row>
    <row r="232" spans="5:17" s="52" customFormat="1" ht="15">
      <c r="E232" s="2"/>
      <c r="Q232" s="4"/>
    </row>
    <row r="233" spans="5:17" s="52" customFormat="1" ht="15">
      <c r="E233" s="2"/>
      <c r="Q233" s="4"/>
    </row>
    <row r="234" spans="5:17" s="52" customFormat="1" ht="15">
      <c r="E234" s="2"/>
      <c r="Q234" s="4"/>
    </row>
    <row r="235" spans="5:17" s="52" customFormat="1" ht="15">
      <c r="E235" s="2"/>
      <c r="Q235" s="4"/>
    </row>
    <row r="236" spans="5:17" s="52" customFormat="1" ht="15">
      <c r="E236" s="2"/>
      <c r="Q236" s="4"/>
    </row>
    <row r="237" spans="5:17" s="52" customFormat="1" ht="15">
      <c r="E237" s="2"/>
      <c r="Q237" s="4"/>
    </row>
    <row r="238" spans="5:17" s="52" customFormat="1" ht="15">
      <c r="E238" s="2"/>
      <c r="Q238" s="4"/>
    </row>
    <row r="239" spans="5:17" s="52" customFormat="1" ht="15">
      <c r="E239" s="2"/>
      <c r="Q239" s="4"/>
    </row>
    <row r="240" spans="5:17" s="52" customFormat="1" ht="15">
      <c r="E240" s="2"/>
      <c r="Q240" s="4"/>
    </row>
    <row r="241" spans="5:17" s="52" customFormat="1" ht="15">
      <c r="E241" s="2"/>
      <c r="Q241" s="4"/>
    </row>
    <row r="242" spans="5:17" s="52" customFormat="1" ht="15">
      <c r="E242" s="2"/>
      <c r="Q242" s="4"/>
    </row>
    <row r="243" spans="5:17" s="52" customFormat="1" ht="15">
      <c r="E243" s="2"/>
      <c r="Q243" s="4"/>
    </row>
    <row r="244" spans="5:17" s="52" customFormat="1" ht="15">
      <c r="E244" s="2"/>
      <c r="Q244" s="4"/>
    </row>
    <row r="245" spans="5:17" s="52" customFormat="1" ht="15">
      <c r="E245" s="2"/>
      <c r="Q245" s="4"/>
    </row>
    <row r="246" spans="5:17" s="52" customFormat="1" ht="15">
      <c r="E246" s="2"/>
      <c r="Q246" s="4"/>
    </row>
    <row r="247" spans="5:17" s="52" customFormat="1" ht="15">
      <c r="E247" s="2"/>
      <c r="Q247" s="4"/>
    </row>
    <row r="248" spans="5:17" s="52" customFormat="1" ht="15">
      <c r="E248" s="2"/>
      <c r="Q248" s="4"/>
    </row>
    <row r="249" spans="5:17" s="52" customFormat="1" ht="15">
      <c r="E249" s="2"/>
      <c r="Q249" s="4"/>
    </row>
    <row r="250" spans="5:17" s="52" customFormat="1" ht="15">
      <c r="E250" s="2"/>
      <c r="Q250" s="4"/>
    </row>
    <row r="251" spans="5:17" s="52" customFormat="1" ht="15">
      <c r="E251" s="2"/>
      <c r="Q251" s="4"/>
    </row>
    <row r="252" spans="5:17" s="52" customFormat="1" ht="15">
      <c r="E252" s="2"/>
      <c r="Q252" s="4"/>
    </row>
    <row r="253" spans="5:17" s="52" customFormat="1" ht="15">
      <c r="E253" s="2"/>
      <c r="Q253" s="4"/>
    </row>
    <row r="254" spans="5:17" s="52" customFormat="1" ht="15">
      <c r="E254" s="2"/>
      <c r="Q254" s="4"/>
    </row>
    <row r="255" spans="5:17" s="52" customFormat="1" ht="15">
      <c r="E255" s="2"/>
      <c r="Q255" s="4"/>
    </row>
    <row r="256" spans="5:17" s="52" customFormat="1" ht="15">
      <c r="E256" s="2"/>
      <c r="Q256" s="4"/>
    </row>
    <row r="257" spans="5:17" s="52" customFormat="1" ht="15">
      <c r="E257" s="2"/>
      <c r="Q257" s="4"/>
    </row>
    <row r="258" spans="5:17" s="52" customFormat="1" ht="15">
      <c r="E258" s="2"/>
      <c r="Q258" s="4"/>
    </row>
    <row r="259" spans="5:17" s="52" customFormat="1" ht="15">
      <c r="E259" s="2"/>
      <c r="Q259" s="4"/>
    </row>
    <row r="260" spans="5:17" s="52" customFormat="1" ht="15">
      <c r="E260" s="2"/>
      <c r="Q260" s="4"/>
    </row>
    <row r="261" spans="5:17" s="52" customFormat="1" ht="15">
      <c r="E261" s="2"/>
      <c r="Q261" s="4"/>
    </row>
    <row r="262" spans="5:17" s="52" customFormat="1" ht="15">
      <c r="E262" s="2"/>
      <c r="Q262" s="4"/>
    </row>
    <row r="263" spans="5:17" s="52" customFormat="1" ht="15">
      <c r="E263" s="2"/>
      <c r="Q263" s="4"/>
    </row>
    <row r="264" spans="5:17" s="52" customFormat="1" ht="15">
      <c r="E264" s="2"/>
      <c r="Q264" s="4"/>
    </row>
    <row r="265" spans="5:17" s="52" customFormat="1" ht="15">
      <c r="E265" s="2"/>
      <c r="Q265" s="4"/>
    </row>
    <row r="266" spans="5:17" s="52" customFormat="1" ht="15">
      <c r="E266" s="2"/>
      <c r="Q266" s="4"/>
    </row>
    <row r="267" spans="5:17" s="52" customFormat="1" ht="15">
      <c r="E267" s="2"/>
      <c r="Q267" s="4"/>
    </row>
    <row r="268" spans="5:17" s="52" customFormat="1" ht="15">
      <c r="E268" s="2"/>
      <c r="Q268" s="4"/>
    </row>
    <row r="269" spans="5:17" s="52" customFormat="1" ht="15">
      <c r="E269" s="2"/>
      <c r="Q269" s="4"/>
    </row>
    <row r="270" spans="5:17" s="52" customFormat="1" ht="15">
      <c r="E270" s="2"/>
      <c r="Q270" s="4"/>
    </row>
    <row r="271" spans="5:17" s="52" customFormat="1" ht="15">
      <c r="E271" s="2"/>
      <c r="Q271" s="4"/>
    </row>
    <row r="272" spans="5:17" s="52" customFormat="1" ht="15">
      <c r="E272" s="2"/>
      <c r="Q272" s="4"/>
    </row>
    <row r="273" spans="5:17" s="52" customFormat="1" ht="15">
      <c r="E273" s="2"/>
      <c r="Q273" s="4"/>
    </row>
    <row r="274" spans="5:17" s="52" customFormat="1" ht="15">
      <c r="E274" s="2"/>
      <c r="Q274" s="4"/>
    </row>
    <row r="275" spans="5:17" s="52" customFormat="1" ht="15">
      <c r="E275" s="2"/>
      <c r="Q275" s="4"/>
    </row>
    <row r="276" spans="5:17" s="52" customFormat="1" ht="15">
      <c r="E276" s="2"/>
      <c r="Q276" s="4"/>
    </row>
    <row r="277" spans="5:17" s="52" customFormat="1" ht="15">
      <c r="E277" s="2"/>
      <c r="Q277" s="4"/>
    </row>
    <row r="278" spans="5:17" s="52" customFormat="1" ht="15">
      <c r="E278" s="2"/>
      <c r="Q278" s="4"/>
    </row>
    <row r="279" spans="5:17" s="52" customFormat="1" ht="15">
      <c r="E279" s="2"/>
      <c r="Q279" s="4"/>
    </row>
    <row r="280" spans="5:17" s="52" customFormat="1" ht="15">
      <c r="E280" s="2"/>
      <c r="Q280" s="4"/>
    </row>
    <row r="281" spans="5:17" s="52" customFormat="1" ht="15">
      <c r="E281" s="2"/>
      <c r="Q281" s="4"/>
    </row>
    <row r="282" spans="5:17" s="52" customFormat="1" ht="15">
      <c r="E282" s="2"/>
      <c r="Q282" s="4"/>
    </row>
    <row r="283" spans="5:17" s="52" customFormat="1" ht="15">
      <c r="E283" s="2"/>
      <c r="Q283" s="4"/>
    </row>
    <row r="284" spans="5:17" s="52" customFormat="1" ht="15">
      <c r="E284" s="2"/>
      <c r="Q284" s="4"/>
    </row>
    <row r="285" spans="5:17" s="52" customFormat="1" ht="15">
      <c r="E285" s="2"/>
      <c r="Q285" s="4"/>
    </row>
    <row r="286" spans="5:17" s="52" customFormat="1" ht="15">
      <c r="E286" s="2"/>
      <c r="Q286" s="4"/>
    </row>
    <row r="287" spans="5:17" s="52" customFormat="1" ht="15">
      <c r="E287" s="2"/>
      <c r="Q287" s="4"/>
    </row>
    <row r="288" spans="5:17" s="52" customFormat="1" ht="15">
      <c r="E288" s="2"/>
      <c r="Q288" s="4"/>
    </row>
    <row r="289" spans="5:17" s="52" customFormat="1" ht="15">
      <c r="E289" s="2"/>
      <c r="Q289" s="4"/>
    </row>
    <row r="290" spans="5:17" s="52" customFormat="1" ht="15">
      <c r="E290" s="2"/>
      <c r="Q290" s="4"/>
    </row>
    <row r="291" spans="5:17" s="52" customFormat="1" ht="15">
      <c r="E291" s="2"/>
      <c r="Q291" s="4"/>
    </row>
    <row r="292" spans="5:17" s="52" customFormat="1" ht="15">
      <c r="E292" s="2"/>
      <c r="Q292" s="4"/>
    </row>
    <row r="293" spans="5:17" s="52" customFormat="1" ht="15">
      <c r="E293" s="2"/>
      <c r="Q293" s="4"/>
    </row>
    <row r="294" spans="5:17" s="52" customFormat="1" ht="15">
      <c r="E294" s="2"/>
      <c r="Q294" s="4"/>
    </row>
    <row r="295" spans="5:17" s="52" customFormat="1" ht="15">
      <c r="E295" s="2"/>
      <c r="Q295" s="4"/>
    </row>
    <row r="296" spans="5:17" s="52" customFormat="1" ht="15">
      <c r="E296" s="2"/>
      <c r="Q296" s="4"/>
    </row>
    <row r="297" spans="5:17" s="52" customFormat="1" ht="15">
      <c r="E297" s="2"/>
      <c r="Q297" s="4"/>
    </row>
    <row r="298" spans="5:17" s="52" customFormat="1" ht="15">
      <c r="E298" s="2"/>
      <c r="Q298" s="4"/>
    </row>
    <row r="299" spans="5:17" s="52" customFormat="1" ht="15">
      <c r="E299" s="2"/>
      <c r="Q299" s="4"/>
    </row>
    <row r="300" spans="5:17" s="52" customFormat="1" ht="15">
      <c r="E300" s="2"/>
      <c r="Q300" s="4"/>
    </row>
    <row r="301" spans="5:17" s="52" customFormat="1" ht="15">
      <c r="E301" s="2"/>
      <c r="Q301" s="4"/>
    </row>
    <row r="302" spans="5:17" s="52" customFormat="1" ht="15">
      <c r="E302" s="2"/>
      <c r="Q302" s="4"/>
    </row>
    <row r="303" spans="5:17" s="52" customFormat="1" ht="15">
      <c r="E303" s="2"/>
      <c r="Q303" s="4"/>
    </row>
    <row r="304" spans="5:17" s="52" customFormat="1" ht="15">
      <c r="E304" s="2"/>
      <c r="Q304" s="4"/>
    </row>
    <row r="305" spans="5:17" s="52" customFormat="1" ht="15">
      <c r="E305" s="2"/>
      <c r="Q305" s="4"/>
    </row>
    <row r="306" spans="5:17" s="52" customFormat="1" ht="15">
      <c r="E306" s="2"/>
      <c r="Q306" s="4"/>
    </row>
    <row r="307" spans="5:17" s="52" customFormat="1" ht="15">
      <c r="E307" s="2"/>
      <c r="Q307" s="4"/>
    </row>
    <row r="308" spans="5:17" s="52" customFormat="1" ht="15">
      <c r="E308" s="2"/>
      <c r="Q308" s="4"/>
    </row>
    <row r="309" spans="5:17" s="52" customFormat="1" ht="15">
      <c r="E309" s="2"/>
      <c r="Q309" s="4"/>
    </row>
    <row r="310" spans="5:17" s="52" customFormat="1" ht="15">
      <c r="E310" s="2"/>
      <c r="Q310" s="4"/>
    </row>
    <row r="311" spans="5:17" s="52" customFormat="1" ht="15">
      <c r="E311" s="2"/>
      <c r="Q311" s="4"/>
    </row>
    <row r="312" spans="5:17" s="52" customFormat="1" ht="15">
      <c r="E312" s="2"/>
      <c r="Q312" s="4"/>
    </row>
    <row r="313" spans="5:17" s="52" customFormat="1" ht="15">
      <c r="E313" s="2"/>
      <c r="Q313" s="4"/>
    </row>
    <row r="314" spans="5:17" s="52" customFormat="1" ht="15">
      <c r="E314" s="2"/>
      <c r="Q314" s="4"/>
    </row>
    <row r="315" spans="5:17" s="52" customFormat="1" ht="15">
      <c r="E315" s="2"/>
      <c r="Q315" s="4"/>
    </row>
    <row r="316" spans="5:17" s="52" customFormat="1" ht="15">
      <c r="E316" s="2"/>
      <c r="Q316" s="4"/>
    </row>
    <row r="317" spans="5:17" s="52" customFormat="1" ht="15">
      <c r="E317" s="2"/>
      <c r="Q317" s="4"/>
    </row>
    <row r="318" spans="5:17" s="52" customFormat="1" ht="15">
      <c r="E318" s="2"/>
      <c r="Q318" s="4"/>
    </row>
    <row r="319" spans="5:17" s="52" customFormat="1" ht="15">
      <c r="E319" s="2"/>
      <c r="Q319" s="4"/>
    </row>
    <row r="320" spans="5:17" s="52" customFormat="1" ht="15">
      <c r="E320" s="2"/>
      <c r="Q320" s="4"/>
    </row>
    <row r="321" spans="5:17" s="52" customFormat="1" ht="15">
      <c r="E321" s="2"/>
      <c r="Q321" s="4"/>
    </row>
    <row r="322" spans="5:17" s="52" customFormat="1" ht="15">
      <c r="E322" s="2"/>
      <c r="Q322" s="4"/>
    </row>
    <row r="323" spans="5:17" s="52" customFormat="1" ht="15">
      <c r="E323" s="2"/>
      <c r="Q323" s="4"/>
    </row>
    <row r="324" spans="5:17" s="52" customFormat="1" ht="15">
      <c r="E324" s="2"/>
      <c r="Q324" s="4"/>
    </row>
    <row r="325" spans="5:17" s="52" customFormat="1" ht="15">
      <c r="E325" s="2"/>
      <c r="Q325" s="4"/>
    </row>
    <row r="326" spans="5:17" s="52" customFormat="1" ht="15">
      <c r="E326" s="2"/>
      <c r="Q326" s="4"/>
    </row>
    <row r="327" spans="5:17" s="52" customFormat="1" ht="15">
      <c r="E327" s="2"/>
      <c r="Q327" s="4"/>
    </row>
    <row r="328" spans="5:17" s="52" customFormat="1" ht="15">
      <c r="E328" s="2"/>
      <c r="Q328" s="4"/>
    </row>
    <row r="329" spans="5:17" s="52" customFormat="1" ht="15">
      <c r="E329" s="2"/>
      <c r="Q329" s="4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30"/>
  <sheetViews>
    <sheetView showGridLines="0" zoomScale="70" zoomScaleNormal="70" zoomScalePageLayoutView="85" workbookViewId="0" topLeftCell="A1">
      <selection activeCell="D11" sqref="D11"/>
    </sheetView>
  </sheetViews>
  <sheetFormatPr defaultColWidth="9.00390625" defaultRowHeight="12.75"/>
  <cols>
    <col min="1" max="1" width="5.125" style="36" customWidth="1"/>
    <col min="2" max="2" width="22.25390625" style="36" customWidth="1"/>
    <col min="3" max="3" width="13.00390625" style="36" customWidth="1"/>
    <col min="4" max="4" width="41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DFP.271.120.2024.AB</v>
      </c>
      <c r="N1" s="3" t="s">
        <v>53</v>
      </c>
      <c r="S1" s="1"/>
      <c r="T1" s="1"/>
    </row>
    <row r="2" spans="7:9" ht="15">
      <c r="G2" s="66"/>
      <c r="H2" s="66"/>
      <c r="I2" s="66"/>
    </row>
    <row r="3" ht="15">
      <c r="N3" s="3" t="s">
        <v>56</v>
      </c>
    </row>
    <row r="4" spans="2:17" ht="15">
      <c r="B4" s="39" t="s">
        <v>14</v>
      </c>
      <c r="C4" s="5">
        <v>5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9" s="52" customFormat="1" ht="15">
      <c r="A6" s="53"/>
      <c r="B6" s="53"/>
      <c r="C6" s="9"/>
      <c r="D6" s="9"/>
      <c r="E6" s="10"/>
      <c r="F6" s="51"/>
      <c r="G6" s="45" t="s">
        <v>74</v>
      </c>
      <c r="H6" s="89">
        <f>SUM(N11:N12)</f>
        <v>0</v>
      </c>
      <c r="I6" s="90"/>
    </row>
    <row r="7" spans="1:12" s="52" customFormat="1" ht="15">
      <c r="A7" s="53"/>
      <c r="C7" s="51"/>
      <c r="D7" s="51"/>
      <c r="E7" s="10"/>
      <c r="F7" s="51"/>
      <c r="G7" s="51"/>
      <c r="H7" s="51"/>
      <c r="I7" s="51"/>
      <c r="J7" s="51"/>
      <c r="K7" s="51"/>
      <c r="L7" s="51"/>
    </row>
    <row r="8" spans="1:12" s="52" customFormat="1" ht="15">
      <c r="A8" s="53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</row>
    <row r="9" spans="2:5" s="52" customFormat="1" ht="15">
      <c r="B9" s="53"/>
      <c r="E9" s="14"/>
    </row>
    <row r="10" spans="1:14" s="53" customFormat="1" ht="42.75">
      <c r="A10" s="29" t="s">
        <v>39</v>
      </c>
      <c r="B10" s="29" t="s">
        <v>15</v>
      </c>
      <c r="C10" s="29" t="s">
        <v>16</v>
      </c>
      <c r="D10" s="29" t="s">
        <v>83</v>
      </c>
      <c r="E10" s="30" t="s">
        <v>55</v>
      </c>
      <c r="F10" s="54"/>
      <c r="G10" s="29" t="str">
        <f>"Nazwa handlowa /
"&amp;C10&amp;" / 
"&amp;D10</f>
        <v>Nazwa handlowa /
Dawka / 
Postać /Opakowanie</v>
      </c>
      <c r="H10" s="29" t="s">
        <v>54</v>
      </c>
      <c r="I10" s="29" t="str">
        <f>B10</f>
        <v>Skład</v>
      </c>
      <c r="J10" s="29" t="s">
        <v>81</v>
      </c>
      <c r="K10" s="29" t="s">
        <v>33</v>
      </c>
      <c r="L10" s="29" t="s">
        <v>34</v>
      </c>
      <c r="M10" s="29" t="s">
        <v>75</v>
      </c>
      <c r="N10" s="29" t="s">
        <v>17</v>
      </c>
    </row>
    <row r="11" spans="1:14" s="52" customFormat="1" ht="45">
      <c r="A11" s="55" t="s">
        <v>2</v>
      </c>
      <c r="B11" s="55" t="s">
        <v>112</v>
      </c>
      <c r="C11" s="55" t="s">
        <v>113</v>
      </c>
      <c r="D11" s="55" t="s">
        <v>135</v>
      </c>
      <c r="E11" s="58">
        <v>10</v>
      </c>
      <c r="F11" s="54" t="s">
        <v>58</v>
      </c>
      <c r="G11" s="56" t="s">
        <v>57</v>
      </c>
      <c r="H11" s="56"/>
      <c r="I11" s="56"/>
      <c r="J11" s="15"/>
      <c r="K11" s="56"/>
      <c r="L11" s="56" t="str">
        <f>IF(K11=0,"0,00",IF(K11&gt;0,ROUND(E11/K11,2)))</f>
        <v>0,00</v>
      </c>
      <c r="M11" s="56"/>
      <c r="N11" s="28">
        <f>ROUND(L11*ROUND(M11,2),2)</f>
        <v>0</v>
      </c>
    </row>
    <row r="12" spans="1:14" s="52" customFormat="1" ht="45">
      <c r="A12" s="55" t="s">
        <v>3</v>
      </c>
      <c r="B12" s="55" t="s">
        <v>112</v>
      </c>
      <c r="C12" s="55" t="s">
        <v>87</v>
      </c>
      <c r="D12" s="55" t="s">
        <v>136</v>
      </c>
      <c r="E12" s="58">
        <v>90</v>
      </c>
      <c r="F12" s="54" t="s">
        <v>58</v>
      </c>
      <c r="G12" s="56" t="s">
        <v>57</v>
      </c>
      <c r="H12" s="56"/>
      <c r="I12" s="56"/>
      <c r="J12" s="15"/>
      <c r="K12" s="56"/>
      <c r="L12" s="56" t="str">
        <f>IF(K12=0,"0,00",IF(K12&gt;0,ROUND(E12/K12,2)))</f>
        <v>0,00</v>
      </c>
      <c r="M12" s="56"/>
      <c r="N12" s="28">
        <f>ROUND(L12*ROUND(M12,2),2)</f>
        <v>0</v>
      </c>
    </row>
    <row r="13" spans="5:17" s="52" customFormat="1" ht="15">
      <c r="E13" s="2"/>
      <c r="Q13" s="4"/>
    </row>
    <row r="14" spans="2:17" s="52" customFormat="1" ht="52.5" customHeight="1">
      <c r="B14" s="91" t="s">
        <v>106</v>
      </c>
      <c r="C14" s="92"/>
      <c r="D14" s="92"/>
      <c r="E14" s="92"/>
      <c r="F14" s="93"/>
      <c r="Q14" s="4"/>
    </row>
    <row r="15" spans="5:17" s="52" customFormat="1" ht="15">
      <c r="E15" s="2"/>
      <c r="Q15" s="4"/>
    </row>
    <row r="16" spans="2:17" s="52" customFormat="1" ht="41.25" customHeight="1">
      <c r="B16" s="66" t="s">
        <v>73</v>
      </c>
      <c r="C16" s="66"/>
      <c r="D16" s="66"/>
      <c r="E16" s="66"/>
      <c r="F16" s="66"/>
      <c r="Q16" s="4"/>
    </row>
    <row r="17" spans="5:17" s="52" customFormat="1" ht="15">
      <c r="E17" s="2"/>
      <c r="Q17" s="4"/>
    </row>
    <row r="18" spans="5:17" s="52" customFormat="1" ht="15">
      <c r="E18" s="2"/>
      <c r="Q18" s="4"/>
    </row>
    <row r="19" spans="5:17" s="52" customFormat="1" ht="15">
      <c r="E19" s="2"/>
      <c r="Q19" s="4"/>
    </row>
    <row r="20" spans="5:17" s="52" customFormat="1" ht="15">
      <c r="E20" s="2"/>
      <c r="Q20" s="4"/>
    </row>
    <row r="21" spans="5:17" s="52" customFormat="1" ht="15">
      <c r="E21" s="2"/>
      <c r="Q21" s="4"/>
    </row>
    <row r="22" spans="5:17" s="52" customFormat="1" ht="15">
      <c r="E22" s="2"/>
      <c r="Q22" s="4"/>
    </row>
    <row r="23" spans="5:17" s="52" customFormat="1" ht="15">
      <c r="E23" s="2"/>
      <c r="Q23" s="4"/>
    </row>
    <row r="24" spans="5:17" s="52" customFormat="1" ht="15">
      <c r="E24" s="2"/>
      <c r="Q24" s="4"/>
    </row>
    <row r="25" spans="5:17" s="52" customFormat="1" ht="15">
      <c r="E25" s="2"/>
      <c r="Q25" s="4"/>
    </row>
    <row r="26" spans="5:17" s="52" customFormat="1" ht="15">
      <c r="E26" s="2"/>
      <c r="Q26" s="4"/>
    </row>
    <row r="27" spans="5:17" s="52" customFormat="1" ht="15">
      <c r="E27" s="2"/>
      <c r="Q27" s="4"/>
    </row>
    <row r="28" spans="5:17" s="52" customFormat="1" ht="15">
      <c r="E28" s="2"/>
      <c r="Q28" s="4"/>
    </row>
    <row r="29" spans="5:17" s="52" customFormat="1" ht="15">
      <c r="E29" s="2"/>
      <c r="Q29" s="4"/>
    </row>
    <row r="30" spans="5:17" s="52" customFormat="1" ht="15">
      <c r="E30" s="2"/>
      <c r="Q30" s="4"/>
    </row>
    <row r="31" spans="5:17" s="52" customFormat="1" ht="15">
      <c r="E31" s="2"/>
      <c r="Q31" s="4"/>
    </row>
    <row r="32" spans="5:17" s="52" customFormat="1" ht="15">
      <c r="E32" s="2"/>
      <c r="Q32" s="4"/>
    </row>
    <row r="33" spans="5:17" s="52" customFormat="1" ht="15">
      <c r="E33" s="2"/>
      <c r="Q33" s="4"/>
    </row>
    <row r="34" spans="5:17" s="52" customFormat="1" ht="15">
      <c r="E34" s="2"/>
      <c r="Q34" s="4"/>
    </row>
    <row r="35" spans="5:17" s="52" customFormat="1" ht="15">
      <c r="E35" s="2"/>
      <c r="Q35" s="4"/>
    </row>
    <row r="36" spans="5:17" s="52" customFormat="1" ht="15">
      <c r="E36" s="2"/>
      <c r="Q36" s="4"/>
    </row>
    <row r="37" spans="5:17" s="52" customFormat="1" ht="15">
      <c r="E37" s="2"/>
      <c r="Q37" s="4"/>
    </row>
    <row r="38" spans="5:17" s="52" customFormat="1" ht="15">
      <c r="E38" s="2"/>
      <c r="Q38" s="4"/>
    </row>
    <row r="39" spans="5:17" s="52" customFormat="1" ht="15">
      <c r="E39" s="2"/>
      <c r="Q39" s="4"/>
    </row>
    <row r="40" spans="5:17" s="52" customFormat="1" ht="15">
      <c r="E40" s="2"/>
      <c r="Q40" s="4"/>
    </row>
    <row r="41" spans="5:17" s="52" customFormat="1" ht="15">
      <c r="E41" s="2"/>
      <c r="Q41" s="4"/>
    </row>
    <row r="42" spans="5:17" s="52" customFormat="1" ht="15">
      <c r="E42" s="2"/>
      <c r="Q42" s="4"/>
    </row>
    <row r="43" spans="5:17" s="52" customFormat="1" ht="15">
      <c r="E43" s="2"/>
      <c r="Q43" s="4"/>
    </row>
    <row r="44" spans="5:17" s="52" customFormat="1" ht="15">
      <c r="E44" s="2"/>
      <c r="Q44" s="4"/>
    </row>
    <row r="45" spans="5:17" s="52" customFormat="1" ht="15">
      <c r="E45" s="2"/>
      <c r="Q45" s="4"/>
    </row>
    <row r="46" spans="5:17" s="52" customFormat="1" ht="15">
      <c r="E46" s="2"/>
      <c r="Q46" s="4"/>
    </row>
    <row r="47" spans="5:17" s="52" customFormat="1" ht="15">
      <c r="E47" s="2"/>
      <c r="Q47" s="4"/>
    </row>
    <row r="48" spans="5:17" s="52" customFormat="1" ht="15">
      <c r="E48" s="2"/>
      <c r="Q48" s="4"/>
    </row>
    <row r="49" spans="5:17" s="52" customFormat="1" ht="15">
      <c r="E49" s="2"/>
      <c r="Q49" s="4"/>
    </row>
    <row r="50" spans="5:17" s="52" customFormat="1" ht="15">
      <c r="E50" s="2"/>
      <c r="Q50" s="4"/>
    </row>
    <row r="51" spans="5:17" s="52" customFormat="1" ht="15">
      <c r="E51" s="2"/>
      <c r="Q51" s="4"/>
    </row>
    <row r="52" spans="5:17" s="52" customFormat="1" ht="15">
      <c r="E52" s="2"/>
      <c r="Q52" s="4"/>
    </row>
    <row r="53" spans="5:17" s="52" customFormat="1" ht="15">
      <c r="E53" s="2"/>
      <c r="Q53" s="4"/>
    </row>
    <row r="54" spans="5:17" s="52" customFormat="1" ht="15">
      <c r="E54" s="2"/>
      <c r="Q54" s="4"/>
    </row>
    <row r="55" spans="5:17" s="52" customFormat="1" ht="15">
      <c r="E55" s="2"/>
      <c r="Q55" s="4"/>
    </row>
    <row r="56" spans="5:17" s="52" customFormat="1" ht="15">
      <c r="E56" s="2"/>
      <c r="Q56" s="4"/>
    </row>
    <row r="57" spans="5:17" s="52" customFormat="1" ht="15">
      <c r="E57" s="2"/>
      <c r="Q57" s="4"/>
    </row>
    <row r="58" spans="5:17" s="52" customFormat="1" ht="15">
      <c r="E58" s="2"/>
      <c r="Q58" s="4"/>
    </row>
    <row r="59" spans="5:17" s="52" customFormat="1" ht="15">
      <c r="E59" s="2"/>
      <c r="Q59" s="4"/>
    </row>
    <row r="60" spans="5:17" s="52" customFormat="1" ht="15">
      <c r="E60" s="2"/>
      <c r="Q60" s="4"/>
    </row>
    <row r="61" spans="5:17" s="52" customFormat="1" ht="15">
      <c r="E61" s="2"/>
      <c r="Q61" s="4"/>
    </row>
    <row r="62" spans="5:17" s="52" customFormat="1" ht="15">
      <c r="E62" s="2"/>
      <c r="Q62" s="4"/>
    </row>
    <row r="63" spans="5:17" s="52" customFormat="1" ht="15">
      <c r="E63" s="2"/>
      <c r="Q63" s="4"/>
    </row>
    <row r="64" spans="5:17" s="52" customFormat="1" ht="15">
      <c r="E64" s="2"/>
      <c r="Q64" s="4"/>
    </row>
    <row r="65" spans="5:17" s="52" customFormat="1" ht="15">
      <c r="E65" s="2"/>
      <c r="Q65" s="4"/>
    </row>
    <row r="66" spans="5:17" s="52" customFormat="1" ht="15">
      <c r="E66" s="2"/>
      <c r="Q66" s="4"/>
    </row>
    <row r="67" spans="5:17" s="52" customFormat="1" ht="15">
      <c r="E67" s="2"/>
      <c r="Q67" s="4"/>
    </row>
    <row r="68" spans="5:17" s="52" customFormat="1" ht="15">
      <c r="E68" s="2"/>
      <c r="Q68" s="4"/>
    </row>
    <row r="69" spans="5:17" s="52" customFormat="1" ht="15">
      <c r="E69" s="2"/>
      <c r="Q69" s="4"/>
    </row>
    <row r="70" spans="5:17" s="52" customFormat="1" ht="15">
      <c r="E70" s="2"/>
      <c r="Q70" s="4"/>
    </row>
    <row r="71" spans="5:17" s="52" customFormat="1" ht="15">
      <c r="E71" s="2"/>
      <c r="Q71" s="4"/>
    </row>
    <row r="72" spans="5:17" s="52" customFormat="1" ht="15">
      <c r="E72" s="2"/>
      <c r="Q72" s="4"/>
    </row>
    <row r="73" spans="5:17" s="52" customFormat="1" ht="15">
      <c r="E73" s="2"/>
      <c r="Q73" s="4"/>
    </row>
    <row r="74" spans="5:17" s="52" customFormat="1" ht="15">
      <c r="E74" s="2"/>
      <c r="Q74" s="4"/>
    </row>
    <row r="75" spans="5:17" s="52" customFormat="1" ht="15">
      <c r="E75" s="2"/>
      <c r="Q75" s="4"/>
    </row>
    <row r="76" spans="5:17" s="52" customFormat="1" ht="15">
      <c r="E76" s="2"/>
      <c r="Q76" s="4"/>
    </row>
    <row r="77" spans="5:17" s="52" customFormat="1" ht="15">
      <c r="E77" s="2"/>
      <c r="Q77" s="4"/>
    </row>
    <row r="78" spans="5:17" s="52" customFormat="1" ht="15">
      <c r="E78" s="2"/>
      <c r="Q78" s="4"/>
    </row>
    <row r="79" spans="5:17" s="52" customFormat="1" ht="15">
      <c r="E79" s="2"/>
      <c r="Q79" s="4"/>
    </row>
    <row r="80" spans="5:17" s="52" customFormat="1" ht="15">
      <c r="E80" s="2"/>
      <c r="Q80" s="4"/>
    </row>
    <row r="81" spans="5:17" s="52" customFormat="1" ht="15">
      <c r="E81" s="2"/>
      <c r="Q81" s="4"/>
    </row>
    <row r="82" spans="5:17" s="52" customFormat="1" ht="15">
      <c r="E82" s="2"/>
      <c r="Q82" s="4"/>
    </row>
    <row r="83" spans="5:17" s="52" customFormat="1" ht="15">
      <c r="E83" s="2"/>
      <c r="Q83" s="4"/>
    </row>
    <row r="84" spans="5:17" s="52" customFormat="1" ht="15">
      <c r="E84" s="2"/>
      <c r="Q84" s="4"/>
    </row>
    <row r="85" spans="5:17" s="52" customFormat="1" ht="15">
      <c r="E85" s="2"/>
      <c r="Q85" s="4"/>
    </row>
    <row r="86" spans="5:17" s="52" customFormat="1" ht="15">
      <c r="E86" s="2"/>
      <c r="Q86" s="4"/>
    </row>
    <row r="87" spans="5:17" s="52" customFormat="1" ht="15">
      <c r="E87" s="2"/>
      <c r="Q87" s="4"/>
    </row>
    <row r="88" spans="5:17" s="52" customFormat="1" ht="15">
      <c r="E88" s="2"/>
      <c r="Q88" s="4"/>
    </row>
    <row r="89" spans="5:17" s="52" customFormat="1" ht="15">
      <c r="E89" s="2"/>
      <c r="Q89" s="4"/>
    </row>
    <row r="90" spans="5:17" s="52" customFormat="1" ht="15">
      <c r="E90" s="2"/>
      <c r="Q90" s="4"/>
    </row>
    <row r="91" spans="5:17" s="52" customFormat="1" ht="15">
      <c r="E91" s="2"/>
      <c r="Q91" s="4"/>
    </row>
    <row r="92" spans="5:17" s="52" customFormat="1" ht="15">
      <c r="E92" s="2"/>
      <c r="Q92" s="4"/>
    </row>
    <row r="93" spans="5:17" s="52" customFormat="1" ht="15">
      <c r="E93" s="2"/>
      <c r="Q93" s="4"/>
    </row>
    <row r="94" spans="5:17" s="52" customFormat="1" ht="15">
      <c r="E94" s="2"/>
      <c r="Q94" s="4"/>
    </row>
    <row r="95" spans="5:17" s="52" customFormat="1" ht="15">
      <c r="E95" s="2"/>
      <c r="Q95" s="4"/>
    </row>
    <row r="96" spans="5:17" s="52" customFormat="1" ht="15">
      <c r="E96" s="2"/>
      <c r="Q96" s="4"/>
    </row>
    <row r="97" spans="5:17" s="52" customFormat="1" ht="15">
      <c r="E97" s="2"/>
      <c r="Q97" s="4"/>
    </row>
    <row r="98" spans="5:17" s="52" customFormat="1" ht="15">
      <c r="E98" s="2"/>
      <c r="Q98" s="4"/>
    </row>
    <row r="99" spans="5:17" s="52" customFormat="1" ht="15">
      <c r="E99" s="2"/>
      <c r="Q99" s="4"/>
    </row>
    <row r="100" spans="5:17" s="52" customFormat="1" ht="15">
      <c r="E100" s="2"/>
      <c r="Q100" s="4"/>
    </row>
    <row r="101" spans="5:17" s="52" customFormat="1" ht="15">
      <c r="E101" s="2"/>
      <c r="Q101" s="4"/>
    </row>
    <row r="102" spans="5:17" s="52" customFormat="1" ht="15">
      <c r="E102" s="2"/>
      <c r="Q102" s="4"/>
    </row>
    <row r="103" spans="5:17" s="52" customFormat="1" ht="15">
      <c r="E103" s="2"/>
      <c r="Q103" s="4"/>
    </row>
    <row r="104" spans="5:17" s="52" customFormat="1" ht="15">
      <c r="E104" s="2"/>
      <c r="Q104" s="4"/>
    </row>
    <row r="105" spans="5:17" s="52" customFormat="1" ht="15">
      <c r="E105" s="2"/>
      <c r="Q105" s="4"/>
    </row>
    <row r="106" spans="5:17" s="52" customFormat="1" ht="15">
      <c r="E106" s="2"/>
      <c r="Q106" s="4"/>
    </row>
    <row r="107" spans="5:17" s="52" customFormat="1" ht="15">
      <c r="E107" s="2"/>
      <c r="Q107" s="4"/>
    </row>
    <row r="108" spans="5:17" s="52" customFormat="1" ht="15">
      <c r="E108" s="2"/>
      <c r="Q108" s="4"/>
    </row>
    <row r="109" spans="5:17" s="52" customFormat="1" ht="15">
      <c r="E109" s="2"/>
      <c r="Q109" s="4"/>
    </row>
    <row r="110" spans="5:17" s="52" customFormat="1" ht="15">
      <c r="E110" s="2"/>
      <c r="Q110" s="4"/>
    </row>
    <row r="111" spans="5:17" s="52" customFormat="1" ht="15">
      <c r="E111" s="2"/>
      <c r="Q111" s="4"/>
    </row>
    <row r="112" spans="5:17" s="52" customFormat="1" ht="15">
      <c r="E112" s="2"/>
      <c r="Q112" s="4"/>
    </row>
    <row r="113" spans="5:17" s="52" customFormat="1" ht="15">
      <c r="E113" s="2"/>
      <c r="Q113" s="4"/>
    </row>
    <row r="114" spans="5:17" s="52" customFormat="1" ht="15">
      <c r="E114" s="2"/>
      <c r="Q114" s="4"/>
    </row>
    <row r="115" spans="5:17" s="52" customFormat="1" ht="15">
      <c r="E115" s="2"/>
      <c r="Q115" s="4"/>
    </row>
    <row r="116" spans="5:17" s="52" customFormat="1" ht="15">
      <c r="E116" s="2"/>
      <c r="Q116" s="4"/>
    </row>
    <row r="117" spans="5:17" s="52" customFormat="1" ht="15">
      <c r="E117" s="2"/>
      <c r="Q117" s="4"/>
    </row>
    <row r="118" spans="5:17" s="52" customFormat="1" ht="15">
      <c r="E118" s="2"/>
      <c r="Q118" s="4"/>
    </row>
    <row r="119" spans="5:17" s="52" customFormat="1" ht="15">
      <c r="E119" s="2"/>
      <c r="Q119" s="4"/>
    </row>
    <row r="120" spans="5:17" s="52" customFormat="1" ht="15">
      <c r="E120" s="2"/>
      <c r="Q120" s="4"/>
    </row>
    <row r="121" spans="5:17" s="52" customFormat="1" ht="15">
      <c r="E121" s="2"/>
      <c r="Q121" s="4"/>
    </row>
    <row r="122" spans="5:17" s="52" customFormat="1" ht="15">
      <c r="E122" s="2"/>
      <c r="Q122" s="4"/>
    </row>
    <row r="123" spans="5:17" s="52" customFormat="1" ht="15">
      <c r="E123" s="2"/>
      <c r="Q123" s="4"/>
    </row>
    <row r="124" spans="5:17" s="52" customFormat="1" ht="15">
      <c r="E124" s="2"/>
      <c r="Q124" s="4"/>
    </row>
    <row r="125" spans="5:17" s="52" customFormat="1" ht="15">
      <c r="E125" s="2"/>
      <c r="Q125" s="4"/>
    </row>
    <row r="126" spans="5:17" s="52" customFormat="1" ht="15">
      <c r="E126" s="2"/>
      <c r="Q126" s="4"/>
    </row>
    <row r="127" spans="5:17" s="52" customFormat="1" ht="15">
      <c r="E127" s="2"/>
      <c r="Q127" s="4"/>
    </row>
    <row r="128" spans="5:17" s="52" customFormat="1" ht="15">
      <c r="E128" s="2"/>
      <c r="Q128" s="4"/>
    </row>
    <row r="129" spans="5:17" s="52" customFormat="1" ht="15">
      <c r="E129" s="2"/>
      <c r="Q129" s="4"/>
    </row>
    <row r="130" spans="5:17" s="52" customFormat="1" ht="15">
      <c r="E130" s="2"/>
      <c r="Q130" s="4"/>
    </row>
    <row r="131" spans="5:17" s="52" customFormat="1" ht="15">
      <c r="E131" s="2"/>
      <c r="Q131" s="4"/>
    </row>
    <row r="132" spans="5:17" s="52" customFormat="1" ht="15">
      <c r="E132" s="2"/>
      <c r="Q132" s="4"/>
    </row>
    <row r="133" spans="5:17" s="52" customFormat="1" ht="15">
      <c r="E133" s="2"/>
      <c r="Q133" s="4"/>
    </row>
    <row r="134" spans="5:17" s="52" customFormat="1" ht="15">
      <c r="E134" s="2"/>
      <c r="Q134" s="4"/>
    </row>
    <row r="135" spans="5:17" s="52" customFormat="1" ht="15">
      <c r="E135" s="2"/>
      <c r="Q135" s="4"/>
    </row>
    <row r="136" spans="5:17" s="52" customFormat="1" ht="15">
      <c r="E136" s="2"/>
      <c r="Q136" s="4"/>
    </row>
    <row r="137" spans="5:17" s="52" customFormat="1" ht="15">
      <c r="E137" s="2"/>
      <c r="Q137" s="4"/>
    </row>
    <row r="138" spans="5:17" s="52" customFormat="1" ht="15">
      <c r="E138" s="2"/>
      <c r="Q138" s="4"/>
    </row>
    <row r="139" spans="5:17" s="52" customFormat="1" ht="15">
      <c r="E139" s="2"/>
      <c r="Q139" s="4"/>
    </row>
    <row r="140" spans="5:17" s="52" customFormat="1" ht="15">
      <c r="E140" s="2"/>
      <c r="Q140" s="4"/>
    </row>
    <row r="141" spans="5:17" s="52" customFormat="1" ht="15">
      <c r="E141" s="2"/>
      <c r="Q141" s="4"/>
    </row>
    <row r="142" spans="5:17" s="52" customFormat="1" ht="15">
      <c r="E142" s="2"/>
      <c r="Q142" s="4"/>
    </row>
    <row r="143" spans="5:17" s="52" customFormat="1" ht="15">
      <c r="E143" s="2"/>
      <c r="Q143" s="4"/>
    </row>
    <row r="144" spans="5:17" s="52" customFormat="1" ht="15">
      <c r="E144" s="2"/>
      <c r="Q144" s="4"/>
    </row>
    <row r="145" spans="5:17" s="52" customFormat="1" ht="15">
      <c r="E145" s="2"/>
      <c r="Q145" s="4"/>
    </row>
    <row r="146" spans="5:17" s="52" customFormat="1" ht="15">
      <c r="E146" s="2"/>
      <c r="Q146" s="4"/>
    </row>
    <row r="147" spans="5:17" s="52" customFormat="1" ht="15">
      <c r="E147" s="2"/>
      <c r="Q147" s="4"/>
    </row>
    <row r="148" spans="5:17" s="52" customFormat="1" ht="15">
      <c r="E148" s="2"/>
      <c r="Q148" s="4"/>
    </row>
    <row r="149" spans="5:17" s="52" customFormat="1" ht="15">
      <c r="E149" s="2"/>
      <c r="Q149" s="4"/>
    </row>
    <row r="150" spans="5:17" s="52" customFormat="1" ht="15">
      <c r="E150" s="2"/>
      <c r="Q150" s="4"/>
    </row>
    <row r="151" spans="5:17" s="52" customFormat="1" ht="15">
      <c r="E151" s="2"/>
      <c r="Q151" s="4"/>
    </row>
    <row r="152" spans="5:17" s="52" customFormat="1" ht="15">
      <c r="E152" s="2"/>
      <c r="Q152" s="4"/>
    </row>
    <row r="153" spans="5:17" s="52" customFormat="1" ht="15">
      <c r="E153" s="2"/>
      <c r="Q153" s="4"/>
    </row>
    <row r="154" spans="5:17" s="52" customFormat="1" ht="15">
      <c r="E154" s="2"/>
      <c r="Q154" s="4"/>
    </row>
    <row r="155" spans="5:17" s="52" customFormat="1" ht="15">
      <c r="E155" s="2"/>
      <c r="Q155" s="4"/>
    </row>
    <row r="156" spans="5:17" s="52" customFormat="1" ht="15">
      <c r="E156" s="2"/>
      <c r="Q156" s="4"/>
    </row>
    <row r="157" spans="5:17" s="52" customFormat="1" ht="15">
      <c r="E157" s="2"/>
      <c r="Q157" s="4"/>
    </row>
    <row r="158" spans="5:17" s="52" customFormat="1" ht="15">
      <c r="E158" s="2"/>
      <c r="Q158" s="4"/>
    </row>
    <row r="159" spans="5:17" s="52" customFormat="1" ht="15">
      <c r="E159" s="2"/>
      <c r="Q159" s="4"/>
    </row>
    <row r="160" spans="5:17" s="52" customFormat="1" ht="15">
      <c r="E160" s="2"/>
      <c r="Q160" s="4"/>
    </row>
    <row r="161" spans="5:17" s="52" customFormat="1" ht="15">
      <c r="E161" s="2"/>
      <c r="Q161" s="4"/>
    </row>
    <row r="162" spans="5:17" s="52" customFormat="1" ht="15">
      <c r="E162" s="2"/>
      <c r="Q162" s="4"/>
    </row>
    <row r="163" spans="5:17" s="52" customFormat="1" ht="15">
      <c r="E163" s="2"/>
      <c r="Q163" s="4"/>
    </row>
    <row r="164" spans="5:17" s="52" customFormat="1" ht="15">
      <c r="E164" s="2"/>
      <c r="Q164" s="4"/>
    </row>
    <row r="165" spans="5:17" s="52" customFormat="1" ht="15">
      <c r="E165" s="2"/>
      <c r="Q165" s="4"/>
    </row>
    <row r="166" spans="5:17" s="52" customFormat="1" ht="15">
      <c r="E166" s="2"/>
      <c r="Q166" s="4"/>
    </row>
    <row r="167" spans="5:17" s="52" customFormat="1" ht="15">
      <c r="E167" s="2"/>
      <c r="Q167" s="4"/>
    </row>
    <row r="168" spans="5:17" s="52" customFormat="1" ht="15">
      <c r="E168" s="2"/>
      <c r="Q168" s="4"/>
    </row>
    <row r="169" spans="5:17" s="52" customFormat="1" ht="15">
      <c r="E169" s="2"/>
      <c r="Q169" s="4"/>
    </row>
    <row r="170" spans="5:17" s="52" customFormat="1" ht="15">
      <c r="E170" s="2"/>
      <c r="Q170" s="4"/>
    </row>
    <row r="171" spans="5:17" s="52" customFormat="1" ht="15">
      <c r="E171" s="2"/>
      <c r="Q171" s="4"/>
    </row>
    <row r="172" spans="5:17" s="52" customFormat="1" ht="15">
      <c r="E172" s="2"/>
      <c r="Q172" s="4"/>
    </row>
    <row r="173" spans="5:17" s="52" customFormat="1" ht="15">
      <c r="E173" s="2"/>
      <c r="Q173" s="4"/>
    </row>
    <row r="174" spans="5:17" s="52" customFormat="1" ht="15">
      <c r="E174" s="2"/>
      <c r="Q174" s="4"/>
    </row>
    <row r="175" spans="5:17" s="52" customFormat="1" ht="15">
      <c r="E175" s="2"/>
      <c r="Q175" s="4"/>
    </row>
    <row r="176" spans="5:17" s="52" customFormat="1" ht="15">
      <c r="E176" s="2"/>
      <c r="Q176" s="4"/>
    </row>
    <row r="177" spans="5:17" s="52" customFormat="1" ht="15">
      <c r="E177" s="2"/>
      <c r="Q177" s="4"/>
    </row>
    <row r="178" spans="5:17" s="52" customFormat="1" ht="15">
      <c r="E178" s="2"/>
      <c r="Q178" s="4"/>
    </row>
    <row r="179" spans="5:17" s="52" customFormat="1" ht="15">
      <c r="E179" s="2"/>
      <c r="Q179" s="4"/>
    </row>
    <row r="180" spans="5:17" s="52" customFormat="1" ht="15">
      <c r="E180" s="2"/>
      <c r="Q180" s="4"/>
    </row>
    <row r="181" spans="5:17" s="52" customFormat="1" ht="15">
      <c r="E181" s="2"/>
      <c r="Q181" s="4"/>
    </row>
    <row r="182" spans="5:17" s="52" customFormat="1" ht="15">
      <c r="E182" s="2"/>
      <c r="Q182" s="4"/>
    </row>
    <row r="183" spans="5:17" s="52" customFormat="1" ht="15">
      <c r="E183" s="2"/>
      <c r="Q183" s="4"/>
    </row>
    <row r="184" spans="5:17" s="52" customFormat="1" ht="15">
      <c r="E184" s="2"/>
      <c r="Q184" s="4"/>
    </row>
    <row r="185" spans="5:17" s="52" customFormat="1" ht="15">
      <c r="E185" s="2"/>
      <c r="Q185" s="4"/>
    </row>
    <row r="186" spans="5:17" s="52" customFormat="1" ht="15">
      <c r="E186" s="2"/>
      <c r="Q186" s="4"/>
    </row>
    <row r="187" spans="5:17" s="52" customFormat="1" ht="15">
      <c r="E187" s="2"/>
      <c r="Q187" s="4"/>
    </row>
    <row r="188" spans="5:17" s="52" customFormat="1" ht="15">
      <c r="E188" s="2"/>
      <c r="Q188" s="4"/>
    </row>
    <row r="189" spans="5:17" s="52" customFormat="1" ht="15">
      <c r="E189" s="2"/>
      <c r="Q189" s="4"/>
    </row>
    <row r="190" spans="5:17" s="52" customFormat="1" ht="15">
      <c r="E190" s="2"/>
      <c r="Q190" s="4"/>
    </row>
    <row r="191" spans="5:17" s="52" customFormat="1" ht="15">
      <c r="E191" s="2"/>
      <c r="Q191" s="4"/>
    </row>
    <row r="192" spans="5:17" s="52" customFormat="1" ht="15">
      <c r="E192" s="2"/>
      <c r="Q192" s="4"/>
    </row>
    <row r="193" spans="5:17" s="52" customFormat="1" ht="15">
      <c r="E193" s="2"/>
      <c r="Q193" s="4"/>
    </row>
    <row r="194" spans="5:17" s="52" customFormat="1" ht="15">
      <c r="E194" s="2"/>
      <c r="Q194" s="4"/>
    </row>
    <row r="195" spans="5:17" s="52" customFormat="1" ht="15">
      <c r="E195" s="2"/>
      <c r="Q195" s="4"/>
    </row>
    <row r="196" spans="5:17" s="52" customFormat="1" ht="15">
      <c r="E196" s="2"/>
      <c r="Q196" s="4"/>
    </row>
    <row r="197" spans="5:17" s="52" customFormat="1" ht="15">
      <c r="E197" s="2"/>
      <c r="Q197" s="4"/>
    </row>
    <row r="198" spans="5:17" s="52" customFormat="1" ht="15">
      <c r="E198" s="2"/>
      <c r="Q198" s="4"/>
    </row>
    <row r="199" spans="5:17" s="52" customFormat="1" ht="15">
      <c r="E199" s="2"/>
      <c r="Q199" s="4"/>
    </row>
    <row r="200" spans="5:17" s="52" customFormat="1" ht="15">
      <c r="E200" s="2"/>
      <c r="Q200" s="4"/>
    </row>
    <row r="201" spans="5:17" s="52" customFormat="1" ht="15">
      <c r="E201" s="2"/>
      <c r="Q201" s="4"/>
    </row>
    <row r="202" spans="5:17" s="52" customFormat="1" ht="15">
      <c r="E202" s="2"/>
      <c r="Q202" s="4"/>
    </row>
    <row r="203" spans="5:17" s="52" customFormat="1" ht="15">
      <c r="E203" s="2"/>
      <c r="Q203" s="4"/>
    </row>
    <row r="204" spans="5:17" s="52" customFormat="1" ht="15">
      <c r="E204" s="2"/>
      <c r="Q204" s="4"/>
    </row>
    <row r="205" spans="5:17" s="52" customFormat="1" ht="15">
      <c r="E205" s="2"/>
      <c r="Q205" s="4"/>
    </row>
    <row r="206" spans="5:17" s="52" customFormat="1" ht="15">
      <c r="E206" s="2"/>
      <c r="Q206" s="4"/>
    </row>
    <row r="207" spans="5:17" s="52" customFormat="1" ht="15">
      <c r="E207" s="2"/>
      <c r="Q207" s="4"/>
    </row>
    <row r="208" spans="5:17" s="52" customFormat="1" ht="15">
      <c r="E208" s="2"/>
      <c r="Q208" s="4"/>
    </row>
    <row r="209" spans="5:17" s="52" customFormat="1" ht="15">
      <c r="E209" s="2"/>
      <c r="Q209" s="4"/>
    </row>
    <row r="210" spans="5:17" s="52" customFormat="1" ht="15">
      <c r="E210" s="2"/>
      <c r="Q210" s="4"/>
    </row>
    <row r="211" spans="5:17" s="52" customFormat="1" ht="15">
      <c r="E211" s="2"/>
      <c r="Q211" s="4"/>
    </row>
    <row r="212" spans="5:17" s="52" customFormat="1" ht="15">
      <c r="E212" s="2"/>
      <c r="Q212" s="4"/>
    </row>
    <row r="213" spans="5:17" s="52" customFormat="1" ht="15">
      <c r="E213" s="2"/>
      <c r="Q213" s="4"/>
    </row>
    <row r="214" spans="5:17" s="52" customFormat="1" ht="15">
      <c r="E214" s="2"/>
      <c r="Q214" s="4"/>
    </row>
    <row r="215" spans="5:17" s="52" customFormat="1" ht="15">
      <c r="E215" s="2"/>
      <c r="Q215" s="4"/>
    </row>
    <row r="216" spans="5:17" s="52" customFormat="1" ht="15">
      <c r="E216" s="2"/>
      <c r="Q216" s="4"/>
    </row>
    <row r="217" spans="5:17" s="52" customFormat="1" ht="15">
      <c r="E217" s="2"/>
      <c r="Q217" s="4"/>
    </row>
    <row r="218" spans="5:17" s="52" customFormat="1" ht="15">
      <c r="E218" s="2"/>
      <c r="Q218" s="4"/>
    </row>
    <row r="219" spans="5:17" s="52" customFormat="1" ht="15">
      <c r="E219" s="2"/>
      <c r="Q219" s="4"/>
    </row>
    <row r="220" spans="5:17" s="52" customFormat="1" ht="15">
      <c r="E220" s="2"/>
      <c r="Q220" s="4"/>
    </row>
    <row r="221" spans="5:17" s="52" customFormat="1" ht="15">
      <c r="E221" s="2"/>
      <c r="Q221" s="4"/>
    </row>
    <row r="222" spans="5:17" s="52" customFormat="1" ht="15">
      <c r="E222" s="2"/>
      <c r="Q222" s="4"/>
    </row>
    <row r="223" spans="5:17" s="52" customFormat="1" ht="15">
      <c r="E223" s="2"/>
      <c r="Q223" s="4"/>
    </row>
    <row r="224" spans="5:17" s="52" customFormat="1" ht="15">
      <c r="E224" s="2"/>
      <c r="Q224" s="4"/>
    </row>
    <row r="225" spans="5:17" s="52" customFormat="1" ht="15">
      <c r="E225" s="2"/>
      <c r="Q225" s="4"/>
    </row>
    <row r="226" spans="5:17" s="52" customFormat="1" ht="15">
      <c r="E226" s="2"/>
      <c r="Q226" s="4"/>
    </row>
    <row r="227" spans="5:17" s="52" customFormat="1" ht="15">
      <c r="E227" s="2"/>
      <c r="Q227" s="4"/>
    </row>
    <row r="228" spans="5:17" s="52" customFormat="1" ht="15">
      <c r="E228" s="2"/>
      <c r="Q228" s="4"/>
    </row>
    <row r="229" spans="5:17" s="52" customFormat="1" ht="15">
      <c r="E229" s="2"/>
      <c r="Q229" s="4"/>
    </row>
    <row r="230" spans="5:17" s="52" customFormat="1" ht="15">
      <c r="E230" s="2"/>
      <c r="Q230" s="4"/>
    </row>
    <row r="231" spans="5:17" s="52" customFormat="1" ht="15">
      <c r="E231" s="2"/>
      <c r="Q231" s="4"/>
    </row>
    <row r="232" spans="5:17" s="52" customFormat="1" ht="15">
      <c r="E232" s="2"/>
      <c r="Q232" s="4"/>
    </row>
    <row r="233" spans="5:17" s="52" customFormat="1" ht="15">
      <c r="E233" s="2"/>
      <c r="Q233" s="4"/>
    </row>
    <row r="234" spans="5:17" s="52" customFormat="1" ht="15">
      <c r="E234" s="2"/>
      <c r="Q234" s="4"/>
    </row>
    <row r="235" spans="5:17" s="52" customFormat="1" ht="15">
      <c r="E235" s="2"/>
      <c r="Q235" s="4"/>
    </row>
    <row r="236" spans="5:17" s="52" customFormat="1" ht="15">
      <c r="E236" s="2"/>
      <c r="Q236" s="4"/>
    </row>
    <row r="237" spans="5:17" s="52" customFormat="1" ht="15">
      <c r="E237" s="2"/>
      <c r="Q237" s="4"/>
    </row>
    <row r="238" spans="5:17" s="52" customFormat="1" ht="15">
      <c r="E238" s="2"/>
      <c r="Q238" s="4"/>
    </row>
    <row r="239" spans="5:17" s="52" customFormat="1" ht="15">
      <c r="E239" s="2"/>
      <c r="Q239" s="4"/>
    </row>
    <row r="240" spans="5:17" s="52" customFormat="1" ht="15">
      <c r="E240" s="2"/>
      <c r="Q240" s="4"/>
    </row>
    <row r="241" spans="5:17" s="52" customFormat="1" ht="15">
      <c r="E241" s="2"/>
      <c r="Q241" s="4"/>
    </row>
    <row r="242" spans="5:17" s="52" customFormat="1" ht="15">
      <c r="E242" s="2"/>
      <c r="Q242" s="4"/>
    </row>
    <row r="243" spans="5:17" s="52" customFormat="1" ht="15">
      <c r="E243" s="2"/>
      <c r="Q243" s="4"/>
    </row>
    <row r="244" spans="5:17" s="52" customFormat="1" ht="15">
      <c r="E244" s="2"/>
      <c r="Q244" s="4"/>
    </row>
    <row r="245" spans="5:17" s="52" customFormat="1" ht="15">
      <c r="E245" s="2"/>
      <c r="Q245" s="4"/>
    </row>
    <row r="246" spans="5:17" s="52" customFormat="1" ht="15">
      <c r="E246" s="2"/>
      <c r="Q246" s="4"/>
    </row>
    <row r="247" spans="5:17" s="52" customFormat="1" ht="15">
      <c r="E247" s="2"/>
      <c r="Q247" s="4"/>
    </row>
    <row r="248" spans="5:17" s="52" customFormat="1" ht="15">
      <c r="E248" s="2"/>
      <c r="Q248" s="4"/>
    </row>
    <row r="249" spans="5:17" s="52" customFormat="1" ht="15">
      <c r="E249" s="2"/>
      <c r="Q249" s="4"/>
    </row>
    <row r="250" spans="5:17" s="52" customFormat="1" ht="15">
      <c r="E250" s="2"/>
      <c r="Q250" s="4"/>
    </row>
    <row r="251" spans="5:17" s="52" customFormat="1" ht="15">
      <c r="E251" s="2"/>
      <c r="Q251" s="4"/>
    </row>
    <row r="252" spans="5:17" s="52" customFormat="1" ht="15">
      <c r="E252" s="2"/>
      <c r="Q252" s="4"/>
    </row>
    <row r="253" spans="5:17" s="52" customFormat="1" ht="15">
      <c r="E253" s="2"/>
      <c r="Q253" s="4"/>
    </row>
    <row r="254" spans="5:17" s="52" customFormat="1" ht="15">
      <c r="E254" s="2"/>
      <c r="Q254" s="4"/>
    </row>
    <row r="255" spans="5:17" s="52" customFormat="1" ht="15">
      <c r="E255" s="2"/>
      <c r="Q255" s="4"/>
    </row>
    <row r="256" spans="5:17" s="52" customFormat="1" ht="15">
      <c r="E256" s="2"/>
      <c r="Q256" s="4"/>
    </row>
    <row r="257" spans="5:17" s="52" customFormat="1" ht="15">
      <c r="E257" s="2"/>
      <c r="Q257" s="4"/>
    </row>
    <row r="258" spans="5:17" s="52" customFormat="1" ht="15">
      <c r="E258" s="2"/>
      <c r="Q258" s="4"/>
    </row>
    <row r="259" spans="5:17" s="52" customFormat="1" ht="15">
      <c r="E259" s="2"/>
      <c r="Q259" s="4"/>
    </row>
    <row r="260" spans="5:17" s="52" customFormat="1" ht="15">
      <c r="E260" s="2"/>
      <c r="Q260" s="4"/>
    </row>
    <row r="261" spans="5:17" s="52" customFormat="1" ht="15">
      <c r="E261" s="2"/>
      <c r="Q261" s="4"/>
    </row>
    <row r="262" spans="5:17" s="52" customFormat="1" ht="15">
      <c r="E262" s="2"/>
      <c r="Q262" s="4"/>
    </row>
    <row r="263" spans="5:17" s="52" customFormat="1" ht="15">
      <c r="E263" s="2"/>
      <c r="Q263" s="4"/>
    </row>
    <row r="264" spans="5:17" s="52" customFormat="1" ht="15">
      <c r="E264" s="2"/>
      <c r="Q264" s="4"/>
    </row>
    <row r="265" spans="5:17" s="52" customFormat="1" ht="15">
      <c r="E265" s="2"/>
      <c r="Q265" s="4"/>
    </row>
    <row r="266" spans="5:17" s="52" customFormat="1" ht="15">
      <c r="E266" s="2"/>
      <c r="Q266" s="4"/>
    </row>
    <row r="267" spans="5:17" s="52" customFormat="1" ht="15">
      <c r="E267" s="2"/>
      <c r="Q267" s="4"/>
    </row>
    <row r="268" spans="5:17" s="52" customFormat="1" ht="15">
      <c r="E268" s="2"/>
      <c r="Q268" s="4"/>
    </row>
    <row r="269" spans="5:17" s="52" customFormat="1" ht="15">
      <c r="E269" s="2"/>
      <c r="Q269" s="4"/>
    </row>
    <row r="270" spans="5:17" s="52" customFormat="1" ht="15">
      <c r="E270" s="2"/>
      <c r="Q270" s="4"/>
    </row>
    <row r="271" spans="5:17" s="52" customFormat="1" ht="15">
      <c r="E271" s="2"/>
      <c r="Q271" s="4"/>
    </row>
    <row r="272" spans="5:17" s="52" customFormat="1" ht="15">
      <c r="E272" s="2"/>
      <c r="Q272" s="4"/>
    </row>
    <row r="273" spans="5:17" s="52" customFormat="1" ht="15">
      <c r="E273" s="2"/>
      <c r="Q273" s="4"/>
    </row>
    <row r="274" spans="5:17" s="52" customFormat="1" ht="15">
      <c r="E274" s="2"/>
      <c r="Q274" s="4"/>
    </row>
    <row r="275" spans="5:17" s="52" customFormat="1" ht="15">
      <c r="E275" s="2"/>
      <c r="Q275" s="4"/>
    </row>
    <row r="276" spans="5:17" s="52" customFormat="1" ht="15">
      <c r="E276" s="2"/>
      <c r="Q276" s="4"/>
    </row>
    <row r="277" spans="5:17" s="52" customFormat="1" ht="15">
      <c r="E277" s="2"/>
      <c r="Q277" s="4"/>
    </row>
    <row r="278" spans="5:17" s="52" customFormat="1" ht="15">
      <c r="E278" s="2"/>
      <c r="Q278" s="4"/>
    </row>
    <row r="279" spans="5:17" s="52" customFormat="1" ht="15">
      <c r="E279" s="2"/>
      <c r="Q279" s="4"/>
    </row>
    <row r="280" spans="5:17" s="52" customFormat="1" ht="15">
      <c r="E280" s="2"/>
      <c r="Q280" s="4"/>
    </row>
    <row r="281" spans="5:17" s="52" customFormat="1" ht="15">
      <c r="E281" s="2"/>
      <c r="Q281" s="4"/>
    </row>
    <row r="282" spans="5:17" s="52" customFormat="1" ht="15">
      <c r="E282" s="2"/>
      <c r="Q282" s="4"/>
    </row>
    <row r="283" spans="5:17" s="52" customFormat="1" ht="15">
      <c r="E283" s="2"/>
      <c r="Q283" s="4"/>
    </row>
    <row r="284" spans="5:17" s="52" customFormat="1" ht="15">
      <c r="E284" s="2"/>
      <c r="Q284" s="4"/>
    </row>
    <row r="285" spans="5:17" s="52" customFormat="1" ht="15">
      <c r="E285" s="2"/>
      <c r="Q285" s="4"/>
    </row>
    <row r="286" spans="5:17" s="52" customFormat="1" ht="15">
      <c r="E286" s="2"/>
      <c r="Q286" s="4"/>
    </row>
    <row r="287" spans="5:17" s="52" customFormat="1" ht="15">
      <c r="E287" s="2"/>
      <c r="Q287" s="4"/>
    </row>
    <row r="288" spans="5:17" s="52" customFormat="1" ht="15">
      <c r="E288" s="2"/>
      <c r="Q288" s="4"/>
    </row>
    <row r="289" spans="5:17" s="52" customFormat="1" ht="15">
      <c r="E289" s="2"/>
      <c r="Q289" s="4"/>
    </row>
    <row r="290" spans="5:17" s="52" customFormat="1" ht="15">
      <c r="E290" s="2"/>
      <c r="Q290" s="4"/>
    </row>
    <row r="291" spans="5:17" s="52" customFormat="1" ht="15">
      <c r="E291" s="2"/>
      <c r="Q291" s="4"/>
    </row>
    <row r="292" spans="5:17" s="52" customFormat="1" ht="15">
      <c r="E292" s="2"/>
      <c r="Q292" s="4"/>
    </row>
    <row r="293" spans="5:17" s="52" customFormat="1" ht="15">
      <c r="E293" s="2"/>
      <c r="Q293" s="4"/>
    </row>
    <row r="294" spans="5:17" s="52" customFormat="1" ht="15">
      <c r="E294" s="2"/>
      <c r="Q294" s="4"/>
    </row>
    <row r="295" spans="5:17" s="52" customFormat="1" ht="15">
      <c r="E295" s="2"/>
      <c r="Q295" s="4"/>
    </row>
    <row r="296" spans="5:17" s="52" customFormat="1" ht="15">
      <c r="E296" s="2"/>
      <c r="Q296" s="4"/>
    </row>
    <row r="297" spans="5:17" s="52" customFormat="1" ht="15">
      <c r="E297" s="2"/>
      <c r="Q297" s="4"/>
    </row>
    <row r="298" spans="5:17" s="52" customFormat="1" ht="15">
      <c r="E298" s="2"/>
      <c r="Q298" s="4"/>
    </row>
    <row r="299" spans="5:17" s="52" customFormat="1" ht="15">
      <c r="E299" s="2"/>
      <c r="Q299" s="4"/>
    </row>
    <row r="300" spans="5:17" s="52" customFormat="1" ht="15">
      <c r="E300" s="2"/>
      <c r="Q300" s="4"/>
    </row>
    <row r="301" spans="5:17" s="52" customFormat="1" ht="15">
      <c r="E301" s="2"/>
      <c r="Q301" s="4"/>
    </row>
    <row r="302" spans="5:17" s="52" customFormat="1" ht="15">
      <c r="E302" s="2"/>
      <c r="Q302" s="4"/>
    </row>
    <row r="303" spans="5:17" s="52" customFormat="1" ht="15">
      <c r="E303" s="2"/>
      <c r="Q303" s="4"/>
    </row>
    <row r="304" spans="5:17" s="52" customFormat="1" ht="15">
      <c r="E304" s="2"/>
      <c r="Q304" s="4"/>
    </row>
    <row r="305" spans="5:17" s="52" customFormat="1" ht="15">
      <c r="E305" s="2"/>
      <c r="Q305" s="4"/>
    </row>
    <row r="306" spans="5:17" s="52" customFormat="1" ht="15">
      <c r="E306" s="2"/>
      <c r="Q306" s="4"/>
    </row>
    <row r="307" spans="5:17" s="52" customFormat="1" ht="15">
      <c r="E307" s="2"/>
      <c r="Q307" s="4"/>
    </row>
    <row r="308" spans="5:17" s="52" customFormat="1" ht="15">
      <c r="E308" s="2"/>
      <c r="Q308" s="4"/>
    </row>
    <row r="309" spans="5:17" s="52" customFormat="1" ht="15">
      <c r="E309" s="2"/>
      <c r="Q309" s="4"/>
    </row>
    <row r="310" spans="5:17" s="52" customFormat="1" ht="15">
      <c r="E310" s="2"/>
      <c r="Q310" s="4"/>
    </row>
    <row r="311" spans="5:17" s="52" customFormat="1" ht="15">
      <c r="E311" s="2"/>
      <c r="Q311" s="4"/>
    </row>
    <row r="312" spans="5:17" s="52" customFormat="1" ht="15">
      <c r="E312" s="2"/>
      <c r="Q312" s="4"/>
    </row>
    <row r="313" spans="5:17" s="52" customFormat="1" ht="15">
      <c r="E313" s="2"/>
      <c r="Q313" s="4"/>
    </row>
    <row r="314" spans="5:17" s="52" customFormat="1" ht="15">
      <c r="E314" s="2"/>
      <c r="Q314" s="4"/>
    </row>
    <row r="315" spans="5:17" s="52" customFormat="1" ht="15">
      <c r="E315" s="2"/>
      <c r="Q315" s="4"/>
    </row>
    <row r="316" spans="5:17" s="52" customFormat="1" ht="15">
      <c r="E316" s="2"/>
      <c r="Q316" s="4"/>
    </row>
    <row r="317" spans="5:17" s="52" customFormat="1" ht="15">
      <c r="E317" s="2"/>
      <c r="Q317" s="4"/>
    </row>
    <row r="318" spans="5:17" s="52" customFormat="1" ht="15">
      <c r="E318" s="2"/>
      <c r="Q318" s="4"/>
    </row>
    <row r="319" spans="5:17" s="52" customFormat="1" ht="15">
      <c r="E319" s="2"/>
      <c r="Q319" s="4"/>
    </row>
    <row r="320" spans="5:17" s="52" customFormat="1" ht="15">
      <c r="E320" s="2"/>
      <c r="Q320" s="4"/>
    </row>
    <row r="321" spans="5:17" s="52" customFormat="1" ht="15">
      <c r="E321" s="2"/>
      <c r="Q321" s="4"/>
    </row>
    <row r="322" spans="5:17" s="52" customFormat="1" ht="15">
      <c r="E322" s="2"/>
      <c r="Q322" s="4"/>
    </row>
    <row r="323" spans="5:17" s="52" customFormat="1" ht="15">
      <c r="E323" s="2"/>
      <c r="Q323" s="4"/>
    </row>
    <row r="324" spans="5:17" s="52" customFormat="1" ht="15">
      <c r="E324" s="2"/>
      <c r="Q324" s="4"/>
    </row>
    <row r="325" spans="5:17" s="52" customFormat="1" ht="15">
      <c r="E325" s="2"/>
      <c r="Q325" s="4"/>
    </row>
    <row r="326" spans="5:17" s="52" customFormat="1" ht="15">
      <c r="E326" s="2"/>
      <c r="Q326" s="4"/>
    </row>
    <row r="327" spans="5:17" s="52" customFormat="1" ht="15">
      <c r="E327" s="2"/>
      <c r="Q327" s="4"/>
    </row>
    <row r="328" spans="5:17" s="52" customFormat="1" ht="15">
      <c r="E328" s="2"/>
      <c r="Q328" s="4"/>
    </row>
    <row r="329" spans="5:17" s="52" customFormat="1" ht="15">
      <c r="E329" s="2"/>
      <c r="Q329" s="4"/>
    </row>
    <row r="330" spans="5:17" s="52" customFormat="1" ht="15">
      <c r="E330" s="2"/>
      <c r="Q330" s="4"/>
    </row>
  </sheetData>
  <sheetProtection/>
  <mergeCells count="4">
    <mergeCell ref="G2:I2"/>
    <mergeCell ref="H6:I6"/>
    <mergeCell ref="B14:F14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30"/>
  <sheetViews>
    <sheetView showGridLines="0" zoomScale="70" zoomScaleNormal="70" zoomScalePageLayoutView="85" workbookViewId="0" topLeftCell="A1">
      <selection activeCell="D11" sqref="D11"/>
    </sheetView>
  </sheetViews>
  <sheetFormatPr defaultColWidth="9.00390625" defaultRowHeight="12.75"/>
  <cols>
    <col min="1" max="1" width="5.125" style="36" customWidth="1"/>
    <col min="2" max="2" width="31.00390625" style="36" customWidth="1"/>
    <col min="3" max="3" width="18.875" style="36" customWidth="1"/>
    <col min="4" max="4" width="43.87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DFP.271.120.2024.AB</v>
      </c>
      <c r="N1" s="3" t="s">
        <v>53</v>
      </c>
      <c r="S1" s="1"/>
      <c r="T1" s="1"/>
    </row>
    <row r="2" spans="7:9" ht="15">
      <c r="G2" s="66"/>
      <c r="H2" s="66"/>
      <c r="I2" s="66"/>
    </row>
    <row r="3" ht="15">
      <c r="N3" s="3" t="s">
        <v>56</v>
      </c>
    </row>
    <row r="4" spans="2:17" ht="15">
      <c r="B4" s="39" t="s">
        <v>14</v>
      </c>
      <c r="C4" s="5">
        <v>6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9" s="52" customFormat="1" ht="15">
      <c r="A6" s="53"/>
      <c r="B6" s="53"/>
      <c r="C6" s="9"/>
      <c r="D6" s="9"/>
      <c r="E6" s="10"/>
      <c r="F6" s="51"/>
      <c r="G6" s="45" t="s">
        <v>74</v>
      </c>
      <c r="H6" s="89">
        <f>SUM(N11:N11)</f>
        <v>0</v>
      </c>
      <c r="I6" s="90"/>
    </row>
    <row r="7" spans="1:12" s="52" customFormat="1" ht="15">
      <c r="A7" s="53"/>
      <c r="C7" s="51"/>
      <c r="D7" s="51"/>
      <c r="E7" s="10"/>
      <c r="F7" s="51"/>
      <c r="G7" s="51"/>
      <c r="H7" s="51"/>
      <c r="I7" s="51"/>
      <c r="J7" s="51"/>
      <c r="K7" s="51"/>
      <c r="L7" s="51"/>
    </row>
    <row r="8" spans="1:12" s="52" customFormat="1" ht="15">
      <c r="A8" s="53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</row>
    <row r="9" spans="2:5" s="52" customFormat="1" ht="15">
      <c r="B9" s="53"/>
      <c r="E9" s="14"/>
    </row>
    <row r="10" spans="1:14" s="53" customFormat="1" ht="42.75">
      <c r="A10" s="29" t="s">
        <v>39</v>
      </c>
      <c r="B10" s="29" t="s">
        <v>15</v>
      </c>
      <c r="C10" s="29" t="s">
        <v>16</v>
      </c>
      <c r="D10" s="29" t="s">
        <v>89</v>
      </c>
      <c r="E10" s="30" t="s">
        <v>91</v>
      </c>
      <c r="F10" s="54"/>
      <c r="G10" s="29" t="str">
        <f>"Nazwa handlowa /
"&amp;C10&amp;" / 
"&amp;D10</f>
        <v>Nazwa handlowa /
Dawka / 
Postać / opakowanie</v>
      </c>
      <c r="H10" s="29" t="s">
        <v>54</v>
      </c>
      <c r="I10" s="29" t="str">
        <f>B10</f>
        <v>Skład</v>
      </c>
      <c r="J10" s="29" t="s">
        <v>81</v>
      </c>
      <c r="K10" s="29" t="s">
        <v>33</v>
      </c>
      <c r="L10" s="29" t="s">
        <v>34</v>
      </c>
      <c r="M10" s="29" t="s">
        <v>75</v>
      </c>
      <c r="N10" s="29" t="s">
        <v>17</v>
      </c>
    </row>
    <row r="11" spans="1:14" s="52" customFormat="1" ht="45">
      <c r="A11" s="55" t="s">
        <v>2</v>
      </c>
      <c r="B11" s="55" t="s">
        <v>139</v>
      </c>
      <c r="C11" s="55" t="s">
        <v>114</v>
      </c>
      <c r="D11" s="55" t="s">
        <v>138</v>
      </c>
      <c r="E11" s="33">
        <v>800</v>
      </c>
      <c r="F11" s="54" t="s">
        <v>92</v>
      </c>
      <c r="G11" s="56" t="s">
        <v>57</v>
      </c>
      <c r="H11" s="56"/>
      <c r="I11" s="56"/>
      <c r="J11" s="15"/>
      <c r="K11" s="56"/>
      <c r="L11" s="56"/>
      <c r="M11" s="56"/>
      <c r="N11" s="28">
        <f>ROUND(L11*ROUND(M11,2),2)</f>
        <v>0</v>
      </c>
    </row>
    <row r="12" spans="5:17" s="52" customFormat="1" ht="15">
      <c r="E12" s="2"/>
      <c r="Q12" s="4"/>
    </row>
    <row r="13" spans="2:17" s="52" customFormat="1" ht="37.5" customHeight="1">
      <c r="B13" s="91" t="s">
        <v>106</v>
      </c>
      <c r="C13" s="92"/>
      <c r="D13" s="92"/>
      <c r="E13" s="92"/>
      <c r="F13" s="93"/>
      <c r="Q13" s="4"/>
    </row>
    <row r="14" spans="2:17" s="52" customFormat="1" ht="66" customHeight="1">
      <c r="B14" s="91" t="s">
        <v>137</v>
      </c>
      <c r="C14" s="92"/>
      <c r="D14" s="92"/>
      <c r="E14" s="92"/>
      <c r="F14" s="93"/>
      <c r="Q14" s="4"/>
    </row>
    <row r="15" spans="5:17" s="52" customFormat="1" ht="15">
      <c r="E15" s="2"/>
      <c r="Q15" s="4"/>
    </row>
    <row r="16" spans="2:17" s="52" customFormat="1" ht="41.25" customHeight="1">
      <c r="B16" s="66" t="s">
        <v>73</v>
      </c>
      <c r="C16" s="66"/>
      <c r="D16" s="66"/>
      <c r="E16" s="66"/>
      <c r="F16" s="66"/>
      <c r="Q16" s="4"/>
    </row>
    <row r="17" spans="5:17" s="52" customFormat="1" ht="15">
      <c r="E17" s="2"/>
      <c r="Q17" s="4"/>
    </row>
    <row r="18" spans="5:17" s="52" customFormat="1" ht="15">
      <c r="E18" s="2"/>
      <c r="Q18" s="4"/>
    </row>
    <row r="19" spans="5:17" s="52" customFormat="1" ht="15">
      <c r="E19" s="2"/>
      <c r="Q19" s="4"/>
    </row>
    <row r="20" spans="5:17" s="52" customFormat="1" ht="15">
      <c r="E20" s="2"/>
      <c r="Q20" s="4"/>
    </row>
    <row r="21" spans="5:17" s="52" customFormat="1" ht="15">
      <c r="E21" s="2"/>
      <c r="Q21" s="4"/>
    </row>
    <row r="22" spans="5:17" s="52" customFormat="1" ht="15">
      <c r="E22" s="2"/>
      <c r="Q22" s="4"/>
    </row>
    <row r="23" spans="5:17" s="52" customFormat="1" ht="15">
      <c r="E23" s="2"/>
      <c r="Q23" s="4"/>
    </row>
    <row r="24" spans="5:17" s="52" customFormat="1" ht="15">
      <c r="E24" s="2"/>
      <c r="Q24" s="4"/>
    </row>
    <row r="25" spans="5:17" s="52" customFormat="1" ht="15">
      <c r="E25" s="2"/>
      <c r="Q25" s="4"/>
    </row>
    <row r="26" spans="5:17" s="52" customFormat="1" ht="15">
      <c r="E26" s="2"/>
      <c r="Q26" s="4"/>
    </row>
    <row r="27" spans="5:17" s="52" customFormat="1" ht="15">
      <c r="E27" s="2"/>
      <c r="Q27" s="4"/>
    </row>
    <row r="28" spans="5:17" s="52" customFormat="1" ht="15">
      <c r="E28" s="2"/>
      <c r="Q28" s="4"/>
    </row>
    <row r="29" spans="5:17" s="52" customFormat="1" ht="15">
      <c r="E29" s="2"/>
      <c r="Q29" s="4"/>
    </row>
    <row r="30" spans="5:17" s="52" customFormat="1" ht="15">
      <c r="E30" s="2"/>
      <c r="Q30" s="4"/>
    </row>
    <row r="31" spans="5:17" s="52" customFormat="1" ht="15">
      <c r="E31" s="2"/>
      <c r="Q31" s="4"/>
    </row>
    <row r="32" spans="5:17" s="52" customFormat="1" ht="15">
      <c r="E32" s="2"/>
      <c r="Q32" s="4"/>
    </row>
    <row r="33" spans="5:17" s="52" customFormat="1" ht="15">
      <c r="E33" s="2"/>
      <c r="Q33" s="4"/>
    </row>
    <row r="34" spans="5:17" s="52" customFormat="1" ht="15">
      <c r="E34" s="2"/>
      <c r="Q34" s="4"/>
    </row>
    <row r="35" spans="5:17" s="52" customFormat="1" ht="15">
      <c r="E35" s="2"/>
      <c r="Q35" s="4"/>
    </row>
    <row r="36" spans="5:17" s="52" customFormat="1" ht="15">
      <c r="E36" s="2"/>
      <c r="Q36" s="4"/>
    </row>
    <row r="37" spans="5:17" s="52" customFormat="1" ht="15">
      <c r="E37" s="2"/>
      <c r="Q37" s="4"/>
    </row>
    <row r="38" spans="5:17" s="52" customFormat="1" ht="15">
      <c r="E38" s="2"/>
      <c r="Q38" s="4"/>
    </row>
    <row r="39" spans="5:17" s="52" customFormat="1" ht="15">
      <c r="E39" s="2"/>
      <c r="Q39" s="4"/>
    </row>
    <row r="40" spans="5:17" s="52" customFormat="1" ht="15">
      <c r="E40" s="2"/>
      <c r="Q40" s="4"/>
    </row>
    <row r="41" spans="5:17" s="52" customFormat="1" ht="15">
      <c r="E41" s="2"/>
      <c r="Q41" s="4"/>
    </row>
    <row r="42" spans="5:17" s="52" customFormat="1" ht="15">
      <c r="E42" s="2"/>
      <c r="Q42" s="4"/>
    </row>
    <row r="43" spans="5:17" s="52" customFormat="1" ht="15">
      <c r="E43" s="2"/>
      <c r="Q43" s="4"/>
    </row>
    <row r="44" spans="5:17" s="52" customFormat="1" ht="15">
      <c r="E44" s="2"/>
      <c r="Q44" s="4"/>
    </row>
    <row r="45" spans="5:17" s="52" customFormat="1" ht="15">
      <c r="E45" s="2"/>
      <c r="Q45" s="4"/>
    </row>
    <row r="46" spans="5:17" s="52" customFormat="1" ht="15">
      <c r="E46" s="2"/>
      <c r="Q46" s="4"/>
    </row>
    <row r="47" spans="5:17" s="52" customFormat="1" ht="15">
      <c r="E47" s="2"/>
      <c r="Q47" s="4"/>
    </row>
    <row r="48" spans="5:17" s="52" customFormat="1" ht="15">
      <c r="E48" s="2"/>
      <c r="Q48" s="4"/>
    </row>
    <row r="49" spans="5:17" s="52" customFormat="1" ht="15">
      <c r="E49" s="2"/>
      <c r="Q49" s="4"/>
    </row>
    <row r="50" spans="5:17" s="52" customFormat="1" ht="15">
      <c r="E50" s="2"/>
      <c r="Q50" s="4"/>
    </row>
    <row r="51" spans="5:17" s="52" customFormat="1" ht="15">
      <c r="E51" s="2"/>
      <c r="Q51" s="4"/>
    </row>
    <row r="52" spans="5:17" s="52" customFormat="1" ht="15">
      <c r="E52" s="2"/>
      <c r="Q52" s="4"/>
    </row>
    <row r="53" spans="5:17" s="52" customFormat="1" ht="15">
      <c r="E53" s="2"/>
      <c r="Q53" s="4"/>
    </row>
    <row r="54" spans="5:17" s="52" customFormat="1" ht="15">
      <c r="E54" s="2"/>
      <c r="Q54" s="4"/>
    </row>
    <row r="55" spans="5:17" s="52" customFormat="1" ht="15">
      <c r="E55" s="2"/>
      <c r="Q55" s="4"/>
    </row>
    <row r="56" spans="5:17" s="52" customFormat="1" ht="15">
      <c r="E56" s="2"/>
      <c r="Q56" s="4"/>
    </row>
    <row r="57" spans="5:17" s="52" customFormat="1" ht="15">
      <c r="E57" s="2"/>
      <c r="Q57" s="4"/>
    </row>
    <row r="58" spans="5:17" s="52" customFormat="1" ht="15">
      <c r="E58" s="2"/>
      <c r="Q58" s="4"/>
    </row>
    <row r="59" spans="5:17" s="52" customFormat="1" ht="15">
      <c r="E59" s="2"/>
      <c r="Q59" s="4"/>
    </row>
    <row r="60" spans="5:17" s="52" customFormat="1" ht="15">
      <c r="E60" s="2"/>
      <c r="Q60" s="4"/>
    </row>
    <row r="61" spans="5:17" s="52" customFormat="1" ht="15">
      <c r="E61" s="2"/>
      <c r="Q61" s="4"/>
    </row>
    <row r="62" spans="5:17" s="52" customFormat="1" ht="15">
      <c r="E62" s="2"/>
      <c r="Q62" s="4"/>
    </row>
    <row r="63" spans="5:17" s="52" customFormat="1" ht="15">
      <c r="E63" s="2"/>
      <c r="Q63" s="4"/>
    </row>
    <row r="64" spans="5:17" s="52" customFormat="1" ht="15">
      <c r="E64" s="2"/>
      <c r="Q64" s="4"/>
    </row>
    <row r="65" spans="5:17" s="52" customFormat="1" ht="15">
      <c r="E65" s="2"/>
      <c r="Q65" s="4"/>
    </row>
    <row r="66" spans="5:17" s="52" customFormat="1" ht="15">
      <c r="E66" s="2"/>
      <c r="Q66" s="4"/>
    </row>
    <row r="67" spans="5:17" s="52" customFormat="1" ht="15">
      <c r="E67" s="2"/>
      <c r="Q67" s="4"/>
    </row>
    <row r="68" spans="5:17" s="52" customFormat="1" ht="15">
      <c r="E68" s="2"/>
      <c r="Q68" s="4"/>
    </row>
    <row r="69" spans="5:17" s="52" customFormat="1" ht="15">
      <c r="E69" s="2"/>
      <c r="Q69" s="4"/>
    </row>
    <row r="70" spans="5:17" s="52" customFormat="1" ht="15">
      <c r="E70" s="2"/>
      <c r="Q70" s="4"/>
    </row>
    <row r="71" spans="5:17" s="52" customFormat="1" ht="15">
      <c r="E71" s="2"/>
      <c r="Q71" s="4"/>
    </row>
    <row r="72" spans="5:17" s="52" customFormat="1" ht="15">
      <c r="E72" s="2"/>
      <c r="Q72" s="4"/>
    </row>
    <row r="73" spans="5:17" s="52" customFormat="1" ht="15">
      <c r="E73" s="2"/>
      <c r="Q73" s="4"/>
    </row>
    <row r="74" spans="5:17" s="52" customFormat="1" ht="15">
      <c r="E74" s="2"/>
      <c r="Q74" s="4"/>
    </row>
    <row r="75" spans="5:17" s="52" customFormat="1" ht="15">
      <c r="E75" s="2"/>
      <c r="Q75" s="4"/>
    </row>
    <row r="76" spans="5:17" s="52" customFormat="1" ht="15">
      <c r="E76" s="2"/>
      <c r="Q76" s="4"/>
    </row>
    <row r="77" spans="5:17" s="52" customFormat="1" ht="15">
      <c r="E77" s="2"/>
      <c r="Q77" s="4"/>
    </row>
    <row r="78" spans="5:17" s="52" customFormat="1" ht="15">
      <c r="E78" s="2"/>
      <c r="Q78" s="4"/>
    </row>
    <row r="79" spans="5:17" s="52" customFormat="1" ht="15">
      <c r="E79" s="2"/>
      <c r="Q79" s="4"/>
    </row>
    <row r="80" spans="5:17" s="52" customFormat="1" ht="15">
      <c r="E80" s="2"/>
      <c r="Q80" s="4"/>
    </row>
    <row r="81" spans="5:17" s="52" customFormat="1" ht="15">
      <c r="E81" s="2"/>
      <c r="Q81" s="4"/>
    </row>
    <row r="82" spans="5:17" s="52" customFormat="1" ht="15">
      <c r="E82" s="2"/>
      <c r="Q82" s="4"/>
    </row>
    <row r="83" spans="5:17" s="52" customFormat="1" ht="15">
      <c r="E83" s="2"/>
      <c r="Q83" s="4"/>
    </row>
    <row r="84" spans="5:17" s="52" customFormat="1" ht="15">
      <c r="E84" s="2"/>
      <c r="Q84" s="4"/>
    </row>
    <row r="85" spans="5:17" s="52" customFormat="1" ht="15">
      <c r="E85" s="2"/>
      <c r="Q85" s="4"/>
    </row>
    <row r="86" spans="5:17" s="52" customFormat="1" ht="15">
      <c r="E86" s="2"/>
      <c r="Q86" s="4"/>
    </row>
    <row r="87" spans="5:17" s="52" customFormat="1" ht="15">
      <c r="E87" s="2"/>
      <c r="Q87" s="4"/>
    </row>
    <row r="88" spans="5:17" s="52" customFormat="1" ht="15">
      <c r="E88" s="2"/>
      <c r="Q88" s="4"/>
    </row>
    <row r="89" spans="5:17" s="52" customFormat="1" ht="15">
      <c r="E89" s="2"/>
      <c r="Q89" s="4"/>
    </row>
    <row r="90" spans="5:17" s="52" customFormat="1" ht="15">
      <c r="E90" s="2"/>
      <c r="Q90" s="4"/>
    </row>
    <row r="91" spans="5:17" s="52" customFormat="1" ht="15">
      <c r="E91" s="2"/>
      <c r="Q91" s="4"/>
    </row>
    <row r="92" spans="5:17" s="52" customFormat="1" ht="15">
      <c r="E92" s="2"/>
      <c r="Q92" s="4"/>
    </row>
    <row r="93" spans="5:17" s="52" customFormat="1" ht="15">
      <c r="E93" s="2"/>
      <c r="Q93" s="4"/>
    </row>
    <row r="94" spans="5:17" s="52" customFormat="1" ht="15">
      <c r="E94" s="2"/>
      <c r="Q94" s="4"/>
    </row>
    <row r="95" spans="5:17" s="52" customFormat="1" ht="15">
      <c r="E95" s="2"/>
      <c r="Q95" s="4"/>
    </row>
    <row r="96" spans="5:17" s="52" customFormat="1" ht="15">
      <c r="E96" s="2"/>
      <c r="Q96" s="4"/>
    </row>
    <row r="97" spans="5:17" s="52" customFormat="1" ht="15">
      <c r="E97" s="2"/>
      <c r="Q97" s="4"/>
    </row>
    <row r="98" spans="5:17" s="52" customFormat="1" ht="15">
      <c r="E98" s="2"/>
      <c r="Q98" s="4"/>
    </row>
    <row r="99" spans="5:17" s="52" customFormat="1" ht="15">
      <c r="E99" s="2"/>
      <c r="Q99" s="4"/>
    </row>
    <row r="100" spans="5:17" s="52" customFormat="1" ht="15">
      <c r="E100" s="2"/>
      <c r="Q100" s="4"/>
    </row>
    <row r="101" spans="5:17" s="52" customFormat="1" ht="15">
      <c r="E101" s="2"/>
      <c r="Q101" s="4"/>
    </row>
    <row r="102" spans="5:17" s="52" customFormat="1" ht="15">
      <c r="E102" s="2"/>
      <c r="Q102" s="4"/>
    </row>
    <row r="103" spans="5:17" s="52" customFormat="1" ht="15">
      <c r="E103" s="2"/>
      <c r="Q103" s="4"/>
    </row>
    <row r="104" spans="5:17" s="52" customFormat="1" ht="15">
      <c r="E104" s="2"/>
      <c r="Q104" s="4"/>
    </row>
    <row r="105" spans="5:17" s="52" customFormat="1" ht="15">
      <c r="E105" s="2"/>
      <c r="Q105" s="4"/>
    </row>
    <row r="106" spans="5:17" s="52" customFormat="1" ht="15">
      <c r="E106" s="2"/>
      <c r="Q106" s="4"/>
    </row>
    <row r="107" spans="5:17" s="52" customFormat="1" ht="15">
      <c r="E107" s="2"/>
      <c r="Q107" s="4"/>
    </row>
    <row r="108" spans="5:17" s="52" customFormat="1" ht="15">
      <c r="E108" s="2"/>
      <c r="Q108" s="4"/>
    </row>
    <row r="109" spans="5:17" s="52" customFormat="1" ht="15">
      <c r="E109" s="2"/>
      <c r="Q109" s="4"/>
    </row>
    <row r="110" spans="5:17" s="52" customFormat="1" ht="15">
      <c r="E110" s="2"/>
      <c r="Q110" s="4"/>
    </row>
    <row r="111" spans="5:17" s="52" customFormat="1" ht="15">
      <c r="E111" s="2"/>
      <c r="Q111" s="4"/>
    </row>
    <row r="112" spans="5:17" s="52" customFormat="1" ht="15">
      <c r="E112" s="2"/>
      <c r="Q112" s="4"/>
    </row>
    <row r="113" spans="5:17" s="52" customFormat="1" ht="15">
      <c r="E113" s="2"/>
      <c r="Q113" s="4"/>
    </row>
    <row r="114" spans="5:17" s="52" customFormat="1" ht="15">
      <c r="E114" s="2"/>
      <c r="Q114" s="4"/>
    </row>
    <row r="115" spans="5:17" s="52" customFormat="1" ht="15">
      <c r="E115" s="2"/>
      <c r="Q115" s="4"/>
    </row>
    <row r="116" spans="5:17" s="52" customFormat="1" ht="15">
      <c r="E116" s="2"/>
      <c r="Q116" s="4"/>
    </row>
    <row r="117" spans="5:17" s="52" customFormat="1" ht="15">
      <c r="E117" s="2"/>
      <c r="Q117" s="4"/>
    </row>
    <row r="118" spans="5:17" s="52" customFormat="1" ht="15">
      <c r="E118" s="2"/>
      <c r="Q118" s="4"/>
    </row>
    <row r="119" spans="5:17" s="52" customFormat="1" ht="15">
      <c r="E119" s="2"/>
      <c r="Q119" s="4"/>
    </row>
    <row r="120" spans="5:17" s="52" customFormat="1" ht="15">
      <c r="E120" s="2"/>
      <c r="Q120" s="4"/>
    </row>
    <row r="121" spans="5:17" s="52" customFormat="1" ht="15">
      <c r="E121" s="2"/>
      <c r="Q121" s="4"/>
    </row>
    <row r="122" spans="5:17" s="52" customFormat="1" ht="15">
      <c r="E122" s="2"/>
      <c r="Q122" s="4"/>
    </row>
    <row r="123" spans="5:17" s="52" customFormat="1" ht="15">
      <c r="E123" s="2"/>
      <c r="Q123" s="4"/>
    </row>
    <row r="124" spans="5:17" s="52" customFormat="1" ht="15">
      <c r="E124" s="2"/>
      <c r="Q124" s="4"/>
    </row>
    <row r="125" spans="5:17" s="52" customFormat="1" ht="15">
      <c r="E125" s="2"/>
      <c r="Q125" s="4"/>
    </row>
    <row r="126" spans="5:17" s="52" customFormat="1" ht="15">
      <c r="E126" s="2"/>
      <c r="Q126" s="4"/>
    </row>
    <row r="127" spans="5:17" s="52" customFormat="1" ht="15">
      <c r="E127" s="2"/>
      <c r="Q127" s="4"/>
    </row>
    <row r="128" spans="5:17" s="52" customFormat="1" ht="15">
      <c r="E128" s="2"/>
      <c r="Q128" s="4"/>
    </row>
    <row r="129" spans="5:17" s="52" customFormat="1" ht="15">
      <c r="E129" s="2"/>
      <c r="Q129" s="4"/>
    </row>
    <row r="130" spans="5:17" s="52" customFormat="1" ht="15">
      <c r="E130" s="2"/>
      <c r="Q130" s="4"/>
    </row>
    <row r="131" spans="5:17" s="52" customFormat="1" ht="15">
      <c r="E131" s="2"/>
      <c r="Q131" s="4"/>
    </row>
    <row r="132" spans="5:17" s="52" customFormat="1" ht="15">
      <c r="E132" s="2"/>
      <c r="Q132" s="4"/>
    </row>
    <row r="133" spans="5:17" s="52" customFormat="1" ht="15">
      <c r="E133" s="2"/>
      <c r="Q133" s="4"/>
    </row>
    <row r="134" spans="5:17" s="52" customFormat="1" ht="15">
      <c r="E134" s="2"/>
      <c r="Q134" s="4"/>
    </row>
    <row r="135" spans="5:17" s="52" customFormat="1" ht="15">
      <c r="E135" s="2"/>
      <c r="Q135" s="4"/>
    </row>
    <row r="136" spans="5:17" s="52" customFormat="1" ht="15">
      <c r="E136" s="2"/>
      <c r="Q136" s="4"/>
    </row>
    <row r="137" spans="5:17" s="52" customFormat="1" ht="15">
      <c r="E137" s="2"/>
      <c r="Q137" s="4"/>
    </row>
    <row r="138" spans="5:17" s="52" customFormat="1" ht="15">
      <c r="E138" s="2"/>
      <c r="Q138" s="4"/>
    </row>
    <row r="139" spans="5:17" s="52" customFormat="1" ht="15">
      <c r="E139" s="2"/>
      <c r="Q139" s="4"/>
    </row>
    <row r="140" spans="5:17" s="52" customFormat="1" ht="15">
      <c r="E140" s="2"/>
      <c r="Q140" s="4"/>
    </row>
    <row r="141" spans="5:17" s="52" customFormat="1" ht="15">
      <c r="E141" s="2"/>
      <c r="Q141" s="4"/>
    </row>
    <row r="142" spans="5:17" s="52" customFormat="1" ht="15">
      <c r="E142" s="2"/>
      <c r="Q142" s="4"/>
    </row>
    <row r="143" spans="5:17" s="52" customFormat="1" ht="15">
      <c r="E143" s="2"/>
      <c r="Q143" s="4"/>
    </row>
    <row r="144" spans="5:17" s="52" customFormat="1" ht="15">
      <c r="E144" s="2"/>
      <c r="Q144" s="4"/>
    </row>
    <row r="145" spans="5:17" s="52" customFormat="1" ht="15">
      <c r="E145" s="2"/>
      <c r="Q145" s="4"/>
    </row>
    <row r="146" spans="5:17" s="52" customFormat="1" ht="15">
      <c r="E146" s="2"/>
      <c r="Q146" s="4"/>
    </row>
    <row r="147" spans="5:17" s="52" customFormat="1" ht="15">
      <c r="E147" s="2"/>
      <c r="Q147" s="4"/>
    </row>
    <row r="148" spans="5:17" s="52" customFormat="1" ht="15">
      <c r="E148" s="2"/>
      <c r="Q148" s="4"/>
    </row>
    <row r="149" spans="5:17" s="52" customFormat="1" ht="15">
      <c r="E149" s="2"/>
      <c r="Q149" s="4"/>
    </row>
    <row r="150" spans="5:17" s="52" customFormat="1" ht="15">
      <c r="E150" s="2"/>
      <c r="Q150" s="4"/>
    </row>
    <row r="151" spans="5:17" s="52" customFormat="1" ht="15">
      <c r="E151" s="2"/>
      <c r="Q151" s="4"/>
    </row>
    <row r="152" spans="5:17" s="52" customFormat="1" ht="15">
      <c r="E152" s="2"/>
      <c r="Q152" s="4"/>
    </row>
    <row r="153" spans="5:17" s="52" customFormat="1" ht="15">
      <c r="E153" s="2"/>
      <c r="Q153" s="4"/>
    </row>
    <row r="154" spans="5:17" s="52" customFormat="1" ht="15">
      <c r="E154" s="2"/>
      <c r="Q154" s="4"/>
    </row>
    <row r="155" spans="5:17" s="52" customFormat="1" ht="15">
      <c r="E155" s="2"/>
      <c r="Q155" s="4"/>
    </row>
    <row r="156" spans="5:17" s="52" customFormat="1" ht="15">
      <c r="E156" s="2"/>
      <c r="Q156" s="4"/>
    </row>
    <row r="157" spans="5:17" s="52" customFormat="1" ht="15">
      <c r="E157" s="2"/>
      <c r="Q157" s="4"/>
    </row>
    <row r="158" spans="5:17" s="52" customFormat="1" ht="15">
      <c r="E158" s="2"/>
      <c r="Q158" s="4"/>
    </row>
    <row r="159" spans="5:17" s="52" customFormat="1" ht="15">
      <c r="E159" s="2"/>
      <c r="Q159" s="4"/>
    </row>
    <row r="160" spans="5:17" s="52" customFormat="1" ht="15">
      <c r="E160" s="2"/>
      <c r="Q160" s="4"/>
    </row>
    <row r="161" spans="5:17" s="52" customFormat="1" ht="15">
      <c r="E161" s="2"/>
      <c r="Q161" s="4"/>
    </row>
    <row r="162" spans="5:17" s="52" customFormat="1" ht="15">
      <c r="E162" s="2"/>
      <c r="Q162" s="4"/>
    </row>
    <row r="163" spans="5:17" s="52" customFormat="1" ht="15">
      <c r="E163" s="2"/>
      <c r="Q163" s="4"/>
    </row>
    <row r="164" spans="5:17" s="52" customFormat="1" ht="15">
      <c r="E164" s="2"/>
      <c r="Q164" s="4"/>
    </row>
    <row r="165" spans="5:17" s="52" customFormat="1" ht="15">
      <c r="E165" s="2"/>
      <c r="Q165" s="4"/>
    </row>
    <row r="166" spans="5:17" s="52" customFormat="1" ht="15">
      <c r="E166" s="2"/>
      <c r="Q166" s="4"/>
    </row>
    <row r="167" spans="5:17" s="52" customFormat="1" ht="15">
      <c r="E167" s="2"/>
      <c r="Q167" s="4"/>
    </row>
    <row r="168" spans="5:17" s="52" customFormat="1" ht="15">
      <c r="E168" s="2"/>
      <c r="Q168" s="4"/>
    </row>
    <row r="169" spans="5:17" s="52" customFormat="1" ht="15">
      <c r="E169" s="2"/>
      <c r="Q169" s="4"/>
    </row>
    <row r="170" spans="5:17" s="52" customFormat="1" ht="15">
      <c r="E170" s="2"/>
      <c r="Q170" s="4"/>
    </row>
    <row r="171" spans="5:17" s="52" customFormat="1" ht="15">
      <c r="E171" s="2"/>
      <c r="Q171" s="4"/>
    </row>
    <row r="172" spans="5:17" s="52" customFormat="1" ht="15">
      <c r="E172" s="2"/>
      <c r="Q172" s="4"/>
    </row>
    <row r="173" spans="5:17" s="52" customFormat="1" ht="15">
      <c r="E173" s="2"/>
      <c r="Q173" s="4"/>
    </row>
    <row r="174" spans="5:17" s="52" customFormat="1" ht="15">
      <c r="E174" s="2"/>
      <c r="Q174" s="4"/>
    </row>
    <row r="175" spans="5:17" s="52" customFormat="1" ht="15">
      <c r="E175" s="2"/>
      <c r="Q175" s="4"/>
    </row>
    <row r="176" spans="5:17" s="52" customFormat="1" ht="15">
      <c r="E176" s="2"/>
      <c r="Q176" s="4"/>
    </row>
    <row r="177" spans="5:17" s="52" customFormat="1" ht="15">
      <c r="E177" s="2"/>
      <c r="Q177" s="4"/>
    </row>
    <row r="178" spans="5:17" s="52" customFormat="1" ht="15">
      <c r="E178" s="2"/>
      <c r="Q178" s="4"/>
    </row>
    <row r="179" spans="5:17" s="52" customFormat="1" ht="15">
      <c r="E179" s="2"/>
      <c r="Q179" s="4"/>
    </row>
    <row r="180" spans="5:17" s="52" customFormat="1" ht="15">
      <c r="E180" s="2"/>
      <c r="Q180" s="4"/>
    </row>
    <row r="181" spans="5:17" s="52" customFormat="1" ht="15">
      <c r="E181" s="2"/>
      <c r="Q181" s="4"/>
    </row>
    <row r="182" spans="5:17" s="52" customFormat="1" ht="15">
      <c r="E182" s="2"/>
      <c r="Q182" s="4"/>
    </row>
    <row r="183" spans="5:17" s="52" customFormat="1" ht="15">
      <c r="E183" s="2"/>
      <c r="Q183" s="4"/>
    </row>
    <row r="184" spans="5:17" s="52" customFormat="1" ht="15">
      <c r="E184" s="2"/>
      <c r="Q184" s="4"/>
    </row>
    <row r="185" spans="5:17" s="52" customFormat="1" ht="15">
      <c r="E185" s="2"/>
      <c r="Q185" s="4"/>
    </row>
    <row r="186" spans="5:17" s="52" customFormat="1" ht="15">
      <c r="E186" s="2"/>
      <c r="Q186" s="4"/>
    </row>
    <row r="187" spans="5:17" s="52" customFormat="1" ht="15">
      <c r="E187" s="2"/>
      <c r="Q187" s="4"/>
    </row>
    <row r="188" spans="5:17" s="52" customFormat="1" ht="15">
      <c r="E188" s="2"/>
      <c r="Q188" s="4"/>
    </row>
    <row r="189" spans="5:17" s="52" customFormat="1" ht="15">
      <c r="E189" s="2"/>
      <c r="Q189" s="4"/>
    </row>
    <row r="190" spans="5:17" s="52" customFormat="1" ht="15">
      <c r="E190" s="2"/>
      <c r="Q190" s="4"/>
    </row>
    <row r="191" spans="5:17" s="52" customFormat="1" ht="15">
      <c r="E191" s="2"/>
      <c r="Q191" s="4"/>
    </row>
    <row r="192" spans="5:17" s="52" customFormat="1" ht="15">
      <c r="E192" s="2"/>
      <c r="Q192" s="4"/>
    </row>
    <row r="193" spans="5:17" s="52" customFormat="1" ht="15">
      <c r="E193" s="2"/>
      <c r="Q193" s="4"/>
    </row>
    <row r="194" spans="5:17" s="52" customFormat="1" ht="15">
      <c r="E194" s="2"/>
      <c r="Q194" s="4"/>
    </row>
    <row r="195" spans="5:17" s="52" customFormat="1" ht="15">
      <c r="E195" s="2"/>
      <c r="Q195" s="4"/>
    </row>
    <row r="196" spans="5:17" s="52" customFormat="1" ht="15">
      <c r="E196" s="2"/>
      <c r="Q196" s="4"/>
    </row>
    <row r="197" spans="5:17" s="52" customFormat="1" ht="15">
      <c r="E197" s="2"/>
      <c r="Q197" s="4"/>
    </row>
    <row r="198" spans="5:17" s="52" customFormat="1" ht="15">
      <c r="E198" s="2"/>
      <c r="Q198" s="4"/>
    </row>
    <row r="199" spans="5:17" s="52" customFormat="1" ht="15">
      <c r="E199" s="2"/>
      <c r="Q199" s="4"/>
    </row>
    <row r="200" spans="5:17" s="52" customFormat="1" ht="15">
      <c r="E200" s="2"/>
      <c r="Q200" s="4"/>
    </row>
    <row r="201" spans="5:17" s="52" customFormat="1" ht="15">
      <c r="E201" s="2"/>
      <c r="Q201" s="4"/>
    </row>
    <row r="202" spans="5:17" s="52" customFormat="1" ht="15">
      <c r="E202" s="2"/>
      <c r="Q202" s="4"/>
    </row>
    <row r="203" spans="5:17" s="52" customFormat="1" ht="15">
      <c r="E203" s="2"/>
      <c r="Q203" s="4"/>
    </row>
    <row r="204" spans="5:17" s="52" customFormat="1" ht="15">
      <c r="E204" s="2"/>
      <c r="Q204" s="4"/>
    </row>
    <row r="205" spans="5:17" s="52" customFormat="1" ht="15">
      <c r="E205" s="2"/>
      <c r="Q205" s="4"/>
    </row>
    <row r="206" spans="5:17" s="52" customFormat="1" ht="15">
      <c r="E206" s="2"/>
      <c r="Q206" s="4"/>
    </row>
    <row r="207" spans="5:17" s="52" customFormat="1" ht="15">
      <c r="E207" s="2"/>
      <c r="Q207" s="4"/>
    </row>
    <row r="208" spans="5:17" s="52" customFormat="1" ht="15">
      <c r="E208" s="2"/>
      <c r="Q208" s="4"/>
    </row>
    <row r="209" spans="5:17" s="52" customFormat="1" ht="15">
      <c r="E209" s="2"/>
      <c r="Q209" s="4"/>
    </row>
    <row r="210" spans="5:17" s="52" customFormat="1" ht="15">
      <c r="E210" s="2"/>
      <c r="Q210" s="4"/>
    </row>
    <row r="211" spans="5:17" s="52" customFormat="1" ht="15">
      <c r="E211" s="2"/>
      <c r="Q211" s="4"/>
    </row>
    <row r="212" spans="5:17" s="52" customFormat="1" ht="15">
      <c r="E212" s="2"/>
      <c r="Q212" s="4"/>
    </row>
    <row r="213" spans="5:17" s="52" customFormat="1" ht="15">
      <c r="E213" s="2"/>
      <c r="Q213" s="4"/>
    </row>
    <row r="214" spans="5:17" s="52" customFormat="1" ht="15">
      <c r="E214" s="2"/>
      <c r="Q214" s="4"/>
    </row>
    <row r="215" spans="5:17" s="52" customFormat="1" ht="15">
      <c r="E215" s="2"/>
      <c r="Q215" s="4"/>
    </row>
    <row r="216" spans="5:17" s="52" customFormat="1" ht="15">
      <c r="E216" s="2"/>
      <c r="Q216" s="4"/>
    </row>
    <row r="217" spans="5:17" s="52" customFormat="1" ht="15">
      <c r="E217" s="2"/>
      <c r="Q217" s="4"/>
    </row>
    <row r="218" spans="5:17" s="52" customFormat="1" ht="15">
      <c r="E218" s="2"/>
      <c r="Q218" s="4"/>
    </row>
    <row r="219" spans="5:17" s="52" customFormat="1" ht="15">
      <c r="E219" s="2"/>
      <c r="Q219" s="4"/>
    </row>
    <row r="220" spans="5:17" s="52" customFormat="1" ht="15">
      <c r="E220" s="2"/>
      <c r="Q220" s="4"/>
    </row>
    <row r="221" spans="5:17" s="52" customFormat="1" ht="15">
      <c r="E221" s="2"/>
      <c r="Q221" s="4"/>
    </row>
    <row r="222" spans="5:17" s="52" customFormat="1" ht="15">
      <c r="E222" s="2"/>
      <c r="Q222" s="4"/>
    </row>
    <row r="223" spans="5:17" s="52" customFormat="1" ht="15">
      <c r="E223" s="2"/>
      <c r="Q223" s="4"/>
    </row>
    <row r="224" spans="5:17" s="52" customFormat="1" ht="15">
      <c r="E224" s="2"/>
      <c r="Q224" s="4"/>
    </row>
    <row r="225" spans="5:17" s="52" customFormat="1" ht="15">
      <c r="E225" s="2"/>
      <c r="Q225" s="4"/>
    </row>
    <row r="226" spans="5:17" s="52" customFormat="1" ht="15">
      <c r="E226" s="2"/>
      <c r="Q226" s="4"/>
    </row>
    <row r="227" spans="5:17" s="52" customFormat="1" ht="15">
      <c r="E227" s="2"/>
      <c r="Q227" s="4"/>
    </row>
    <row r="228" spans="5:17" s="52" customFormat="1" ht="15">
      <c r="E228" s="2"/>
      <c r="Q228" s="4"/>
    </row>
    <row r="229" spans="5:17" s="52" customFormat="1" ht="15">
      <c r="E229" s="2"/>
      <c r="Q229" s="4"/>
    </row>
    <row r="230" spans="5:17" s="52" customFormat="1" ht="15">
      <c r="E230" s="2"/>
      <c r="Q230" s="4"/>
    </row>
    <row r="231" spans="5:17" s="52" customFormat="1" ht="15">
      <c r="E231" s="2"/>
      <c r="Q231" s="4"/>
    </row>
    <row r="232" spans="5:17" s="52" customFormat="1" ht="15">
      <c r="E232" s="2"/>
      <c r="Q232" s="4"/>
    </row>
    <row r="233" spans="5:17" s="52" customFormat="1" ht="15">
      <c r="E233" s="2"/>
      <c r="Q233" s="4"/>
    </row>
    <row r="234" spans="5:17" s="52" customFormat="1" ht="15">
      <c r="E234" s="2"/>
      <c r="Q234" s="4"/>
    </row>
    <row r="235" spans="5:17" s="52" customFormat="1" ht="15">
      <c r="E235" s="2"/>
      <c r="Q235" s="4"/>
    </row>
    <row r="236" spans="5:17" s="52" customFormat="1" ht="15">
      <c r="E236" s="2"/>
      <c r="Q236" s="4"/>
    </row>
    <row r="237" spans="5:17" s="52" customFormat="1" ht="15">
      <c r="E237" s="2"/>
      <c r="Q237" s="4"/>
    </row>
    <row r="238" spans="5:17" s="52" customFormat="1" ht="15">
      <c r="E238" s="2"/>
      <c r="Q238" s="4"/>
    </row>
    <row r="239" spans="5:17" s="52" customFormat="1" ht="15">
      <c r="E239" s="2"/>
      <c r="Q239" s="4"/>
    </row>
    <row r="240" spans="5:17" s="52" customFormat="1" ht="15">
      <c r="E240" s="2"/>
      <c r="Q240" s="4"/>
    </row>
    <row r="241" spans="5:17" s="52" customFormat="1" ht="15">
      <c r="E241" s="2"/>
      <c r="Q241" s="4"/>
    </row>
    <row r="242" spans="5:17" s="52" customFormat="1" ht="15">
      <c r="E242" s="2"/>
      <c r="Q242" s="4"/>
    </row>
    <row r="243" spans="5:17" s="52" customFormat="1" ht="15">
      <c r="E243" s="2"/>
      <c r="Q243" s="4"/>
    </row>
    <row r="244" spans="5:17" s="52" customFormat="1" ht="15">
      <c r="E244" s="2"/>
      <c r="Q244" s="4"/>
    </row>
    <row r="245" spans="5:17" s="52" customFormat="1" ht="15">
      <c r="E245" s="2"/>
      <c r="Q245" s="4"/>
    </row>
    <row r="246" spans="5:17" s="52" customFormat="1" ht="15">
      <c r="E246" s="2"/>
      <c r="Q246" s="4"/>
    </row>
    <row r="247" spans="5:17" s="52" customFormat="1" ht="15">
      <c r="E247" s="2"/>
      <c r="Q247" s="4"/>
    </row>
    <row r="248" spans="5:17" s="52" customFormat="1" ht="15">
      <c r="E248" s="2"/>
      <c r="Q248" s="4"/>
    </row>
    <row r="249" spans="5:17" s="52" customFormat="1" ht="15">
      <c r="E249" s="2"/>
      <c r="Q249" s="4"/>
    </row>
    <row r="250" spans="5:17" s="52" customFormat="1" ht="15">
      <c r="E250" s="2"/>
      <c r="Q250" s="4"/>
    </row>
    <row r="251" spans="5:17" s="52" customFormat="1" ht="15">
      <c r="E251" s="2"/>
      <c r="Q251" s="4"/>
    </row>
    <row r="252" spans="5:17" s="52" customFormat="1" ht="15">
      <c r="E252" s="2"/>
      <c r="Q252" s="4"/>
    </row>
    <row r="253" spans="5:17" s="52" customFormat="1" ht="15">
      <c r="E253" s="2"/>
      <c r="Q253" s="4"/>
    </row>
    <row r="254" spans="5:17" s="52" customFormat="1" ht="15">
      <c r="E254" s="2"/>
      <c r="Q254" s="4"/>
    </row>
    <row r="255" spans="5:17" s="52" customFormat="1" ht="15">
      <c r="E255" s="2"/>
      <c r="Q255" s="4"/>
    </row>
    <row r="256" spans="5:17" s="52" customFormat="1" ht="15">
      <c r="E256" s="2"/>
      <c r="Q256" s="4"/>
    </row>
    <row r="257" spans="5:17" s="52" customFormat="1" ht="15">
      <c r="E257" s="2"/>
      <c r="Q257" s="4"/>
    </row>
    <row r="258" spans="5:17" s="52" customFormat="1" ht="15">
      <c r="E258" s="2"/>
      <c r="Q258" s="4"/>
    </row>
    <row r="259" spans="5:17" s="52" customFormat="1" ht="15">
      <c r="E259" s="2"/>
      <c r="Q259" s="4"/>
    </row>
    <row r="260" spans="5:17" s="52" customFormat="1" ht="15">
      <c r="E260" s="2"/>
      <c r="Q260" s="4"/>
    </row>
    <row r="261" spans="5:17" s="52" customFormat="1" ht="15">
      <c r="E261" s="2"/>
      <c r="Q261" s="4"/>
    </row>
    <row r="262" spans="5:17" s="52" customFormat="1" ht="15">
      <c r="E262" s="2"/>
      <c r="Q262" s="4"/>
    </row>
    <row r="263" spans="5:17" s="52" customFormat="1" ht="15">
      <c r="E263" s="2"/>
      <c r="Q263" s="4"/>
    </row>
    <row r="264" spans="5:17" s="52" customFormat="1" ht="15">
      <c r="E264" s="2"/>
      <c r="Q264" s="4"/>
    </row>
    <row r="265" spans="5:17" s="52" customFormat="1" ht="15">
      <c r="E265" s="2"/>
      <c r="Q265" s="4"/>
    </row>
    <row r="266" spans="5:17" s="52" customFormat="1" ht="15">
      <c r="E266" s="2"/>
      <c r="Q266" s="4"/>
    </row>
    <row r="267" spans="5:17" s="52" customFormat="1" ht="15">
      <c r="E267" s="2"/>
      <c r="Q267" s="4"/>
    </row>
    <row r="268" spans="5:17" s="52" customFormat="1" ht="15">
      <c r="E268" s="2"/>
      <c r="Q268" s="4"/>
    </row>
    <row r="269" spans="5:17" s="52" customFormat="1" ht="15">
      <c r="E269" s="2"/>
      <c r="Q269" s="4"/>
    </row>
    <row r="270" spans="5:17" s="52" customFormat="1" ht="15">
      <c r="E270" s="2"/>
      <c r="Q270" s="4"/>
    </row>
    <row r="271" spans="5:17" s="52" customFormat="1" ht="15">
      <c r="E271" s="2"/>
      <c r="Q271" s="4"/>
    </row>
    <row r="272" spans="5:17" s="52" customFormat="1" ht="15">
      <c r="E272" s="2"/>
      <c r="Q272" s="4"/>
    </row>
    <row r="273" spans="5:17" s="52" customFormat="1" ht="15">
      <c r="E273" s="2"/>
      <c r="Q273" s="4"/>
    </row>
    <row r="274" spans="5:17" s="52" customFormat="1" ht="15">
      <c r="E274" s="2"/>
      <c r="Q274" s="4"/>
    </row>
    <row r="275" spans="5:17" s="52" customFormat="1" ht="15">
      <c r="E275" s="2"/>
      <c r="Q275" s="4"/>
    </row>
    <row r="276" spans="5:17" s="52" customFormat="1" ht="15">
      <c r="E276" s="2"/>
      <c r="Q276" s="4"/>
    </row>
    <row r="277" spans="5:17" s="52" customFormat="1" ht="15">
      <c r="E277" s="2"/>
      <c r="Q277" s="4"/>
    </row>
    <row r="278" spans="5:17" s="52" customFormat="1" ht="15">
      <c r="E278" s="2"/>
      <c r="Q278" s="4"/>
    </row>
    <row r="279" spans="5:17" s="52" customFormat="1" ht="15">
      <c r="E279" s="2"/>
      <c r="Q279" s="4"/>
    </row>
    <row r="280" spans="5:17" s="52" customFormat="1" ht="15">
      <c r="E280" s="2"/>
      <c r="Q280" s="4"/>
    </row>
    <row r="281" spans="5:17" s="52" customFormat="1" ht="15">
      <c r="E281" s="2"/>
      <c r="Q281" s="4"/>
    </row>
    <row r="282" spans="5:17" s="52" customFormat="1" ht="15">
      <c r="E282" s="2"/>
      <c r="Q282" s="4"/>
    </row>
    <row r="283" spans="5:17" s="52" customFormat="1" ht="15">
      <c r="E283" s="2"/>
      <c r="Q283" s="4"/>
    </row>
    <row r="284" spans="5:17" s="52" customFormat="1" ht="15">
      <c r="E284" s="2"/>
      <c r="Q284" s="4"/>
    </row>
    <row r="285" spans="5:17" s="52" customFormat="1" ht="15">
      <c r="E285" s="2"/>
      <c r="Q285" s="4"/>
    </row>
    <row r="286" spans="5:17" s="52" customFormat="1" ht="15">
      <c r="E286" s="2"/>
      <c r="Q286" s="4"/>
    </row>
    <row r="287" spans="5:17" s="52" customFormat="1" ht="15">
      <c r="E287" s="2"/>
      <c r="Q287" s="4"/>
    </row>
    <row r="288" spans="5:17" s="52" customFormat="1" ht="15">
      <c r="E288" s="2"/>
      <c r="Q288" s="4"/>
    </row>
    <row r="289" spans="5:17" s="52" customFormat="1" ht="15">
      <c r="E289" s="2"/>
      <c r="Q289" s="4"/>
    </row>
    <row r="290" spans="5:17" s="52" customFormat="1" ht="15">
      <c r="E290" s="2"/>
      <c r="Q290" s="4"/>
    </row>
    <row r="291" spans="5:17" s="52" customFormat="1" ht="15">
      <c r="E291" s="2"/>
      <c r="Q291" s="4"/>
    </row>
    <row r="292" spans="5:17" s="52" customFormat="1" ht="15">
      <c r="E292" s="2"/>
      <c r="Q292" s="4"/>
    </row>
    <row r="293" spans="5:17" s="52" customFormat="1" ht="15">
      <c r="E293" s="2"/>
      <c r="Q293" s="4"/>
    </row>
    <row r="294" spans="5:17" s="52" customFormat="1" ht="15">
      <c r="E294" s="2"/>
      <c r="Q294" s="4"/>
    </row>
    <row r="295" spans="5:17" s="52" customFormat="1" ht="15">
      <c r="E295" s="2"/>
      <c r="Q295" s="4"/>
    </row>
    <row r="296" spans="5:17" s="52" customFormat="1" ht="15">
      <c r="E296" s="2"/>
      <c r="Q296" s="4"/>
    </row>
    <row r="297" spans="5:17" s="52" customFormat="1" ht="15">
      <c r="E297" s="2"/>
      <c r="Q297" s="4"/>
    </row>
    <row r="298" spans="5:17" s="52" customFormat="1" ht="15">
      <c r="E298" s="2"/>
      <c r="Q298" s="4"/>
    </row>
    <row r="299" spans="5:17" s="52" customFormat="1" ht="15">
      <c r="E299" s="2"/>
      <c r="Q299" s="4"/>
    </row>
    <row r="300" spans="5:17" s="52" customFormat="1" ht="15">
      <c r="E300" s="2"/>
      <c r="Q300" s="4"/>
    </row>
    <row r="301" spans="5:17" s="52" customFormat="1" ht="15">
      <c r="E301" s="2"/>
      <c r="Q301" s="4"/>
    </row>
    <row r="302" spans="5:17" s="52" customFormat="1" ht="15">
      <c r="E302" s="2"/>
      <c r="Q302" s="4"/>
    </row>
    <row r="303" spans="5:17" s="52" customFormat="1" ht="15">
      <c r="E303" s="2"/>
      <c r="Q303" s="4"/>
    </row>
    <row r="304" spans="5:17" s="52" customFormat="1" ht="15">
      <c r="E304" s="2"/>
      <c r="Q304" s="4"/>
    </row>
    <row r="305" spans="5:17" s="52" customFormat="1" ht="15">
      <c r="E305" s="2"/>
      <c r="Q305" s="4"/>
    </row>
    <row r="306" spans="5:17" s="52" customFormat="1" ht="15">
      <c r="E306" s="2"/>
      <c r="Q306" s="4"/>
    </row>
    <row r="307" spans="5:17" s="52" customFormat="1" ht="15">
      <c r="E307" s="2"/>
      <c r="Q307" s="4"/>
    </row>
    <row r="308" spans="5:17" s="52" customFormat="1" ht="15">
      <c r="E308" s="2"/>
      <c r="Q308" s="4"/>
    </row>
    <row r="309" spans="5:17" s="52" customFormat="1" ht="15">
      <c r="E309" s="2"/>
      <c r="Q309" s="4"/>
    </row>
    <row r="310" spans="5:17" s="52" customFormat="1" ht="15">
      <c r="E310" s="2"/>
      <c r="Q310" s="4"/>
    </row>
    <row r="311" spans="5:17" s="52" customFormat="1" ht="15">
      <c r="E311" s="2"/>
      <c r="Q311" s="4"/>
    </row>
    <row r="312" spans="5:17" s="52" customFormat="1" ht="15">
      <c r="E312" s="2"/>
      <c r="Q312" s="4"/>
    </row>
    <row r="313" spans="5:17" s="52" customFormat="1" ht="15">
      <c r="E313" s="2"/>
      <c r="Q313" s="4"/>
    </row>
    <row r="314" spans="5:17" s="52" customFormat="1" ht="15">
      <c r="E314" s="2"/>
      <c r="Q314" s="4"/>
    </row>
    <row r="315" spans="5:17" s="52" customFormat="1" ht="15">
      <c r="E315" s="2"/>
      <c r="Q315" s="4"/>
    </row>
    <row r="316" spans="5:17" s="52" customFormat="1" ht="15">
      <c r="E316" s="2"/>
      <c r="Q316" s="4"/>
    </row>
    <row r="317" spans="5:17" s="52" customFormat="1" ht="15">
      <c r="E317" s="2"/>
      <c r="Q317" s="4"/>
    </row>
    <row r="318" spans="5:17" s="52" customFormat="1" ht="15">
      <c r="E318" s="2"/>
      <c r="Q318" s="4"/>
    </row>
    <row r="319" spans="5:17" s="52" customFormat="1" ht="15">
      <c r="E319" s="2"/>
      <c r="Q319" s="4"/>
    </row>
    <row r="320" spans="5:17" s="52" customFormat="1" ht="15">
      <c r="E320" s="2"/>
      <c r="Q320" s="4"/>
    </row>
    <row r="321" spans="5:17" s="52" customFormat="1" ht="15">
      <c r="E321" s="2"/>
      <c r="Q321" s="4"/>
    </row>
    <row r="322" spans="5:17" s="52" customFormat="1" ht="15">
      <c r="E322" s="2"/>
      <c r="Q322" s="4"/>
    </row>
    <row r="323" spans="5:17" s="52" customFormat="1" ht="15">
      <c r="E323" s="2"/>
      <c r="Q323" s="4"/>
    </row>
    <row r="324" spans="5:17" s="52" customFormat="1" ht="15">
      <c r="E324" s="2"/>
      <c r="Q324" s="4"/>
    </row>
    <row r="325" spans="5:17" s="52" customFormat="1" ht="15">
      <c r="E325" s="2"/>
      <c r="Q325" s="4"/>
    </row>
    <row r="326" spans="5:17" s="52" customFormat="1" ht="15">
      <c r="E326" s="2"/>
      <c r="Q326" s="4"/>
    </row>
    <row r="327" spans="5:17" s="52" customFormat="1" ht="15">
      <c r="E327" s="2"/>
      <c r="Q327" s="4"/>
    </row>
    <row r="328" spans="5:17" s="52" customFormat="1" ht="15">
      <c r="E328" s="2"/>
      <c r="Q328" s="4"/>
    </row>
    <row r="329" spans="5:17" s="52" customFormat="1" ht="15">
      <c r="E329" s="2"/>
      <c r="Q329" s="4"/>
    </row>
    <row r="330" spans="5:17" s="52" customFormat="1" ht="15">
      <c r="E330" s="2"/>
      <c r="Q330" s="4"/>
    </row>
  </sheetData>
  <sheetProtection/>
  <mergeCells count="5">
    <mergeCell ref="G2:I2"/>
    <mergeCell ref="H6:I6"/>
    <mergeCell ref="B13:F13"/>
    <mergeCell ref="B14:F14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30"/>
  <sheetViews>
    <sheetView showGridLines="0" zoomScale="70" zoomScaleNormal="70" zoomScalePageLayoutView="85" workbookViewId="0" topLeftCell="A1">
      <selection activeCell="D11" sqref="D11"/>
    </sheetView>
  </sheetViews>
  <sheetFormatPr defaultColWidth="9.00390625" defaultRowHeight="12.75"/>
  <cols>
    <col min="1" max="1" width="5.125" style="36" customWidth="1"/>
    <col min="2" max="2" width="28.00390625" style="36" customWidth="1"/>
    <col min="3" max="3" width="11.75390625" style="36" customWidth="1"/>
    <col min="4" max="4" width="46.125" style="36" customWidth="1"/>
    <col min="5" max="5" width="10.125" style="2" customWidth="1"/>
    <col min="6" max="6" width="11.375" style="36" customWidth="1"/>
    <col min="7" max="7" width="54.75390625" style="36" customWidth="1"/>
    <col min="8" max="10" width="40.25390625" style="36" customWidth="1"/>
    <col min="11" max="11" width="16.75390625" style="36" customWidth="1"/>
    <col min="12" max="12" width="18.00390625" style="36" customWidth="1"/>
    <col min="13" max="14" width="22.875" style="36" customWidth="1"/>
    <col min="15" max="15" width="8.00390625" style="36" customWidth="1"/>
    <col min="16" max="16" width="15.875" style="36" customWidth="1"/>
    <col min="17" max="17" width="15.875" style="4" customWidth="1"/>
    <col min="18" max="18" width="15.875" style="36" customWidth="1"/>
    <col min="19" max="20" width="14.25390625" style="36" customWidth="1"/>
    <col min="21" max="21" width="15.25390625" style="36" customWidth="1"/>
    <col min="22" max="16384" width="9.125" style="36" customWidth="1"/>
  </cols>
  <sheetData>
    <row r="1" spans="2:20" ht="15">
      <c r="B1" s="1" t="str">
        <f>'formularz oferty'!D4</f>
        <v>DFP.271.120.2024.AB</v>
      </c>
      <c r="N1" s="3" t="s">
        <v>53</v>
      </c>
      <c r="S1" s="1"/>
      <c r="T1" s="1"/>
    </row>
    <row r="2" spans="7:9" ht="15">
      <c r="G2" s="66"/>
      <c r="H2" s="66"/>
      <c r="I2" s="66"/>
    </row>
    <row r="3" ht="15">
      <c r="N3" s="3" t="s">
        <v>56</v>
      </c>
    </row>
    <row r="4" spans="2:17" ht="15">
      <c r="B4" s="39" t="s">
        <v>14</v>
      </c>
      <c r="C4" s="5">
        <v>7</v>
      </c>
      <c r="D4" s="6"/>
      <c r="E4" s="7"/>
      <c r="F4" s="35"/>
      <c r="G4" s="8" t="s">
        <v>19</v>
      </c>
      <c r="H4" s="35"/>
      <c r="I4" s="6"/>
      <c r="J4" s="35"/>
      <c r="K4" s="35"/>
      <c r="L4" s="35"/>
      <c r="M4" s="35"/>
      <c r="N4" s="35"/>
      <c r="Q4" s="36"/>
    </row>
    <row r="5" spans="2:17" ht="15">
      <c r="B5" s="39"/>
      <c r="C5" s="6"/>
      <c r="D5" s="6"/>
      <c r="E5" s="7"/>
      <c r="F5" s="35"/>
      <c r="G5" s="8"/>
      <c r="H5" s="35"/>
      <c r="I5" s="6"/>
      <c r="J5" s="35"/>
      <c r="K5" s="35"/>
      <c r="L5" s="35"/>
      <c r="M5" s="35"/>
      <c r="N5" s="35"/>
      <c r="Q5" s="36"/>
    </row>
    <row r="6" spans="1:9" s="52" customFormat="1" ht="15">
      <c r="A6" s="53"/>
      <c r="B6" s="53"/>
      <c r="C6" s="9"/>
      <c r="D6" s="9"/>
      <c r="E6" s="10"/>
      <c r="F6" s="51"/>
      <c r="G6" s="45" t="s">
        <v>74</v>
      </c>
      <c r="H6" s="89">
        <f>SUM(N11:N12)</f>
        <v>0</v>
      </c>
      <c r="I6" s="90"/>
    </row>
    <row r="7" spans="1:12" s="52" customFormat="1" ht="15">
      <c r="A7" s="53"/>
      <c r="C7" s="51"/>
      <c r="D7" s="51"/>
      <c r="E7" s="10"/>
      <c r="F7" s="51"/>
      <c r="G7" s="51"/>
      <c r="H7" s="51"/>
      <c r="I7" s="51"/>
      <c r="J7" s="51"/>
      <c r="K7" s="51"/>
      <c r="L7" s="51"/>
    </row>
    <row r="8" spans="1:12" s="52" customFormat="1" ht="15">
      <c r="A8" s="53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</row>
    <row r="9" spans="2:5" s="52" customFormat="1" ht="15">
      <c r="B9" s="53"/>
      <c r="E9" s="14"/>
    </row>
    <row r="10" spans="1:14" s="53" customFormat="1" ht="42.75">
      <c r="A10" s="29" t="s">
        <v>39</v>
      </c>
      <c r="B10" s="29" t="s">
        <v>15</v>
      </c>
      <c r="C10" s="29" t="s">
        <v>16</v>
      </c>
      <c r="D10" s="29" t="s">
        <v>115</v>
      </c>
      <c r="E10" s="30" t="s">
        <v>91</v>
      </c>
      <c r="F10" s="54"/>
      <c r="G10" s="29" t="str">
        <f>"Nazwa handlowa /
"&amp;C10&amp;" / 
"&amp;D10</f>
        <v>Nazwa handlowa /
Dawka / 
Postać/Opakowanie</v>
      </c>
      <c r="H10" s="29" t="s">
        <v>54</v>
      </c>
      <c r="I10" s="29" t="str">
        <f>B10</f>
        <v>Skład</v>
      </c>
      <c r="J10" s="29" t="s">
        <v>81</v>
      </c>
      <c r="K10" s="29" t="s">
        <v>33</v>
      </c>
      <c r="L10" s="29" t="s">
        <v>34</v>
      </c>
      <c r="M10" s="29" t="s">
        <v>75</v>
      </c>
      <c r="N10" s="29" t="s">
        <v>17</v>
      </c>
    </row>
    <row r="11" spans="1:14" s="52" customFormat="1" ht="45">
      <c r="A11" s="55" t="s">
        <v>2</v>
      </c>
      <c r="B11" s="55" t="s">
        <v>116</v>
      </c>
      <c r="C11" s="55" t="s">
        <v>117</v>
      </c>
      <c r="D11" s="55" t="s">
        <v>118</v>
      </c>
      <c r="E11" s="58">
        <v>100</v>
      </c>
      <c r="F11" s="54" t="s">
        <v>58</v>
      </c>
      <c r="G11" s="56" t="s">
        <v>57</v>
      </c>
      <c r="H11" s="56"/>
      <c r="I11" s="56"/>
      <c r="J11" s="15"/>
      <c r="K11" s="56"/>
      <c r="L11" s="56" t="str">
        <f>IF(K11=0,"0,00",IF(K11&gt;0,ROUND(E11/K11,2)))</f>
        <v>0,00</v>
      </c>
      <c r="M11" s="56"/>
      <c r="N11" s="28">
        <f>ROUND(L11*ROUND(M11,2),2)</f>
        <v>0</v>
      </c>
    </row>
    <row r="12" spans="1:14" s="52" customFormat="1" ht="45">
      <c r="A12" s="55" t="s">
        <v>3</v>
      </c>
      <c r="B12" s="55" t="s">
        <v>116</v>
      </c>
      <c r="C12" s="55" t="s">
        <v>87</v>
      </c>
      <c r="D12" s="55" t="s">
        <v>118</v>
      </c>
      <c r="E12" s="58">
        <v>630</v>
      </c>
      <c r="F12" s="54" t="s">
        <v>58</v>
      </c>
      <c r="G12" s="56" t="s">
        <v>57</v>
      </c>
      <c r="H12" s="56"/>
      <c r="I12" s="56"/>
      <c r="J12" s="15"/>
      <c r="K12" s="56"/>
      <c r="L12" s="56" t="str">
        <f>IF(K12=0,"0,00",IF(K12&gt;0,ROUND(E12/K12,2)))</f>
        <v>0,00</v>
      </c>
      <c r="M12" s="56"/>
      <c r="N12" s="28">
        <f>ROUND(L12*ROUND(M12,2),2)</f>
        <v>0</v>
      </c>
    </row>
    <row r="13" spans="5:17" s="52" customFormat="1" ht="15">
      <c r="E13" s="2"/>
      <c r="Q13" s="4"/>
    </row>
    <row r="14" spans="2:17" s="52" customFormat="1" ht="20.25" customHeight="1">
      <c r="B14" s="91" t="s">
        <v>90</v>
      </c>
      <c r="C14" s="92"/>
      <c r="D14" s="92"/>
      <c r="E14" s="92"/>
      <c r="F14" s="93"/>
      <c r="Q14" s="4"/>
    </row>
    <row r="15" spans="2:17" s="52" customFormat="1" ht="52.5" customHeight="1">
      <c r="B15" s="91" t="s">
        <v>119</v>
      </c>
      <c r="C15" s="92"/>
      <c r="D15" s="92"/>
      <c r="E15" s="92"/>
      <c r="F15" s="93"/>
      <c r="Q15" s="4"/>
    </row>
    <row r="16" spans="5:17" s="52" customFormat="1" ht="15">
      <c r="E16" s="2"/>
      <c r="Q16" s="4"/>
    </row>
    <row r="17" spans="2:17" s="52" customFormat="1" ht="41.25" customHeight="1">
      <c r="B17" s="66" t="s">
        <v>73</v>
      </c>
      <c r="C17" s="66"/>
      <c r="D17" s="66"/>
      <c r="E17" s="66"/>
      <c r="F17" s="66"/>
      <c r="Q17" s="4"/>
    </row>
    <row r="18" spans="5:17" s="52" customFormat="1" ht="15">
      <c r="E18" s="2"/>
      <c r="Q18" s="4"/>
    </row>
    <row r="19" spans="5:17" s="52" customFormat="1" ht="15">
      <c r="E19" s="2"/>
      <c r="Q19" s="4"/>
    </row>
    <row r="20" spans="5:17" s="52" customFormat="1" ht="15">
      <c r="E20" s="2"/>
      <c r="Q20" s="4"/>
    </row>
    <row r="21" spans="5:17" s="52" customFormat="1" ht="15">
      <c r="E21" s="2"/>
      <c r="Q21" s="4"/>
    </row>
    <row r="22" spans="5:17" s="52" customFormat="1" ht="15">
      <c r="E22" s="2"/>
      <c r="Q22" s="4"/>
    </row>
    <row r="23" spans="5:17" s="52" customFormat="1" ht="15">
      <c r="E23" s="2"/>
      <c r="Q23" s="4"/>
    </row>
    <row r="24" spans="5:17" s="52" customFormat="1" ht="15">
      <c r="E24" s="2"/>
      <c r="Q24" s="4"/>
    </row>
    <row r="25" spans="5:17" s="52" customFormat="1" ht="15">
      <c r="E25" s="2"/>
      <c r="Q25" s="4"/>
    </row>
    <row r="26" spans="5:17" s="52" customFormat="1" ht="15">
      <c r="E26" s="2"/>
      <c r="Q26" s="4"/>
    </row>
    <row r="27" spans="5:17" s="52" customFormat="1" ht="15">
      <c r="E27" s="2"/>
      <c r="Q27" s="4"/>
    </row>
    <row r="28" spans="5:17" s="52" customFormat="1" ht="15">
      <c r="E28" s="2"/>
      <c r="Q28" s="4"/>
    </row>
    <row r="29" spans="5:17" s="52" customFormat="1" ht="15">
      <c r="E29" s="2"/>
      <c r="Q29" s="4"/>
    </row>
    <row r="30" spans="5:17" s="52" customFormat="1" ht="15">
      <c r="E30" s="2"/>
      <c r="Q30" s="4"/>
    </row>
    <row r="31" spans="5:17" s="52" customFormat="1" ht="15">
      <c r="E31" s="2"/>
      <c r="Q31" s="4"/>
    </row>
    <row r="32" spans="5:17" s="52" customFormat="1" ht="15">
      <c r="E32" s="2"/>
      <c r="Q32" s="4"/>
    </row>
    <row r="33" spans="5:17" s="52" customFormat="1" ht="15">
      <c r="E33" s="2"/>
      <c r="Q33" s="4"/>
    </row>
    <row r="34" spans="5:17" s="52" customFormat="1" ht="15">
      <c r="E34" s="2"/>
      <c r="Q34" s="4"/>
    </row>
    <row r="35" spans="5:17" s="52" customFormat="1" ht="15">
      <c r="E35" s="2"/>
      <c r="Q35" s="4"/>
    </row>
    <row r="36" spans="5:17" s="52" customFormat="1" ht="15">
      <c r="E36" s="2"/>
      <c r="Q36" s="4"/>
    </row>
    <row r="37" spans="5:17" s="52" customFormat="1" ht="15">
      <c r="E37" s="2"/>
      <c r="Q37" s="4"/>
    </row>
    <row r="38" spans="5:17" s="52" customFormat="1" ht="15">
      <c r="E38" s="2"/>
      <c r="Q38" s="4"/>
    </row>
    <row r="39" spans="5:17" s="52" customFormat="1" ht="15">
      <c r="E39" s="2"/>
      <c r="Q39" s="4"/>
    </row>
    <row r="40" spans="5:17" s="52" customFormat="1" ht="15">
      <c r="E40" s="2"/>
      <c r="Q40" s="4"/>
    </row>
    <row r="41" spans="5:17" s="52" customFormat="1" ht="15">
      <c r="E41" s="2"/>
      <c r="Q41" s="4"/>
    </row>
    <row r="42" spans="5:17" s="52" customFormat="1" ht="15">
      <c r="E42" s="2"/>
      <c r="Q42" s="4"/>
    </row>
    <row r="43" spans="5:17" s="52" customFormat="1" ht="15">
      <c r="E43" s="2"/>
      <c r="Q43" s="4"/>
    </row>
    <row r="44" spans="5:17" s="52" customFormat="1" ht="15">
      <c r="E44" s="2"/>
      <c r="Q44" s="4"/>
    </row>
    <row r="45" spans="5:17" s="52" customFormat="1" ht="15">
      <c r="E45" s="2"/>
      <c r="Q45" s="4"/>
    </row>
    <row r="46" spans="5:17" s="52" customFormat="1" ht="15">
      <c r="E46" s="2"/>
      <c r="Q46" s="4"/>
    </row>
    <row r="47" spans="5:17" s="52" customFormat="1" ht="15">
      <c r="E47" s="2"/>
      <c r="Q47" s="4"/>
    </row>
    <row r="48" spans="5:17" s="52" customFormat="1" ht="15">
      <c r="E48" s="2"/>
      <c r="Q48" s="4"/>
    </row>
    <row r="49" spans="5:17" s="52" customFormat="1" ht="15">
      <c r="E49" s="2"/>
      <c r="Q49" s="4"/>
    </row>
    <row r="50" spans="5:17" s="52" customFormat="1" ht="15">
      <c r="E50" s="2"/>
      <c r="Q50" s="4"/>
    </row>
    <row r="51" spans="5:17" s="52" customFormat="1" ht="15">
      <c r="E51" s="2"/>
      <c r="Q51" s="4"/>
    </row>
    <row r="52" spans="5:17" s="52" customFormat="1" ht="15">
      <c r="E52" s="2"/>
      <c r="Q52" s="4"/>
    </row>
    <row r="53" spans="5:17" s="52" customFormat="1" ht="15">
      <c r="E53" s="2"/>
      <c r="Q53" s="4"/>
    </row>
    <row r="54" spans="5:17" s="52" customFormat="1" ht="15">
      <c r="E54" s="2"/>
      <c r="Q54" s="4"/>
    </row>
    <row r="55" spans="5:17" s="52" customFormat="1" ht="15">
      <c r="E55" s="2"/>
      <c r="Q55" s="4"/>
    </row>
    <row r="56" spans="5:17" s="52" customFormat="1" ht="15">
      <c r="E56" s="2"/>
      <c r="Q56" s="4"/>
    </row>
    <row r="57" spans="5:17" s="52" customFormat="1" ht="15">
      <c r="E57" s="2"/>
      <c r="Q57" s="4"/>
    </row>
    <row r="58" spans="5:17" s="52" customFormat="1" ht="15">
      <c r="E58" s="2"/>
      <c r="Q58" s="4"/>
    </row>
    <row r="59" spans="5:17" s="52" customFormat="1" ht="15">
      <c r="E59" s="2"/>
      <c r="Q59" s="4"/>
    </row>
    <row r="60" spans="5:17" s="52" customFormat="1" ht="15">
      <c r="E60" s="2"/>
      <c r="Q60" s="4"/>
    </row>
    <row r="61" spans="5:17" s="52" customFormat="1" ht="15">
      <c r="E61" s="2"/>
      <c r="Q61" s="4"/>
    </row>
    <row r="62" spans="5:17" s="52" customFormat="1" ht="15">
      <c r="E62" s="2"/>
      <c r="Q62" s="4"/>
    </row>
    <row r="63" spans="5:17" s="52" customFormat="1" ht="15">
      <c r="E63" s="2"/>
      <c r="Q63" s="4"/>
    </row>
    <row r="64" spans="5:17" s="52" customFormat="1" ht="15">
      <c r="E64" s="2"/>
      <c r="Q64" s="4"/>
    </row>
    <row r="65" spans="5:17" s="52" customFormat="1" ht="15">
      <c r="E65" s="2"/>
      <c r="Q65" s="4"/>
    </row>
    <row r="66" spans="5:17" s="52" customFormat="1" ht="15">
      <c r="E66" s="2"/>
      <c r="Q66" s="4"/>
    </row>
    <row r="67" spans="5:17" s="52" customFormat="1" ht="15">
      <c r="E67" s="2"/>
      <c r="Q67" s="4"/>
    </row>
    <row r="68" spans="5:17" s="52" customFormat="1" ht="15">
      <c r="E68" s="2"/>
      <c r="Q68" s="4"/>
    </row>
    <row r="69" spans="5:17" s="52" customFormat="1" ht="15">
      <c r="E69" s="2"/>
      <c r="Q69" s="4"/>
    </row>
    <row r="70" spans="5:17" s="52" customFormat="1" ht="15">
      <c r="E70" s="2"/>
      <c r="Q70" s="4"/>
    </row>
    <row r="71" spans="5:17" s="52" customFormat="1" ht="15">
      <c r="E71" s="2"/>
      <c r="Q71" s="4"/>
    </row>
    <row r="72" spans="5:17" s="52" customFormat="1" ht="15">
      <c r="E72" s="2"/>
      <c r="Q72" s="4"/>
    </row>
    <row r="73" spans="5:17" s="52" customFormat="1" ht="15">
      <c r="E73" s="2"/>
      <c r="Q73" s="4"/>
    </row>
    <row r="74" spans="5:17" s="52" customFormat="1" ht="15">
      <c r="E74" s="2"/>
      <c r="Q74" s="4"/>
    </row>
    <row r="75" spans="5:17" s="52" customFormat="1" ht="15">
      <c r="E75" s="2"/>
      <c r="Q75" s="4"/>
    </row>
    <row r="76" spans="5:17" s="52" customFormat="1" ht="15">
      <c r="E76" s="2"/>
      <c r="Q76" s="4"/>
    </row>
    <row r="77" spans="5:17" s="52" customFormat="1" ht="15">
      <c r="E77" s="2"/>
      <c r="Q77" s="4"/>
    </row>
    <row r="78" spans="5:17" s="52" customFormat="1" ht="15">
      <c r="E78" s="2"/>
      <c r="Q78" s="4"/>
    </row>
    <row r="79" spans="5:17" s="52" customFormat="1" ht="15">
      <c r="E79" s="2"/>
      <c r="Q79" s="4"/>
    </row>
    <row r="80" spans="5:17" s="52" customFormat="1" ht="15">
      <c r="E80" s="2"/>
      <c r="Q80" s="4"/>
    </row>
    <row r="81" spans="5:17" s="52" customFormat="1" ht="15">
      <c r="E81" s="2"/>
      <c r="Q81" s="4"/>
    </row>
    <row r="82" spans="5:17" s="52" customFormat="1" ht="15">
      <c r="E82" s="2"/>
      <c r="Q82" s="4"/>
    </row>
    <row r="83" spans="5:17" s="52" customFormat="1" ht="15">
      <c r="E83" s="2"/>
      <c r="Q83" s="4"/>
    </row>
    <row r="84" spans="5:17" s="52" customFormat="1" ht="15">
      <c r="E84" s="2"/>
      <c r="Q84" s="4"/>
    </row>
    <row r="85" spans="5:17" s="52" customFormat="1" ht="15">
      <c r="E85" s="2"/>
      <c r="Q85" s="4"/>
    </row>
    <row r="86" spans="5:17" s="52" customFormat="1" ht="15">
      <c r="E86" s="2"/>
      <c r="Q86" s="4"/>
    </row>
    <row r="87" spans="5:17" s="52" customFormat="1" ht="15">
      <c r="E87" s="2"/>
      <c r="Q87" s="4"/>
    </row>
    <row r="88" spans="5:17" s="52" customFormat="1" ht="15">
      <c r="E88" s="2"/>
      <c r="Q88" s="4"/>
    </row>
    <row r="89" spans="5:17" s="52" customFormat="1" ht="15">
      <c r="E89" s="2"/>
      <c r="Q89" s="4"/>
    </row>
    <row r="90" spans="5:17" s="52" customFormat="1" ht="15">
      <c r="E90" s="2"/>
      <c r="Q90" s="4"/>
    </row>
    <row r="91" spans="5:17" s="52" customFormat="1" ht="15">
      <c r="E91" s="2"/>
      <c r="Q91" s="4"/>
    </row>
    <row r="92" spans="5:17" s="52" customFormat="1" ht="15">
      <c r="E92" s="2"/>
      <c r="Q92" s="4"/>
    </row>
    <row r="93" spans="5:17" s="52" customFormat="1" ht="15">
      <c r="E93" s="2"/>
      <c r="Q93" s="4"/>
    </row>
    <row r="94" spans="5:17" s="52" customFormat="1" ht="15">
      <c r="E94" s="2"/>
      <c r="Q94" s="4"/>
    </row>
    <row r="95" spans="5:17" s="52" customFormat="1" ht="15">
      <c r="E95" s="2"/>
      <c r="Q95" s="4"/>
    </row>
    <row r="96" spans="5:17" s="52" customFormat="1" ht="15">
      <c r="E96" s="2"/>
      <c r="Q96" s="4"/>
    </row>
    <row r="97" spans="5:17" s="52" customFormat="1" ht="15">
      <c r="E97" s="2"/>
      <c r="Q97" s="4"/>
    </row>
    <row r="98" spans="5:17" s="52" customFormat="1" ht="15">
      <c r="E98" s="2"/>
      <c r="Q98" s="4"/>
    </row>
    <row r="99" spans="5:17" s="52" customFormat="1" ht="15">
      <c r="E99" s="2"/>
      <c r="Q99" s="4"/>
    </row>
    <row r="100" spans="5:17" s="52" customFormat="1" ht="15">
      <c r="E100" s="2"/>
      <c r="Q100" s="4"/>
    </row>
    <row r="101" spans="5:17" s="52" customFormat="1" ht="15">
      <c r="E101" s="2"/>
      <c r="Q101" s="4"/>
    </row>
    <row r="102" spans="5:17" s="52" customFormat="1" ht="15">
      <c r="E102" s="2"/>
      <c r="Q102" s="4"/>
    </row>
    <row r="103" spans="5:17" s="52" customFormat="1" ht="15">
      <c r="E103" s="2"/>
      <c r="Q103" s="4"/>
    </row>
    <row r="104" spans="5:17" s="52" customFormat="1" ht="15">
      <c r="E104" s="2"/>
      <c r="Q104" s="4"/>
    </row>
    <row r="105" spans="5:17" s="52" customFormat="1" ht="15">
      <c r="E105" s="2"/>
      <c r="Q105" s="4"/>
    </row>
    <row r="106" spans="5:17" s="52" customFormat="1" ht="15">
      <c r="E106" s="2"/>
      <c r="Q106" s="4"/>
    </row>
    <row r="107" spans="5:17" s="52" customFormat="1" ht="15">
      <c r="E107" s="2"/>
      <c r="Q107" s="4"/>
    </row>
    <row r="108" spans="5:17" s="52" customFormat="1" ht="15">
      <c r="E108" s="2"/>
      <c r="Q108" s="4"/>
    </row>
    <row r="109" spans="5:17" s="52" customFormat="1" ht="15">
      <c r="E109" s="2"/>
      <c r="Q109" s="4"/>
    </row>
    <row r="110" spans="5:17" s="52" customFormat="1" ht="15">
      <c r="E110" s="2"/>
      <c r="Q110" s="4"/>
    </row>
    <row r="111" spans="5:17" s="52" customFormat="1" ht="15">
      <c r="E111" s="2"/>
      <c r="Q111" s="4"/>
    </row>
    <row r="112" spans="5:17" s="52" customFormat="1" ht="15">
      <c r="E112" s="2"/>
      <c r="Q112" s="4"/>
    </row>
    <row r="113" spans="5:17" s="52" customFormat="1" ht="15">
      <c r="E113" s="2"/>
      <c r="Q113" s="4"/>
    </row>
    <row r="114" spans="5:17" s="52" customFormat="1" ht="15">
      <c r="E114" s="2"/>
      <c r="Q114" s="4"/>
    </row>
    <row r="115" spans="5:17" s="52" customFormat="1" ht="15">
      <c r="E115" s="2"/>
      <c r="Q115" s="4"/>
    </row>
    <row r="116" spans="5:17" s="52" customFormat="1" ht="15">
      <c r="E116" s="2"/>
      <c r="Q116" s="4"/>
    </row>
    <row r="117" spans="5:17" s="52" customFormat="1" ht="15">
      <c r="E117" s="2"/>
      <c r="Q117" s="4"/>
    </row>
    <row r="118" spans="5:17" s="52" customFormat="1" ht="15">
      <c r="E118" s="2"/>
      <c r="Q118" s="4"/>
    </row>
    <row r="119" spans="5:17" s="52" customFormat="1" ht="15">
      <c r="E119" s="2"/>
      <c r="Q119" s="4"/>
    </row>
    <row r="120" spans="5:17" s="52" customFormat="1" ht="15">
      <c r="E120" s="2"/>
      <c r="Q120" s="4"/>
    </row>
    <row r="121" spans="5:17" s="52" customFormat="1" ht="15">
      <c r="E121" s="2"/>
      <c r="Q121" s="4"/>
    </row>
    <row r="122" spans="5:17" s="52" customFormat="1" ht="15">
      <c r="E122" s="2"/>
      <c r="Q122" s="4"/>
    </row>
    <row r="123" spans="5:17" s="52" customFormat="1" ht="15">
      <c r="E123" s="2"/>
      <c r="Q123" s="4"/>
    </row>
    <row r="124" spans="5:17" s="52" customFormat="1" ht="15">
      <c r="E124" s="2"/>
      <c r="Q124" s="4"/>
    </row>
    <row r="125" spans="5:17" s="52" customFormat="1" ht="15">
      <c r="E125" s="2"/>
      <c r="Q125" s="4"/>
    </row>
    <row r="126" spans="5:17" s="52" customFormat="1" ht="15">
      <c r="E126" s="2"/>
      <c r="Q126" s="4"/>
    </row>
    <row r="127" spans="5:17" s="52" customFormat="1" ht="15">
      <c r="E127" s="2"/>
      <c r="Q127" s="4"/>
    </row>
    <row r="128" spans="5:17" s="52" customFormat="1" ht="15">
      <c r="E128" s="2"/>
      <c r="Q128" s="4"/>
    </row>
    <row r="129" spans="5:17" s="52" customFormat="1" ht="15">
      <c r="E129" s="2"/>
      <c r="Q129" s="4"/>
    </row>
    <row r="130" spans="5:17" s="52" customFormat="1" ht="15">
      <c r="E130" s="2"/>
      <c r="Q130" s="4"/>
    </row>
    <row r="131" spans="5:17" s="52" customFormat="1" ht="15">
      <c r="E131" s="2"/>
      <c r="Q131" s="4"/>
    </row>
    <row r="132" spans="5:17" s="52" customFormat="1" ht="15">
      <c r="E132" s="2"/>
      <c r="Q132" s="4"/>
    </row>
    <row r="133" spans="5:17" s="52" customFormat="1" ht="15">
      <c r="E133" s="2"/>
      <c r="Q133" s="4"/>
    </row>
    <row r="134" spans="5:17" s="52" customFormat="1" ht="15">
      <c r="E134" s="2"/>
      <c r="Q134" s="4"/>
    </row>
    <row r="135" spans="5:17" s="52" customFormat="1" ht="15">
      <c r="E135" s="2"/>
      <c r="Q135" s="4"/>
    </row>
    <row r="136" spans="5:17" s="52" customFormat="1" ht="15">
      <c r="E136" s="2"/>
      <c r="Q136" s="4"/>
    </row>
    <row r="137" spans="5:17" s="52" customFormat="1" ht="15">
      <c r="E137" s="2"/>
      <c r="Q137" s="4"/>
    </row>
    <row r="138" spans="5:17" s="52" customFormat="1" ht="15">
      <c r="E138" s="2"/>
      <c r="Q138" s="4"/>
    </row>
    <row r="139" spans="5:17" s="52" customFormat="1" ht="15">
      <c r="E139" s="2"/>
      <c r="Q139" s="4"/>
    </row>
    <row r="140" spans="5:17" s="52" customFormat="1" ht="15">
      <c r="E140" s="2"/>
      <c r="Q140" s="4"/>
    </row>
    <row r="141" spans="5:17" s="52" customFormat="1" ht="15">
      <c r="E141" s="2"/>
      <c r="Q141" s="4"/>
    </row>
    <row r="142" spans="5:17" s="52" customFormat="1" ht="15">
      <c r="E142" s="2"/>
      <c r="Q142" s="4"/>
    </row>
    <row r="143" spans="5:17" s="52" customFormat="1" ht="15">
      <c r="E143" s="2"/>
      <c r="Q143" s="4"/>
    </row>
    <row r="144" spans="5:17" s="52" customFormat="1" ht="15">
      <c r="E144" s="2"/>
      <c r="Q144" s="4"/>
    </row>
    <row r="145" spans="5:17" s="52" customFormat="1" ht="15">
      <c r="E145" s="2"/>
      <c r="Q145" s="4"/>
    </row>
    <row r="146" spans="5:17" s="52" customFormat="1" ht="15">
      <c r="E146" s="2"/>
      <c r="Q146" s="4"/>
    </row>
    <row r="147" spans="5:17" s="52" customFormat="1" ht="15">
      <c r="E147" s="2"/>
      <c r="Q147" s="4"/>
    </row>
    <row r="148" spans="5:17" s="52" customFormat="1" ht="15">
      <c r="E148" s="2"/>
      <c r="Q148" s="4"/>
    </row>
    <row r="149" spans="5:17" s="52" customFormat="1" ht="15">
      <c r="E149" s="2"/>
      <c r="Q149" s="4"/>
    </row>
    <row r="150" spans="5:17" s="52" customFormat="1" ht="15">
      <c r="E150" s="2"/>
      <c r="Q150" s="4"/>
    </row>
    <row r="151" spans="5:17" s="52" customFormat="1" ht="15">
      <c r="E151" s="2"/>
      <c r="Q151" s="4"/>
    </row>
    <row r="152" spans="5:17" s="52" customFormat="1" ht="15">
      <c r="E152" s="2"/>
      <c r="Q152" s="4"/>
    </row>
    <row r="153" spans="5:17" s="52" customFormat="1" ht="15">
      <c r="E153" s="2"/>
      <c r="Q153" s="4"/>
    </row>
    <row r="154" spans="5:17" s="52" customFormat="1" ht="15">
      <c r="E154" s="2"/>
      <c r="Q154" s="4"/>
    </row>
    <row r="155" spans="5:17" s="52" customFormat="1" ht="15">
      <c r="E155" s="2"/>
      <c r="Q155" s="4"/>
    </row>
    <row r="156" spans="5:17" s="52" customFormat="1" ht="15">
      <c r="E156" s="2"/>
      <c r="Q156" s="4"/>
    </row>
    <row r="157" spans="5:17" s="52" customFormat="1" ht="15">
      <c r="E157" s="2"/>
      <c r="Q157" s="4"/>
    </row>
    <row r="158" spans="5:17" s="52" customFormat="1" ht="15">
      <c r="E158" s="2"/>
      <c r="Q158" s="4"/>
    </row>
    <row r="159" spans="5:17" s="52" customFormat="1" ht="15">
      <c r="E159" s="2"/>
      <c r="Q159" s="4"/>
    </row>
    <row r="160" spans="5:17" s="52" customFormat="1" ht="15">
      <c r="E160" s="2"/>
      <c r="Q160" s="4"/>
    </row>
    <row r="161" spans="5:17" s="52" customFormat="1" ht="15">
      <c r="E161" s="2"/>
      <c r="Q161" s="4"/>
    </row>
    <row r="162" spans="5:17" s="52" customFormat="1" ht="15">
      <c r="E162" s="2"/>
      <c r="Q162" s="4"/>
    </row>
    <row r="163" spans="5:17" s="52" customFormat="1" ht="15">
      <c r="E163" s="2"/>
      <c r="Q163" s="4"/>
    </row>
    <row r="164" spans="5:17" s="52" customFormat="1" ht="15">
      <c r="E164" s="2"/>
      <c r="Q164" s="4"/>
    </row>
    <row r="165" spans="5:17" s="52" customFormat="1" ht="15">
      <c r="E165" s="2"/>
      <c r="Q165" s="4"/>
    </row>
    <row r="166" spans="5:17" s="52" customFormat="1" ht="15">
      <c r="E166" s="2"/>
      <c r="Q166" s="4"/>
    </row>
    <row r="167" spans="5:17" s="52" customFormat="1" ht="15">
      <c r="E167" s="2"/>
      <c r="Q167" s="4"/>
    </row>
    <row r="168" spans="5:17" s="52" customFormat="1" ht="15">
      <c r="E168" s="2"/>
      <c r="Q168" s="4"/>
    </row>
    <row r="169" spans="5:17" s="52" customFormat="1" ht="15">
      <c r="E169" s="2"/>
      <c r="Q169" s="4"/>
    </row>
    <row r="170" spans="5:17" s="52" customFormat="1" ht="15">
      <c r="E170" s="2"/>
      <c r="Q170" s="4"/>
    </row>
    <row r="171" spans="5:17" s="52" customFormat="1" ht="15">
      <c r="E171" s="2"/>
      <c r="Q171" s="4"/>
    </row>
    <row r="172" spans="5:17" s="52" customFormat="1" ht="15">
      <c r="E172" s="2"/>
      <c r="Q172" s="4"/>
    </row>
    <row r="173" spans="5:17" s="52" customFormat="1" ht="15">
      <c r="E173" s="2"/>
      <c r="Q173" s="4"/>
    </row>
    <row r="174" spans="5:17" s="52" customFormat="1" ht="15">
      <c r="E174" s="2"/>
      <c r="Q174" s="4"/>
    </row>
    <row r="175" spans="5:17" s="52" customFormat="1" ht="15">
      <c r="E175" s="2"/>
      <c r="Q175" s="4"/>
    </row>
    <row r="176" spans="5:17" s="52" customFormat="1" ht="15">
      <c r="E176" s="2"/>
      <c r="Q176" s="4"/>
    </row>
    <row r="177" spans="5:17" s="52" customFormat="1" ht="15">
      <c r="E177" s="2"/>
      <c r="Q177" s="4"/>
    </row>
    <row r="178" spans="5:17" s="52" customFormat="1" ht="15">
      <c r="E178" s="2"/>
      <c r="Q178" s="4"/>
    </row>
    <row r="179" spans="5:17" s="52" customFormat="1" ht="15">
      <c r="E179" s="2"/>
      <c r="Q179" s="4"/>
    </row>
    <row r="180" spans="5:17" s="52" customFormat="1" ht="15">
      <c r="E180" s="2"/>
      <c r="Q180" s="4"/>
    </row>
    <row r="181" spans="5:17" s="52" customFormat="1" ht="15">
      <c r="E181" s="2"/>
      <c r="Q181" s="4"/>
    </row>
    <row r="182" spans="5:17" s="52" customFormat="1" ht="15">
      <c r="E182" s="2"/>
      <c r="Q182" s="4"/>
    </row>
    <row r="183" spans="5:17" s="52" customFormat="1" ht="15">
      <c r="E183" s="2"/>
      <c r="Q183" s="4"/>
    </row>
    <row r="184" spans="5:17" s="52" customFormat="1" ht="15">
      <c r="E184" s="2"/>
      <c r="Q184" s="4"/>
    </row>
    <row r="185" spans="5:17" s="52" customFormat="1" ht="15">
      <c r="E185" s="2"/>
      <c r="Q185" s="4"/>
    </row>
    <row r="186" spans="5:17" s="52" customFormat="1" ht="15">
      <c r="E186" s="2"/>
      <c r="Q186" s="4"/>
    </row>
    <row r="187" spans="5:17" s="52" customFormat="1" ht="15">
      <c r="E187" s="2"/>
      <c r="Q187" s="4"/>
    </row>
    <row r="188" spans="5:17" s="52" customFormat="1" ht="15">
      <c r="E188" s="2"/>
      <c r="Q188" s="4"/>
    </row>
    <row r="189" spans="5:17" s="52" customFormat="1" ht="15">
      <c r="E189" s="2"/>
      <c r="Q189" s="4"/>
    </row>
    <row r="190" spans="5:17" s="52" customFormat="1" ht="15">
      <c r="E190" s="2"/>
      <c r="Q190" s="4"/>
    </row>
    <row r="191" spans="5:17" s="52" customFormat="1" ht="15">
      <c r="E191" s="2"/>
      <c r="Q191" s="4"/>
    </row>
    <row r="192" spans="5:17" s="52" customFormat="1" ht="15">
      <c r="E192" s="2"/>
      <c r="Q192" s="4"/>
    </row>
    <row r="193" spans="5:17" s="52" customFormat="1" ht="15">
      <c r="E193" s="2"/>
      <c r="Q193" s="4"/>
    </row>
    <row r="194" spans="5:17" s="52" customFormat="1" ht="15">
      <c r="E194" s="2"/>
      <c r="Q194" s="4"/>
    </row>
    <row r="195" spans="5:17" s="52" customFormat="1" ht="15">
      <c r="E195" s="2"/>
      <c r="Q195" s="4"/>
    </row>
    <row r="196" spans="5:17" s="52" customFormat="1" ht="15">
      <c r="E196" s="2"/>
      <c r="Q196" s="4"/>
    </row>
    <row r="197" spans="5:17" s="52" customFormat="1" ht="15">
      <c r="E197" s="2"/>
      <c r="Q197" s="4"/>
    </row>
    <row r="198" spans="5:17" s="52" customFormat="1" ht="15">
      <c r="E198" s="2"/>
      <c r="Q198" s="4"/>
    </row>
    <row r="199" spans="5:17" s="52" customFormat="1" ht="15">
      <c r="E199" s="2"/>
      <c r="Q199" s="4"/>
    </row>
    <row r="200" spans="5:17" s="52" customFormat="1" ht="15">
      <c r="E200" s="2"/>
      <c r="Q200" s="4"/>
    </row>
    <row r="201" spans="5:17" s="52" customFormat="1" ht="15">
      <c r="E201" s="2"/>
      <c r="Q201" s="4"/>
    </row>
    <row r="202" spans="5:17" s="52" customFormat="1" ht="15">
      <c r="E202" s="2"/>
      <c r="Q202" s="4"/>
    </row>
    <row r="203" spans="5:17" s="52" customFormat="1" ht="15">
      <c r="E203" s="2"/>
      <c r="Q203" s="4"/>
    </row>
    <row r="204" spans="5:17" s="52" customFormat="1" ht="15">
      <c r="E204" s="2"/>
      <c r="Q204" s="4"/>
    </row>
    <row r="205" spans="5:17" s="52" customFormat="1" ht="15">
      <c r="E205" s="2"/>
      <c r="Q205" s="4"/>
    </row>
    <row r="206" spans="5:17" s="52" customFormat="1" ht="15">
      <c r="E206" s="2"/>
      <c r="Q206" s="4"/>
    </row>
    <row r="207" spans="5:17" s="52" customFormat="1" ht="15">
      <c r="E207" s="2"/>
      <c r="Q207" s="4"/>
    </row>
    <row r="208" spans="5:17" s="52" customFormat="1" ht="15">
      <c r="E208" s="2"/>
      <c r="Q208" s="4"/>
    </row>
    <row r="209" spans="5:17" s="52" customFormat="1" ht="15">
      <c r="E209" s="2"/>
      <c r="Q209" s="4"/>
    </row>
    <row r="210" spans="5:17" s="52" customFormat="1" ht="15">
      <c r="E210" s="2"/>
      <c r="Q210" s="4"/>
    </row>
    <row r="211" spans="5:17" s="52" customFormat="1" ht="15">
      <c r="E211" s="2"/>
      <c r="Q211" s="4"/>
    </row>
    <row r="212" spans="5:17" s="52" customFormat="1" ht="15">
      <c r="E212" s="2"/>
      <c r="Q212" s="4"/>
    </row>
    <row r="213" spans="5:17" s="52" customFormat="1" ht="15">
      <c r="E213" s="2"/>
      <c r="Q213" s="4"/>
    </row>
    <row r="214" spans="5:17" s="52" customFormat="1" ht="15">
      <c r="E214" s="2"/>
      <c r="Q214" s="4"/>
    </row>
    <row r="215" spans="5:17" s="52" customFormat="1" ht="15">
      <c r="E215" s="2"/>
      <c r="Q215" s="4"/>
    </row>
    <row r="216" spans="5:17" s="52" customFormat="1" ht="15">
      <c r="E216" s="2"/>
      <c r="Q216" s="4"/>
    </row>
    <row r="217" spans="5:17" s="52" customFormat="1" ht="15">
      <c r="E217" s="2"/>
      <c r="Q217" s="4"/>
    </row>
    <row r="218" spans="5:17" s="52" customFormat="1" ht="15">
      <c r="E218" s="2"/>
      <c r="Q218" s="4"/>
    </row>
    <row r="219" spans="5:17" s="52" customFormat="1" ht="15">
      <c r="E219" s="2"/>
      <c r="Q219" s="4"/>
    </row>
    <row r="220" spans="5:17" s="52" customFormat="1" ht="15">
      <c r="E220" s="2"/>
      <c r="Q220" s="4"/>
    </row>
    <row r="221" spans="5:17" s="52" customFormat="1" ht="15">
      <c r="E221" s="2"/>
      <c r="Q221" s="4"/>
    </row>
    <row r="222" spans="5:17" s="52" customFormat="1" ht="15">
      <c r="E222" s="2"/>
      <c r="Q222" s="4"/>
    </row>
    <row r="223" spans="5:17" s="52" customFormat="1" ht="15">
      <c r="E223" s="2"/>
      <c r="Q223" s="4"/>
    </row>
    <row r="224" spans="5:17" s="52" customFormat="1" ht="15">
      <c r="E224" s="2"/>
      <c r="Q224" s="4"/>
    </row>
    <row r="225" spans="5:17" s="52" customFormat="1" ht="15">
      <c r="E225" s="2"/>
      <c r="Q225" s="4"/>
    </row>
    <row r="226" spans="5:17" s="52" customFormat="1" ht="15">
      <c r="E226" s="2"/>
      <c r="Q226" s="4"/>
    </row>
    <row r="227" spans="5:17" s="52" customFormat="1" ht="15">
      <c r="E227" s="2"/>
      <c r="Q227" s="4"/>
    </row>
    <row r="228" spans="5:17" s="52" customFormat="1" ht="15">
      <c r="E228" s="2"/>
      <c r="Q228" s="4"/>
    </row>
    <row r="229" spans="5:17" s="52" customFormat="1" ht="15">
      <c r="E229" s="2"/>
      <c r="Q229" s="4"/>
    </row>
    <row r="230" spans="5:17" s="52" customFormat="1" ht="15">
      <c r="E230" s="2"/>
      <c r="Q230" s="4"/>
    </row>
    <row r="231" spans="5:17" s="52" customFormat="1" ht="15">
      <c r="E231" s="2"/>
      <c r="Q231" s="4"/>
    </row>
    <row r="232" spans="5:17" s="52" customFormat="1" ht="15">
      <c r="E232" s="2"/>
      <c r="Q232" s="4"/>
    </row>
    <row r="233" spans="5:17" s="52" customFormat="1" ht="15">
      <c r="E233" s="2"/>
      <c r="Q233" s="4"/>
    </row>
    <row r="234" spans="5:17" s="52" customFormat="1" ht="15">
      <c r="E234" s="2"/>
      <c r="Q234" s="4"/>
    </row>
    <row r="235" spans="5:17" s="52" customFormat="1" ht="15">
      <c r="E235" s="2"/>
      <c r="Q235" s="4"/>
    </row>
    <row r="236" spans="5:17" s="52" customFormat="1" ht="15">
      <c r="E236" s="2"/>
      <c r="Q236" s="4"/>
    </row>
    <row r="237" spans="5:17" s="52" customFormat="1" ht="15">
      <c r="E237" s="2"/>
      <c r="Q237" s="4"/>
    </row>
    <row r="238" spans="5:17" s="52" customFormat="1" ht="15">
      <c r="E238" s="2"/>
      <c r="Q238" s="4"/>
    </row>
    <row r="239" spans="5:17" s="52" customFormat="1" ht="15">
      <c r="E239" s="2"/>
      <c r="Q239" s="4"/>
    </row>
    <row r="240" spans="5:17" s="52" customFormat="1" ht="15">
      <c r="E240" s="2"/>
      <c r="Q240" s="4"/>
    </row>
    <row r="241" spans="5:17" s="52" customFormat="1" ht="15">
      <c r="E241" s="2"/>
      <c r="Q241" s="4"/>
    </row>
    <row r="242" spans="5:17" s="52" customFormat="1" ht="15">
      <c r="E242" s="2"/>
      <c r="Q242" s="4"/>
    </row>
    <row r="243" spans="5:17" s="52" customFormat="1" ht="15">
      <c r="E243" s="2"/>
      <c r="Q243" s="4"/>
    </row>
    <row r="244" spans="5:17" s="52" customFormat="1" ht="15">
      <c r="E244" s="2"/>
      <c r="Q244" s="4"/>
    </row>
    <row r="245" spans="5:17" s="52" customFormat="1" ht="15">
      <c r="E245" s="2"/>
      <c r="Q245" s="4"/>
    </row>
    <row r="246" spans="5:17" s="52" customFormat="1" ht="15">
      <c r="E246" s="2"/>
      <c r="Q246" s="4"/>
    </row>
    <row r="247" spans="5:17" s="52" customFormat="1" ht="15">
      <c r="E247" s="2"/>
      <c r="Q247" s="4"/>
    </row>
    <row r="248" spans="5:17" s="52" customFormat="1" ht="15">
      <c r="E248" s="2"/>
      <c r="Q248" s="4"/>
    </row>
    <row r="249" spans="5:17" s="52" customFormat="1" ht="15">
      <c r="E249" s="2"/>
      <c r="Q249" s="4"/>
    </row>
    <row r="250" spans="5:17" s="52" customFormat="1" ht="15">
      <c r="E250" s="2"/>
      <c r="Q250" s="4"/>
    </row>
    <row r="251" spans="5:17" s="52" customFormat="1" ht="15">
      <c r="E251" s="2"/>
      <c r="Q251" s="4"/>
    </row>
    <row r="252" spans="5:17" s="52" customFormat="1" ht="15">
      <c r="E252" s="2"/>
      <c r="Q252" s="4"/>
    </row>
    <row r="253" spans="5:17" s="52" customFormat="1" ht="15">
      <c r="E253" s="2"/>
      <c r="Q253" s="4"/>
    </row>
    <row r="254" spans="5:17" s="52" customFormat="1" ht="15">
      <c r="E254" s="2"/>
      <c r="Q254" s="4"/>
    </row>
    <row r="255" spans="5:17" s="52" customFormat="1" ht="15">
      <c r="E255" s="2"/>
      <c r="Q255" s="4"/>
    </row>
    <row r="256" spans="5:17" s="52" customFormat="1" ht="15">
      <c r="E256" s="2"/>
      <c r="Q256" s="4"/>
    </row>
    <row r="257" spans="5:17" s="52" customFormat="1" ht="15">
      <c r="E257" s="2"/>
      <c r="Q257" s="4"/>
    </row>
    <row r="258" spans="5:17" s="52" customFormat="1" ht="15">
      <c r="E258" s="2"/>
      <c r="Q258" s="4"/>
    </row>
    <row r="259" spans="5:17" s="52" customFormat="1" ht="15">
      <c r="E259" s="2"/>
      <c r="Q259" s="4"/>
    </row>
    <row r="260" spans="5:17" s="52" customFormat="1" ht="15">
      <c r="E260" s="2"/>
      <c r="Q260" s="4"/>
    </row>
    <row r="261" spans="5:17" s="52" customFormat="1" ht="15">
      <c r="E261" s="2"/>
      <c r="Q261" s="4"/>
    </row>
    <row r="262" spans="5:17" s="52" customFormat="1" ht="15">
      <c r="E262" s="2"/>
      <c r="Q262" s="4"/>
    </row>
    <row r="263" spans="5:17" s="52" customFormat="1" ht="15">
      <c r="E263" s="2"/>
      <c r="Q263" s="4"/>
    </row>
    <row r="264" spans="5:17" s="52" customFormat="1" ht="15">
      <c r="E264" s="2"/>
      <c r="Q264" s="4"/>
    </row>
    <row r="265" spans="5:17" s="52" customFormat="1" ht="15">
      <c r="E265" s="2"/>
      <c r="Q265" s="4"/>
    </row>
    <row r="266" spans="5:17" s="52" customFormat="1" ht="15">
      <c r="E266" s="2"/>
      <c r="Q266" s="4"/>
    </row>
    <row r="267" spans="5:17" s="52" customFormat="1" ht="15">
      <c r="E267" s="2"/>
      <c r="Q267" s="4"/>
    </row>
    <row r="268" spans="5:17" s="52" customFormat="1" ht="15">
      <c r="E268" s="2"/>
      <c r="Q268" s="4"/>
    </row>
    <row r="269" spans="5:17" s="52" customFormat="1" ht="15">
      <c r="E269" s="2"/>
      <c r="Q269" s="4"/>
    </row>
    <row r="270" spans="5:17" s="52" customFormat="1" ht="15">
      <c r="E270" s="2"/>
      <c r="Q270" s="4"/>
    </row>
    <row r="271" spans="5:17" s="52" customFormat="1" ht="15">
      <c r="E271" s="2"/>
      <c r="Q271" s="4"/>
    </row>
    <row r="272" spans="5:17" s="52" customFormat="1" ht="15">
      <c r="E272" s="2"/>
      <c r="Q272" s="4"/>
    </row>
    <row r="273" spans="5:17" s="52" customFormat="1" ht="15">
      <c r="E273" s="2"/>
      <c r="Q273" s="4"/>
    </row>
    <row r="274" spans="5:17" s="52" customFormat="1" ht="15">
      <c r="E274" s="2"/>
      <c r="Q274" s="4"/>
    </row>
    <row r="275" spans="5:17" s="52" customFormat="1" ht="15">
      <c r="E275" s="2"/>
      <c r="Q275" s="4"/>
    </row>
    <row r="276" spans="5:17" s="52" customFormat="1" ht="15">
      <c r="E276" s="2"/>
      <c r="Q276" s="4"/>
    </row>
    <row r="277" spans="5:17" s="52" customFormat="1" ht="15">
      <c r="E277" s="2"/>
      <c r="Q277" s="4"/>
    </row>
    <row r="278" spans="5:17" s="52" customFormat="1" ht="15">
      <c r="E278" s="2"/>
      <c r="Q278" s="4"/>
    </row>
    <row r="279" spans="5:17" s="52" customFormat="1" ht="15">
      <c r="E279" s="2"/>
      <c r="Q279" s="4"/>
    </row>
    <row r="280" spans="5:17" s="52" customFormat="1" ht="15">
      <c r="E280" s="2"/>
      <c r="Q280" s="4"/>
    </row>
    <row r="281" spans="5:17" s="52" customFormat="1" ht="15">
      <c r="E281" s="2"/>
      <c r="Q281" s="4"/>
    </row>
    <row r="282" spans="5:17" s="52" customFormat="1" ht="15">
      <c r="E282" s="2"/>
      <c r="Q282" s="4"/>
    </row>
    <row r="283" spans="5:17" s="52" customFormat="1" ht="15">
      <c r="E283" s="2"/>
      <c r="Q283" s="4"/>
    </row>
    <row r="284" spans="5:17" s="52" customFormat="1" ht="15">
      <c r="E284" s="2"/>
      <c r="Q284" s="4"/>
    </row>
    <row r="285" spans="5:17" s="52" customFormat="1" ht="15">
      <c r="E285" s="2"/>
      <c r="Q285" s="4"/>
    </row>
    <row r="286" spans="5:17" s="52" customFormat="1" ht="15">
      <c r="E286" s="2"/>
      <c r="Q286" s="4"/>
    </row>
    <row r="287" spans="5:17" s="52" customFormat="1" ht="15">
      <c r="E287" s="2"/>
      <c r="Q287" s="4"/>
    </row>
    <row r="288" spans="5:17" s="52" customFormat="1" ht="15">
      <c r="E288" s="2"/>
      <c r="Q288" s="4"/>
    </row>
    <row r="289" spans="5:17" s="52" customFormat="1" ht="15">
      <c r="E289" s="2"/>
      <c r="Q289" s="4"/>
    </row>
    <row r="290" spans="5:17" s="52" customFormat="1" ht="15">
      <c r="E290" s="2"/>
      <c r="Q290" s="4"/>
    </row>
    <row r="291" spans="5:17" s="52" customFormat="1" ht="15">
      <c r="E291" s="2"/>
      <c r="Q291" s="4"/>
    </row>
    <row r="292" spans="5:17" s="52" customFormat="1" ht="15">
      <c r="E292" s="2"/>
      <c r="Q292" s="4"/>
    </row>
    <row r="293" spans="5:17" s="52" customFormat="1" ht="15">
      <c r="E293" s="2"/>
      <c r="Q293" s="4"/>
    </row>
    <row r="294" spans="5:17" s="52" customFormat="1" ht="15">
      <c r="E294" s="2"/>
      <c r="Q294" s="4"/>
    </row>
    <row r="295" spans="5:17" s="52" customFormat="1" ht="15">
      <c r="E295" s="2"/>
      <c r="Q295" s="4"/>
    </row>
    <row r="296" spans="5:17" s="52" customFormat="1" ht="15">
      <c r="E296" s="2"/>
      <c r="Q296" s="4"/>
    </row>
    <row r="297" spans="5:17" s="52" customFormat="1" ht="15">
      <c r="E297" s="2"/>
      <c r="Q297" s="4"/>
    </row>
    <row r="298" spans="5:17" s="52" customFormat="1" ht="15">
      <c r="E298" s="2"/>
      <c r="Q298" s="4"/>
    </row>
    <row r="299" spans="5:17" s="52" customFormat="1" ht="15">
      <c r="E299" s="2"/>
      <c r="Q299" s="4"/>
    </row>
    <row r="300" spans="5:17" s="52" customFormat="1" ht="15">
      <c r="E300" s="2"/>
      <c r="Q300" s="4"/>
    </row>
    <row r="301" spans="5:17" s="52" customFormat="1" ht="15">
      <c r="E301" s="2"/>
      <c r="Q301" s="4"/>
    </row>
    <row r="302" spans="5:17" s="52" customFormat="1" ht="15">
      <c r="E302" s="2"/>
      <c r="Q302" s="4"/>
    </row>
    <row r="303" spans="5:17" s="52" customFormat="1" ht="15">
      <c r="E303" s="2"/>
      <c r="Q303" s="4"/>
    </row>
    <row r="304" spans="5:17" s="52" customFormat="1" ht="15">
      <c r="E304" s="2"/>
      <c r="Q304" s="4"/>
    </row>
    <row r="305" spans="5:17" s="52" customFormat="1" ht="15">
      <c r="E305" s="2"/>
      <c r="Q305" s="4"/>
    </row>
    <row r="306" spans="5:17" s="52" customFormat="1" ht="15">
      <c r="E306" s="2"/>
      <c r="Q306" s="4"/>
    </row>
    <row r="307" spans="5:17" s="52" customFormat="1" ht="15">
      <c r="E307" s="2"/>
      <c r="Q307" s="4"/>
    </row>
    <row r="308" spans="5:17" s="52" customFormat="1" ht="15">
      <c r="E308" s="2"/>
      <c r="Q308" s="4"/>
    </row>
    <row r="309" spans="5:17" s="52" customFormat="1" ht="15">
      <c r="E309" s="2"/>
      <c r="Q309" s="4"/>
    </row>
    <row r="310" spans="5:17" s="52" customFormat="1" ht="15">
      <c r="E310" s="2"/>
      <c r="Q310" s="4"/>
    </row>
    <row r="311" spans="5:17" s="52" customFormat="1" ht="15">
      <c r="E311" s="2"/>
      <c r="Q311" s="4"/>
    </row>
    <row r="312" spans="5:17" s="52" customFormat="1" ht="15">
      <c r="E312" s="2"/>
      <c r="Q312" s="4"/>
    </row>
    <row r="313" spans="5:17" s="52" customFormat="1" ht="15">
      <c r="E313" s="2"/>
      <c r="Q313" s="4"/>
    </row>
    <row r="314" spans="5:17" s="52" customFormat="1" ht="15">
      <c r="E314" s="2"/>
      <c r="Q314" s="4"/>
    </row>
    <row r="315" spans="5:17" s="52" customFormat="1" ht="15">
      <c r="E315" s="2"/>
      <c r="Q315" s="4"/>
    </row>
    <row r="316" spans="5:17" s="52" customFormat="1" ht="15">
      <c r="E316" s="2"/>
      <c r="Q316" s="4"/>
    </row>
    <row r="317" spans="5:17" s="52" customFormat="1" ht="15">
      <c r="E317" s="2"/>
      <c r="Q317" s="4"/>
    </row>
    <row r="318" spans="5:17" s="52" customFormat="1" ht="15">
      <c r="E318" s="2"/>
      <c r="Q318" s="4"/>
    </row>
    <row r="319" spans="5:17" s="52" customFormat="1" ht="15">
      <c r="E319" s="2"/>
      <c r="Q319" s="4"/>
    </row>
    <row r="320" spans="5:17" s="52" customFormat="1" ht="15">
      <c r="E320" s="2"/>
      <c r="Q320" s="4"/>
    </row>
    <row r="321" spans="5:17" s="52" customFormat="1" ht="15">
      <c r="E321" s="2"/>
      <c r="Q321" s="4"/>
    </row>
    <row r="322" spans="5:17" s="52" customFormat="1" ht="15">
      <c r="E322" s="2"/>
      <c r="Q322" s="4"/>
    </row>
    <row r="323" spans="5:17" s="52" customFormat="1" ht="15">
      <c r="E323" s="2"/>
      <c r="Q323" s="4"/>
    </row>
    <row r="324" spans="5:17" s="52" customFormat="1" ht="15">
      <c r="E324" s="2"/>
      <c r="Q324" s="4"/>
    </row>
    <row r="325" spans="5:17" s="52" customFormat="1" ht="15">
      <c r="E325" s="2"/>
      <c r="Q325" s="4"/>
    </row>
    <row r="326" spans="5:17" s="52" customFormat="1" ht="15">
      <c r="E326" s="2"/>
      <c r="Q326" s="4"/>
    </row>
    <row r="327" spans="5:17" s="52" customFormat="1" ht="15">
      <c r="E327" s="2"/>
      <c r="Q327" s="4"/>
    </row>
    <row r="328" spans="5:17" s="52" customFormat="1" ht="15">
      <c r="E328" s="2"/>
      <c r="Q328" s="4"/>
    </row>
    <row r="329" spans="5:17" s="52" customFormat="1" ht="15">
      <c r="E329" s="2"/>
      <c r="Q329" s="4"/>
    </row>
    <row r="330" spans="5:17" s="52" customFormat="1" ht="15">
      <c r="E330" s="2"/>
      <c r="Q330" s="4"/>
    </row>
  </sheetData>
  <sheetProtection/>
  <mergeCells count="5">
    <mergeCell ref="B15:F15"/>
    <mergeCell ref="G2:I2"/>
    <mergeCell ref="H6:I6"/>
    <mergeCell ref="B14:F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2022-03-18T08:39:46Z</cp:lastPrinted>
  <dcterms:created xsi:type="dcterms:W3CDTF">2003-05-16T10:10:29Z</dcterms:created>
  <dcterms:modified xsi:type="dcterms:W3CDTF">2024-07-12T11:44:18Z</dcterms:modified>
  <cp:category/>
  <cp:version/>
  <cp:contentType/>
  <cp:contentStatus/>
</cp:coreProperties>
</file>