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os\Documents\Dokumenty\Postępowanie sprzątanie\"/>
    </mc:Choice>
  </mc:AlternateContent>
  <bookViews>
    <workbookView xWindow="480" yWindow="105" windowWidth="14355" windowHeight="11265" tabRatio="978" firstSheet="1" activeTab="9"/>
  </bookViews>
  <sheets>
    <sheet name="bud. A komunikacja" sheetId="25" r:id="rId1"/>
    <sheet name="bud. A Sanitariaty" sheetId="4" r:id="rId2"/>
    <sheet name="bud. A pom. socjalne" sheetId="31" r:id="rId3"/>
    <sheet name="bud. A pom. biurowe " sheetId="24" r:id="rId4"/>
    <sheet name="bud. A sale konferencyjne" sheetId="35" r:id="rId5"/>
    <sheet name="bud. A Laboratoria" sheetId="27" r:id="rId6"/>
    <sheet name="bud. A Piwnice" sheetId="11" r:id="rId7"/>
    <sheet name="bud. Ap Sanitariaty" sheetId="26" r:id="rId8"/>
    <sheet name="bud. Ap komunikacja" sheetId="9" r:id="rId9"/>
    <sheet name="bud. Ap pom. biurowe " sheetId="28" r:id="rId10"/>
    <sheet name="bud. B komunikacja" sheetId="22" r:id="rId11"/>
    <sheet name="bud. B Sanitariaty " sheetId="14" r:id="rId12"/>
    <sheet name="bud. B pom. biurowe" sheetId="29" r:id="rId13"/>
    <sheet name="bud. B Laboratoria BCH " sheetId="18" r:id="rId14"/>
    <sheet name="bud. B Laboratoria BLM" sheetId="32" r:id="rId15"/>
    <sheet name="Pokoje gościnne" sheetId="5" r:id="rId16"/>
    <sheet name="bud. B Piwnice " sheetId="20" r:id="rId17"/>
    <sheet name="bud. C komunikacja" sheetId="23" r:id="rId18"/>
    <sheet name="bud. C Sanitariaty " sheetId="15" r:id="rId19"/>
    <sheet name="bud. C pom. biurowe" sheetId="30" r:id="rId20"/>
    <sheet name="bud. C Laboratoria BCH" sheetId="34" r:id="rId21"/>
    <sheet name="bud. C Laboratoria BLM" sheetId="19" r:id="rId22"/>
    <sheet name="bud. C Laboratoria SHRIMP" sheetId="33" r:id="rId23"/>
    <sheet name="bud. C sale konferencyjne" sheetId="36" r:id="rId24"/>
    <sheet name="bud. C Piwnice" sheetId="21" r:id="rId25"/>
    <sheet name="Arkusz1" sheetId="37" r:id="rId26"/>
  </sheets>
  <calcPr calcId="152511"/>
</workbook>
</file>

<file path=xl/calcChain.xml><?xml version="1.0" encoding="utf-8"?>
<calcChain xmlns="http://schemas.openxmlformats.org/spreadsheetml/2006/main">
  <c r="G5" i="30" l="1"/>
  <c r="G5" i="34" l="1"/>
  <c r="G5" i="32"/>
  <c r="G5" i="25" l="1"/>
</calcChain>
</file>

<file path=xl/sharedStrings.xml><?xml version="1.0" encoding="utf-8"?>
<sst xmlns="http://schemas.openxmlformats.org/spreadsheetml/2006/main" count="630" uniqueCount="83">
  <si>
    <t>Rodzaj czynności</t>
  </si>
  <si>
    <t>Mycie biurek, stołów, krzeseł i innych mebli</t>
  </si>
  <si>
    <t>Wynoszenie śmieci, wyrzucanie ich do pojemnika, mycie koszy, wymiana worków</t>
  </si>
  <si>
    <t>Lp.</t>
  </si>
  <si>
    <t>I</t>
  </si>
  <si>
    <t>Wynoszenie śmieci, mycie koszy, wyiana worków</t>
  </si>
  <si>
    <t>Uzupełnianie papieru toaletowego, ręczników składanych typu zz oraz mydła w płynie</t>
  </si>
  <si>
    <t>Mycie sanitariatów (umywalki, deski sedesowe, baterie umywalkowe)</t>
  </si>
  <si>
    <t>Mycie drzwi, opraw oświetleniowych, grzejników, luster, omiatanie pajęczyń</t>
  </si>
  <si>
    <t>SZCZEGÓŁOWY ZAKRES WYKONYWANIA PRAC</t>
  </si>
  <si>
    <t>Mycie drzwi</t>
  </si>
  <si>
    <t>Mycie aneksów kuchennych pomieszczeń biurowych (zlewozmywaki, podłogi)</t>
  </si>
  <si>
    <t>SZCZEGOŁÓWY ZAKRES WYKONYWANIA PRAC</t>
  </si>
  <si>
    <t>Mycie grzejników, omiatanie z pajęczyn</t>
  </si>
  <si>
    <t>Mycie okien, ram, ościeżnic, parapetów</t>
  </si>
  <si>
    <t>Zamiatanie i mycie podłóg, parapetów, schodów, poręczy, balustrad, mycie drzwi szklanych, przeszkleń</t>
  </si>
  <si>
    <t>odkurzanie ścian i sufitów, usuwanie pajęczyn</t>
  </si>
  <si>
    <t>mycie wyłączników, kontaktów prądu, gniazdek, opraw od klimatyzatorów naściennych, listew przypodłogowych, listew teletechnicznych</t>
  </si>
  <si>
    <t>mycie wind wraz z przyciskami zewnętrznymi i wewnętrznymi</t>
  </si>
  <si>
    <t>mycie witryn, gablot (na zewnątrz i wewnątrz budynku) i luster</t>
  </si>
  <si>
    <t>Neutralizacja zapachów w postaci odświeżaczy powietrza w sprayu oraz w postaci żelu</t>
  </si>
  <si>
    <t>Mycie posadzek, glazury, luster</t>
  </si>
  <si>
    <t>Wymiana bielizny pościelowej, ręczników oraz ściereczek</t>
  </si>
  <si>
    <t>Przygotowanie brudnej bielizny do prania, zgłoszenie potrzeby zamówienia usługi prania do wyznaczonego pracownika Zamawiającego</t>
  </si>
  <si>
    <t xml:space="preserve">Uzupełnianie papieru toaletowego, gąbek i płynów do zmywania – na bieżąco, a także mydełek i saszetek z szamponami </t>
  </si>
  <si>
    <t>Sprzątanie pokoju gościnnego wraz z toaletą oraz aneksem kuchennym</t>
  </si>
  <si>
    <t>Zamiatanie i mycie podłóg</t>
  </si>
  <si>
    <r>
      <t>łączny metraż w m</t>
    </r>
    <r>
      <rPr>
        <vertAlign val="superscript"/>
        <sz val="11"/>
        <color theme="1"/>
        <rFont val="Garamond"/>
        <family val="1"/>
        <charset val="238"/>
      </rPr>
      <t>2</t>
    </r>
  </si>
  <si>
    <t>Pomieszczenia biurowe - bud. A</t>
  </si>
  <si>
    <t>Pomieszczenia biurowe - bud. Ap</t>
  </si>
  <si>
    <t>Pomieszczenia biurowe - bud. B</t>
  </si>
  <si>
    <t>Pomieszczenia laboratoryjne - bud. A</t>
  </si>
  <si>
    <t>Pomieszczenia sanitarne - bud. A</t>
  </si>
  <si>
    <t>Pomieszczenia sanitarne - bud. Ap</t>
  </si>
  <si>
    <t>Pomieszczenia sanitarne - bud. B</t>
  </si>
  <si>
    <t>Pomieszczenia sanitarne - bud. C</t>
  </si>
  <si>
    <t>Sale konferencyjne - bud. A</t>
  </si>
  <si>
    <t>Sale konferencyjne - bud. C</t>
  </si>
  <si>
    <t>Pokoje gościnne - bud. B</t>
  </si>
  <si>
    <t>Zamiatanie, mycie podłóg, odkurzanie</t>
  </si>
  <si>
    <t>wycieranie z kurzu  z użyciem odpowiednich środków sprzętu biurowego (komputery, drukarki, monitory) i aparatów telefonicznych</t>
  </si>
  <si>
    <t xml:space="preserve">Wyciernie kurzy z biurek, blatów </t>
  </si>
  <si>
    <t>Aneksy socjalne - bud. A</t>
  </si>
  <si>
    <t>Przyziemie - bud. C</t>
  </si>
  <si>
    <t xml:space="preserve">Wycieranie kurzy z biurek, blatów </t>
  </si>
  <si>
    <t>wycieranie kurzy z blatów, mebli</t>
  </si>
  <si>
    <t>mycie drzwi</t>
  </si>
  <si>
    <t>Mycie zlewozmywaków, wycieranie kurzy, opróżnianie koszy, mycie urządzeń ogólnego użyku (np.. Kuchenka mikrofalowa, toster)</t>
  </si>
  <si>
    <t>Ciągi komunikacyjne - bud. A</t>
  </si>
  <si>
    <t>Ciągi komunikacyjne - bud. Ap</t>
  </si>
  <si>
    <t>Ciągi komunikacyjne - bud. B</t>
  </si>
  <si>
    <t>Ciągi komunikacyjne - bud. C</t>
  </si>
  <si>
    <t>akrylowanie polimerami powierzchni kamiennych</t>
  </si>
  <si>
    <t>kompleksowe sprzątanie po każdym wymeldowaniu gości</t>
  </si>
  <si>
    <t>Pomieszczenia laboratoryjne - bud. B                     Laboratorium Analiz w Mikroobszarze</t>
  </si>
  <si>
    <t>Pomieszczenia laboratoryjne - bud. B                        Laboratorium Chemiczne</t>
  </si>
  <si>
    <t>Pomieszczenia laboratoryjne - bud. C                       SHRIMP</t>
  </si>
  <si>
    <t>Pomieszczenia laboratoryjne - bud. C                      Laboratorium Analiz w Mikroobszarze</t>
  </si>
  <si>
    <t>Piwnice - bud. A</t>
  </si>
  <si>
    <t>Piwnice - bud. B</t>
  </si>
  <si>
    <t xml:space="preserve">Rodzaj czynności </t>
  </si>
  <si>
    <t>Pomieszczenia biurowe - bud. C</t>
  </si>
  <si>
    <t>Pomieszczenia laboratoryjne - bud. C                       Laboratorium Chemiczne (suszarnia próbek)</t>
  </si>
  <si>
    <t>dziennie</t>
  </si>
  <si>
    <t>tygodniowo</t>
  </si>
  <si>
    <t>miesięcznie</t>
  </si>
  <si>
    <t>rocznie</t>
  </si>
  <si>
    <t>WYKAZ CZYNNOŚCI PERSONELU SPRZĄTAJĄCEGO W ZAKRESIE UTRZYMANIA CZYSTOŚCI I PORZĄDKU W OBIEKTACH PAŃSTWOWEGO INSTYTUTU GEOLOGICZNEGO- PAŃSTWOWEGO INSTYTUTU BADAWCZEGO W WARSZAWIE PRY UL. RAKOWIECKIEJ 4</t>
  </si>
  <si>
    <t>2x</t>
  </si>
  <si>
    <t>mycie witryn, gablot wewnątrz budynku</t>
  </si>
  <si>
    <t>1x</t>
  </si>
  <si>
    <t>utrzymanie w czystości Sali wystawowej</t>
  </si>
  <si>
    <t>4x</t>
  </si>
  <si>
    <t>3x</t>
  </si>
  <si>
    <t xml:space="preserve">Mycie sanitariatów (umywalki, deski sedesowe, baterie umywalkowe) na parterze, półpietrze i pierwszym piętrze </t>
  </si>
  <si>
    <t>pranie wykładziny w pomieszczeniach dyrekcji PIG-PIB (2 piętro)-gabinety Dyrekcji</t>
  </si>
  <si>
    <t>omiatanie cokolików przypodłogowych i futryn drzwiowych</t>
  </si>
  <si>
    <t>wynoszenie śmieci, wyrzucanie ich do pojemnika, mycie koszy, wymiana worków</t>
  </si>
  <si>
    <t>zamiatanie i mycie podłóg, parapetów, schodów, poręczy, balustrad, mycie drzwi szklanych, przeszkleń</t>
  </si>
  <si>
    <t>odkurzanie/mycie eksponatów</t>
  </si>
  <si>
    <t>mycie okien, ram, ościeżnic, parapetów</t>
  </si>
  <si>
    <t>Zmiatanie i mycie schodów zewnętrznych</t>
  </si>
  <si>
    <t>zmiatanie i mycie schodów zewnetrznych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</si>
</sst>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vertAlign val="superscript"/>
      <sz val="11"/>
      <color theme="1"/>
      <name val="Garamond"/>
      <family val="1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/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/>
    <xf numFmtId="0" fontId="2" fillId="0" borderId="13" xfId="0" applyFon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7</xdr:col>
      <xdr:colOff>9525</xdr:colOff>
      <xdr:row>12</xdr:row>
      <xdr:rowOff>57150</xdr:rowOff>
    </xdr:to>
    <xdr:cxnSp macro="">
      <xdr:nvCxnSpPr>
        <xdr:cNvPr id="4" name="Łącznik prostoliniowy 3"/>
        <xdr:cNvCxnSpPr/>
      </xdr:nvCxnSpPr>
      <xdr:spPr>
        <a:xfrm>
          <a:off x="3657600" y="2266950"/>
          <a:ext cx="619125" cy="3267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19050</xdr:rowOff>
    </xdr:from>
    <xdr:to>
      <xdr:col>7</xdr:col>
      <xdr:colOff>0</xdr:colOff>
      <xdr:row>12</xdr:row>
      <xdr:rowOff>66675</xdr:rowOff>
    </xdr:to>
    <xdr:cxnSp macro="">
      <xdr:nvCxnSpPr>
        <xdr:cNvPr id="5" name="Łącznik prostoliniowy 4"/>
        <xdr:cNvCxnSpPr/>
      </xdr:nvCxnSpPr>
      <xdr:spPr>
        <a:xfrm flipH="1">
          <a:off x="3657600" y="2276475"/>
          <a:ext cx="609600" cy="3267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6</xdr:col>
      <xdr:colOff>600075</xdr:colOff>
      <xdr:row>10</xdr:row>
      <xdr:rowOff>9525</xdr:rowOff>
    </xdr:to>
    <xdr:cxnSp macro="">
      <xdr:nvCxnSpPr>
        <xdr:cNvPr id="5" name="Łącznik prostoliniowy 4"/>
        <xdr:cNvCxnSpPr/>
      </xdr:nvCxnSpPr>
      <xdr:spPr>
        <a:xfrm>
          <a:off x="3667125" y="2162175"/>
          <a:ext cx="590550" cy="2333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</xdr:row>
      <xdr:rowOff>19050</xdr:rowOff>
    </xdr:from>
    <xdr:to>
      <xdr:col>7</xdr:col>
      <xdr:colOff>0</xdr:colOff>
      <xdr:row>10</xdr:row>
      <xdr:rowOff>9525</xdr:rowOff>
    </xdr:to>
    <xdr:cxnSp macro="">
      <xdr:nvCxnSpPr>
        <xdr:cNvPr id="6" name="Łącznik prostoliniowy 5"/>
        <xdr:cNvCxnSpPr/>
      </xdr:nvCxnSpPr>
      <xdr:spPr>
        <a:xfrm flipH="1">
          <a:off x="3676650" y="2181225"/>
          <a:ext cx="590550" cy="2314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11</xdr:row>
      <xdr:rowOff>19050</xdr:rowOff>
    </xdr:to>
    <xdr:cxnSp macro="">
      <xdr:nvCxnSpPr>
        <xdr:cNvPr id="3" name="Łącznik prostoliniowy 2"/>
        <xdr:cNvCxnSpPr/>
      </xdr:nvCxnSpPr>
      <xdr:spPr>
        <a:xfrm>
          <a:off x="3657600" y="2200275"/>
          <a:ext cx="619125" cy="2952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11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57600" y="2200275"/>
          <a:ext cx="619125" cy="2943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5</xdr:row>
      <xdr:rowOff>9525</xdr:rowOff>
    </xdr:to>
    <xdr:cxnSp macro="">
      <xdr:nvCxnSpPr>
        <xdr:cNvPr id="4" name="Łącznik prostoliniowy 3"/>
        <xdr:cNvCxnSpPr/>
      </xdr:nvCxnSpPr>
      <xdr:spPr>
        <a:xfrm>
          <a:off x="3657600" y="2209800"/>
          <a:ext cx="609600" cy="5800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5" name="Łącznik prostoliniowy 4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7" name="Łącznik prostoliniowy 6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5</xdr:row>
      <xdr:rowOff>9525</xdr:rowOff>
    </xdr:to>
    <xdr:cxnSp macro="">
      <xdr:nvCxnSpPr>
        <xdr:cNvPr id="2" name="Łącznik prostoliniowy 1"/>
        <xdr:cNvCxnSpPr/>
      </xdr:nvCxnSpPr>
      <xdr:spPr>
        <a:xfrm>
          <a:off x="3657600" y="2190750"/>
          <a:ext cx="6096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3" name="Łącznik prostoliniowy 2"/>
        <xdr:cNvCxnSpPr/>
      </xdr:nvCxnSpPr>
      <xdr:spPr>
        <a:xfrm>
          <a:off x="3668805" y="2190750"/>
          <a:ext cx="607920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4" name="Łącznik prostoliniowy 3"/>
        <xdr:cNvCxnSpPr/>
      </xdr:nvCxnSpPr>
      <xdr:spPr>
        <a:xfrm flipH="1">
          <a:off x="3657600" y="2190750"/>
          <a:ext cx="605117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4</xdr:row>
      <xdr:rowOff>476250</xdr:rowOff>
    </xdr:from>
    <xdr:to>
      <xdr:col>6</xdr:col>
      <xdr:colOff>600075</xdr:colOff>
      <xdr:row>10</xdr:row>
      <xdr:rowOff>19050</xdr:rowOff>
    </xdr:to>
    <xdr:cxnSp macro="">
      <xdr:nvCxnSpPr>
        <xdr:cNvPr id="2" name="Łącznik prostoliniowy 1"/>
        <xdr:cNvCxnSpPr/>
      </xdr:nvCxnSpPr>
      <xdr:spPr>
        <a:xfrm>
          <a:off x="3638550" y="2162175"/>
          <a:ext cx="619125" cy="2514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</xdr:row>
      <xdr:rowOff>0</xdr:rowOff>
    </xdr:from>
    <xdr:to>
      <xdr:col>7</xdr:col>
      <xdr:colOff>1</xdr:colOff>
      <xdr:row>10</xdr:row>
      <xdr:rowOff>0</xdr:rowOff>
    </xdr:to>
    <xdr:cxnSp macro="">
      <xdr:nvCxnSpPr>
        <xdr:cNvPr id="3" name="Łącznik prostoliniowy 2"/>
        <xdr:cNvCxnSpPr/>
      </xdr:nvCxnSpPr>
      <xdr:spPr>
        <a:xfrm flipH="1">
          <a:off x="3667125" y="2190750"/>
          <a:ext cx="600076" cy="2466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7</xdr:col>
      <xdr:colOff>0</xdr:colOff>
      <xdr:row>7</xdr:row>
      <xdr:rowOff>9525</xdr:rowOff>
    </xdr:to>
    <xdr:cxnSp macro="">
      <xdr:nvCxnSpPr>
        <xdr:cNvPr id="3" name="Łącznik prostoliniowy 2"/>
        <xdr:cNvCxnSpPr/>
      </xdr:nvCxnSpPr>
      <xdr:spPr>
        <a:xfrm>
          <a:off x="3667125" y="2181225"/>
          <a:ext cx="600075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9526</xdr:colOff>
      <xdr:row>5</xdr:row>
      <xdr:rowOff>19050</xdr:rowOff>
    </xdr:from>
    <xdr:to>
      <xdr:col>7</xdr:col>
      <xdr:colOff>0</xdr:colOff>
      <xdr:row>7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67126" y="2200275"/>
          <a:ext cx="600074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7</xdr:col>
      <xdr:colOff>0</xdr:colOff>
      <xdr:row>13</xdr:row>
      <xdr:rowOff>409575</xdr:rowOff>
    </xdr:to>
    <xdr:cxnSp macro="">
      <xdr:nvCxnSpPr>
        <xdr:cNvPr id="4" name="Łącznik prostoliniowy 3"/>
        <xdr:cNvCxnSpPr/>
      </xdr:nvCxnSpPr>
      <xdr:spPr>
        <a:xfrm>
          <a:off x="3667125" y="2124075"/>
          <a:ext cx="600075" cy="3714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</xdr:row>
      <xdr:rowOff>19050</xdr:rowOff>
    </xdr:from>
    <xdr:to>
      <xdr:col>7</xdr:col>
      <xdr:colOff>0</xdr:colOff>
      <xdr:row>14</xdr:row>
      <xdr:rowOff>0</xdr:rowOff>
    </xdr:to>
    <xdr:cxnSp macro="">
      <xdr:nvCxnSpPr>
        <xdr:cNvPr id="5" name="Łącznik prostoliniowy 4"/>
        <xdr:cNvCxnSpPr/>
      </xdr:nvCxnSpPr>
      <xdr:spPr>
        <a:xfrm flipH="1">
          <a:off x="3667125" y="2143125"/>
          <a:ext cx="600075" cy="3705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</xdr:row>
      <xdr:rowOff>476250</xdr:rowOff>
    </xdr:from>
    <xdr:to>
      <xdr:col>7</xdr:col>
      <xdr:colOff>9525</xdr:colOff>
      <xdr:row>12</xdr:row>
      <xdr:rowOff>66675</xdr:rowOff>
    </xdr:to>
    <xdr:cxnSp macro="">
      <xdr:nvCxnSpPr>
        <xdr:cNvPr id="2" name="Łącznik prostoliniowy 1"/>
        <xdr:cNvCxnSpPr/>
      </xdr:nvCxnSpPr>
      <xdr:spPr>
        <a:xfrm>
          <a:off x="3648075" y="2124075"/>
          <a:ext cx="628650" cy="3114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9525</xdr:rowOff>
    </xdr:from>
    <xdr:to>
      <xdr:col>6</xdr:col>
      <xdr:colOff>600075</xdr:colOff>
      <xdr:row>12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0075" cy="3019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8659</xdr:colOff>
      <xdr:row>12</xdr:row>
      <xdr:rowOff>60614</xdr:rowOff>
    </xdr:to>
    <xdr:cxnSp macro="">
      <xdr:nvCxnSpPr>
        <xdr:cNvPr id="3" name="Łącznik prostoliniowy 2"/>
        <xdr:cNvCxnSpPr/>
      </xdr:nvCxnSpPr>
      <xdr:spPr>
        <a:xfrm>
          <a:off x="3648023" y="2121477"/>
          <a:ext cx="603591" cy="274493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597477</xdr:colOff>
      <xdr:row>5</xdr:row>
      <xdr:rowOff>0</xdr:rowOff>
    </xdr:from>
    <xdr:to>
      <xdr:col>6</xdr:col>
      <xdr:colOff>605117</xdr:colOff>
      <xdr:row>12</xdr:row>
      <xdr:rowOff>25978</xdr:rowOff>
    </xdr:to>
    <xdr:cxnSp macro="">
      <xdr:nvCxnSpPr>
        <xdr:cNvPr id="7" name="Łącznik prostoliniowy 6"/>
        <xdr:cNvCxnSpPr/>
      </xdr:nvCxnSpPr>
      <xdr:spPr>
        <a:xfrm flipH="1">
          <a:off x="3628159" y="2121477"/>
          <a:ext cx="613776" cy="27102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5</xdr:row>
      <xdr:rowOff>9525</xdr:rowOff>
    </xdr:to>
    <xdr:cxnSp macro="">
      <xdr:nvCxnSpPr>
        <xdr:cNvPr id="2" name="Łącznik prostoliniowy 1"/>
        <xdr:cNvCxnSpPr/>
      </xdr:nvCxnSpPr>
      <xdr:spPr>
        <a:xfrm>
          <a:off x="3657600" y="2190750"/>
          <a:ext cx="6096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14</xdr:row>
      <xdr:rowOff>9525</xdr:rowOff>
    </xdr:to>
    <xdr:cxnSp macro="">
      <xdr:nvCxnSpPr>
        <xdr:cNvPr id="3" name="Łącznik prostoliniowy 2"/>
        <xdr:cNvCxnSpPr/>
      </xdr:nvCxnSpPr>
      <xdr:spPr>
        <a:xfrm>
          <a:off x="3668805" y="2190750"/>
          <a:ext cx="607920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14</xdr:row>
      <xdr:rowOff>9525</xdr:rowOff>
    </xdr:to>
    <xdr:cxnSp macro="">
      <xdr:nvCxnSpPr>
        <xdr:cNvPr id="4" name="Łącznik prostoliniowy 3"/>
        <xdr:cNvCxnSpPr/>
      </xdr:nvCxnSpPr>
      <xdr:spPr>
        <a:xfrm flipH="1">
          <a:off x="3657600" y="2190750"/>
          <a:ext cx="605117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5</xdr:row>
      <xdr:rowOff>9525</xdr:rowOff>
    </xdr:to>
    <xdr:cxnSp macro="">
      <xdr:nvCxnSpPr>
        <xdr:cNvPr id="2" name="Łącznik prostoliniowy 1"/>
        <xdr:cNvCxnSpPr/>
      </xdr:nvCxnSpPr>
      <xdr:spPr>
        <a:xfrm>
          <a:off x="3657600" y="2209800"/>
          <a:ext cx="609600" cy="5800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15</xdr:row>
      <xdr:rowOff>9525</xdr:rowOff>
    </xdr:to>
    <xdr:cxnSp macro="">
      <xdr:nvCxnSpPr>
        <xdr:cNvPr id="4" name="Łącznik prostoliniowy 3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15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15</xdr:row>
      <xdr:rowOff>9525</xdr:rowOff>
    </xdr:to>
    <xdr:cxnSp macro="">
      <xdr:nvCxnSpPr>
        <xdr:cNvPr id="7" name="Łącznik prostoliniowy 6"/>
        <xdr:cNvCxnSpPr/>
      </xdr:nvCxnSpPr>
      <xdr:spPr>
        <a:xfrm>
          <a:off x="3668805" y="2190750"/>
          <a:ext cx="607920" cy="4486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7</xdr:col>
      <xdr:colOff>0</xdr:colOff>
      <xdr:row>5</xdr:row>
      <xdr:rowOff>9525</xdr:rowOff>
    </xdr:to>
    <xdr:cxnSp macro="">
      <xdr:nvCxnSpPr>
        <xdr:cNvPr id="2" name="Łącznik prostoliniowy 1"/>
        <xdr:cNvCxnSpPr/>
      </xdr:nvCxnSpPr>
      <xdr:spPr>
        <a:xfrm>
          <a:off x="3657600" y="2143125"/>
          <a:ext cx="6096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10</xdr:row>
      <xdr:rowOff>9525</xdr:rowOff>
    </xdr:to>
    <xdr:cxnSp macro="">
      <xdr:nvCxnSpPr>
        <xdr:cNvPr id="3" name="Łącznik prostoliniowy 2"/>
        <xdr:cNvCxnSpPr/>
      </xdr:nvCxnSpPr>
      <xdr:spPr>
        <a:xfrm>
          <a:off x="3668805" y="2143125"/>
          <a:ext cx="607920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10</xdr:row>
      <xdr:rowOff>9525</xdr:rowOff>
    </xdr:to>
    <xdr:cxnSp macro="">
      <xdr:nvCxnSpPr>
        <xdr:cNvPr id="4" name="Łącznik prostoliniowy 3"/>
        <xdr:cNvCxnSpPr/>
      </xdr:nvCxnSpPr>
      <xdr:spPr>
        <a:xfrm flipH="1">
          <a:off x="3657600" y="2143125"/>
          <a:ext cx="605117" cy="420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12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3171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12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3171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7</xdr:col>
      <xdr:colOff>0</xdr:colOff>
      <xdr:row>7</xdr:row>
      <xdr:rowOff>9525</xdr:rowOff>
    </xdr:to>
    <xdr:cxnSp macro="">
      <xdr:nvCxnSpPr>
        <xdr:cNvPr id="4" name="Łącznik prostoliniowy 3"/>
        <xdr:cNvCxnSpPr/>
      </xdr:nvCxnSpPr>
      <xdr:spPr>
        <a:xfrm>
          <a:off x="3667125" y="2181225"/>
          <a:ext cx="600075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9526</xdr:colOff>
      <xdr:row>5</xdr:row>
      <xdr:rowOff>19050</xdr:rowOff>
    </xdr:from>
    <xdr:to>
      <xdr:col>7</xdr:col>
      <xdr:colOff>0</xdr:colOff>
      <xdr:row>7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67126" y="2200275"/>
          <a:ext cx="600074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13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13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15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6657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15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6657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7</xdr:col>
      <xdr:colOff>0</xdr:colOff>
      <xdr:row>12</xdr:row>
      <xdr:rowOff>9525</xdr:rowOff>
    </xdr:to>
    <xdr:cxnSp macro="">
      <xdr:nvCxnSpPr>
        <xdr:cNvPr id="2" name="Łącznik prostoliniowy 1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12</xdr:row>
      <xdr:rowOff>9525</xdr:rowOff>
    </xdr:to>
    <xdr:cxnSp macro="">
      <xdr:nvCxnSpPr>
        <xdr:cNvPr id="3" name="Łącznik prostoliniowy 2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6</xdr:col>
      <xdr:colOff>605118</xdr:colOff>
      <xdr:row>5</xdr:row>
      <xdr:rowOff>19050</xdr:rowOff>
    </xdr:to>
    <xdr:cxnSp macro="">
      <xdr:nvCxnSpPr>
        <xdr:cNvPr id="3" name="Łącznik prostoliniowy 2"/>
        <xdr:cNvCxnSpPr/>
      </xdr:nvCxnSpPr>
      <xdr:spPr>
        <a:xfrm flipH="1">
          <a:off x="3667125" y="2190750"/>
          <a:ext cx="595593" cy="582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</xdr:colOff>
      <xdr:row>5</xdr:row>
      <xdr:rowOff>0</xdr:rowOff>
    </xdr:from>
    <xdr:to>
      <xdr:col>7</xdr:col>
      <xdr:colOff>0</xdr:colOff>
      <xdr:row>15</xdr:row>
      <xdr:rowOff>9525</xdr:rowOff>
    </xdr:to>
    <xdr:cxnSp macro="">
      <xdr:nvCxnSpPr>
        <xdr:cNvPr id="4" name="Łącznik prostoliniowy 3"/>
        <xdr:cNvCxnSpPr/>
      </xdr:nvCxnSpPr>
      <xdr:spPr>
        <a:xfrm>
          <a:off x="3668805" y="2162175"/>
          <a:ext cx="607920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605117</xdr:colOff>
      <xdr:row>15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57600" y="2162175"/>
          <a:ext cx="605117" cy="456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0</xdr:rowOff>
    </xdr:from>
    <xdr:to>
      <xdr:col>7</xdr:col>
      <xdr:colOff>0</xdr:colOff>
      <xdr:row>7</xdr:row>
      <xdr:rowOff>9525</xdr:rowOff>
    </xdr:to>
    <xdr:cxnSp macro="">
      <xdr:nvCxnSpPr>
        <xdr:cNvPr id="4" name="Łącznik prostoliniowy 3"/>
        <xdr:cNvCxnSpPr/>
      </xdr:nvCxnSpPr>
      <xdr:spPr>
        <a:xfrm>
          <a:off x="3667125" y="2181225"/>
          <a:ext cx="600075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9526</xdr:colOff>
      <xdr:row>5</xdr:row>
      <xdr:rowOff>19050</xdr:rowOff>
    </xdr:from>
    <xdr:to>
      <xdr:col>7</xdr:col>
      <xdr:colOff>0</xdr:colOff>
      <xdr:row>7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67126" y="2200275"/>
          <a:ext cx="600074" cy="828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5</xdr:row>
      <xdr:rowOff>0</xdr:rowOff>
    </xdr:from>
    <xdr:to>
      <xdr:col>6</xdr:col>
      <xdr:colOff>605117</xdr:colOff>
      <xdr:row>11</xdr:row>
      <xdr:rowOff>5603</xdr:rowOff>
    </xdr:to>
    <xdr:cxnSp macro="">
      <xdr:nvCxnSpPr>
        <xdr:cNvPr id="2" name="Łącznik prostoliniowy 1"/>
        <xdr:cNvCxnSpPr/>
      </xdr:nvCxnSpPr>
      <xdr:spPr>
        <a:xfrm>
          <a:off x="3668805" y="2124075"/>
          <a:ext cx="593912" cy="293930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16809</xdr:colOff>
      <xdr:row>5</xdr:row>
      <xdr:rowOff>0</xdr:rowOff>
    </xdr:from>
    <xdr:to>
      <xdr:col>6</xdr:col>
      <xdr:colOff>605117</xdr:colOff>
      <xdr:row>11</xdr:row>
      <xdr:rowOff>0</xdr:rowOff>
    </xdr:to>
    <xdr:cxnSp macro="">
      <xdr:nvCxnSpPr>
        <xdr:cNvPr id="3" name="Łącznik prostoliniowy 2"/>
        <xdr:cNvCxnSpPr/>
      </xdr:nvCxnSpPr>
      <xdr:spPr>
        <a:xfrm flipH="1">
          <a:off x="3674409" y="2124075"/>
          <a:ext cx="588308" cy="29292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19050</xdr:rowOff>
    </xdr:from>
    <xdr:to>
      <xdr:col>7</xdr:col>
      <xdr:colOff>0</xdr:colOff>
      <xdr:row>10</xdr:row>
      <xdr:rowOff>0</xdr:rowOff>
    </xdr:to>
    <xdr:cxnSp macro="">
      <xdr:nvCxnSpPr>
        <xdr:cNvPr id="4" name="Łącznik prostoliniowy 3"/>
        <xdr:cNvCxnSpPr/>
      </xdr:nvCxnSpPr>
      <xdr:spPr>
        <a:xfrm>
          <a:off x="3667125" y="2228850"/>
          <a:ext cx="600075" cy="2305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5</xdr:row>
      <xdr:rowOff>19050</xdr:rowOff>
    </xdr:from>
    <xdr:to>
      <xdr:col>7</xdr:col>
      <xdr:colOff>0</xdr:colOff>
      <xdr:row>10</xdr:row>
      <xdr:rowOff>9525</xdr:rowOff>
    </xdr:to>
    <xdr:cxnSp macro="">
      <xdr:nvCxnSpPr>
        <xdr:cNvPr id="5" name="Łącznik prostoliniowy 4"/>
        <xdr:cNvCxnSpPr/>
      </xdr:nvCxnSpPr>
      <xdr:spPr>
        <a:xfrm flipH="1">
          <a:off x="3667125" y="2228850"/>
          <a:ext cx="600075" cy="2314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F16" sqref="F16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46.5" customHeight="1" x14ac:dyDescent="0.25">
      <c r="A4" s="1" t="s">
        <v>3</v>
      </c>
      <c r="B4" s="44" t="s">
        <v>0</v>
      </c>
      <c r="C4" s="44"/>
      <c r="D4" s="44"/>
      <c r="E4" s="44"/>
      <c r="F4" s="44"/>
      <c r="G4" s="34" t="s">
        <v>27</v>
      </c>
      <c r="H4" s="44"/>
      <c r="I4" s="44"/>
      <c r="J4" s="44"/>
      <c r="K4" s="44"/>
    </row>
    <row r="5" spans="1:11" ht="49.5" customHeight="1" x14ac:dyDescent="0.25">
      <c r="A5" s="1" t="s">
        <v>4</v>
      </c>
      <c r="B5" s="45" t="s">
        <v>48</v>
      </c>
      <c r="C5" s="45"/>
      <c r="D5" s="45"/>
      <c r="E5" s="45"/>
      <c r="F5" s="45"/>
      <c r="G5" s="6">
        <f>1144.72+12.64</f>
        <v>1157.3600000000001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15</v>
      </c>
      <c r="C6" s="46"/>
      <c r="D6" s="46"/>
      <c r="E6" s="46"/>
      <c r="F6" s="46"/>
      <c r="G6" s="49"/>
      <c r="H6" s="4" t="s">
        <v>70</v>
      </c>
      <c r="I6" s="4"/>
      <c r="J6" s="4"/>
      <c r="K6" s="4"/>
    </row>
    <row r="7" spans="1:11" ht="33" customHeight="1" x14ac:dyDescent="0.25">
      <c r="A7" s="1">
        <v>2</v>
      </c>
      <c r="B7" s="46" t="s">
        <v>13</v>
      </c>
      <c r="C7" s="46"/>
      <c r="D7" s="46"/>
      <c r="E7" s="46"/>
      <c r="F7" s="46"/>
      <c r="G7" s="50"/>
      <c r="H7" s="4"/>
      <c r="I7" s="4" t="s">
        <v>70</v>
      </c>
      <c r="J7" s="4"/>
      <c r="K7" s="4"/>
    </row>
    <row r="8" spans="1:11" ht="33" customHeight="1" x14ac:dyDescent="0.25">
      <c r="A8" s="1">
        <v>3</v>
      </c>
      <c r="B8" s="46" t="s">
        <v>2</v>
      </c>
      <c r="C8" s="46"/>
      <c r="D8" s="46"/>
      <c r="E8" s="46"/>
      <c r="F8" s="46"/>
      <c r="G8" s="50"/>
      <c r="H8" s="4" t="s">
        <v>70</v>
      </c>
      <c r="I8" s="4"/>
      <c r="J8" s="4"/>
      <c r="K8" s="4"/>
    </row>
    <row r="9" spans="1:11" ht="55.5" customHeight="1" x14ac:dyDescent="0.25">
      <c r="A9" s="1">
        <v>4</v>
      </c>
      <c r="B9" s="46" t="s">
        <v>17</v>
      </c>
      <c r="C9" s="46"/>
      <c r="D9" s="46"/>
      <c r="E9" s="46"/>
      <c r="F9" s="46"/>
      <c r="G9" s="50"/>
      <c r="H9" s="4"/>
      <c r="I9" s="4" t="s">
        <v>70</v>
      </c>
      <c r="J9" s="4"/>
      <c r="K9" s="4"/>
    </row>
    <row r="10" spans="1:11" ht="33" customHeight="1" x14ac:dyDescent="0.25">
      <c r="A10" s="1">
        <v>5</v>
      </c>
      <c r="B10" s="46" t="s">
        <v>18</v>
      </c>
      <c r="C10" s="46"/>
      <c r="D10" s="46"/>
      <c r="E10" s="46"/>
      <c r="F10" s="46"/>
      <c r="G10" s="50"/>
      <c r="H10" s="4" t="s">
        <v>70</v>
      </c>
      <c r="I10" s="4"/>
      <c r="J10" s="4"/>
      <c r="K10" s="4"/>
    </row>
    <row r="11" spans="1:11" ht="33" customHeight="1" x14ac:dyDescent="0.25">
      <c r="A11" s="1">
        <v>6</v>
      </c>
      <c r="B11" s="41" t="s">
        <v>19</v>
      </c>
      <c r="C11" s="47"/>
      <c r="D11" s="47"/>
      <c r="E11" s="47"/>
      <c r="F11" s="48"/>
      <c r="G11" s="50"/>
      <c r="H11" s="37"/>
      <c r="I11" s="4" t="s">
        <v>70</v>
      </c>
      <c r="J11" s="37"/>
      <c r="K11" s="37"/>
    </row>
    <row r="12" spans="1:11" ht="33" customHeight="1" x14ac:dyDescent="0.25">
      <c r="A12" s="1">
        <v>7</v>
      </c>
      <c r="B12" s="41" t="s">
        <v>14</v>
      </c>
      <c r="C12" s="42"/>
      <c r="D12" s="42"/>
      <c r="E12" s="42"/>
      <c r="F12" s="43"/>
      <c r="G12" s="50"/>
      <c r="H12" s="27"/>
      <c r="I12" s="27"/>
      <c r="J12" s="27"/>
      <c r="K12" s="27" t="s">
        <v>70</v>
      </c>
    </row>
    <row r="13" spans="1:11" x14ac:dyDescent="0.25">
      <c r="A13" s="39">
        <v>8</v>
      </c>
      <c r="B13" s="52" t="s">
        <v>81</v>
      </c>
      <c r="C13" s="53"/>
      <c r="D13" s="53"/>
      <c r="E13" s="53"/>
      <c r="F13" s="54"/>
      <c r="G13" s="51"/>
      <c r="H13" s="26"/>
      <c r="I13" s="40" t="s">
        <v>70</v>
      </c>
      <c r="J13" s="26"/>
      <c r="K13" s="26"/>
    </row>
  </sheetData>
  <mergeCells count="14">
    <mergeCell ref="B12:F12"/>
    <mergeCell ref="H4:K4"/>
    <mergeCell ref="A1:K2"/>
    <mergeCell ref="A3:K3"/>
    <mergeCell ref="B9:F9"/>
    <mergeCell ref="B10:F10"/>
    <mergeCell ref="B7:F7"/>
    <mergeCell ref="B8:F8"/>
    <mergeCell ref="B6:F6"/>
    <mergeCell ref="B4:F4"/>
    <mergeCell ref="B5:F5"/>
    <mergeCell ref="B11:F11"/>
    <mergeCell ref="G6:G13"/>
    <mergeCell ref="B13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4" zoomScaleNormal="100" workbookViewId="0">
      <selection activeCell="G6" sqref="G6:G14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  <c r="L4" s="21"/>
      <c r="M4" s="19"/>
      <c r="N4" s="19"/>
      <c r="O4" s="20"/>
    </row>
    <row r="5" spans="1:16" ht="39.75" customHeight="1" x14ac:dyDescent="0.25">
      <c r="A5" s="1" t="s">
        <v>4</v>
      </c>
      <c r="B5" s="45" t="s">
        <v>29</v>
      </c>
      <c r="C5" s="45"/>
      <c r="D5" s="45"/>
      <c r="E5" s="45"/>
      <c r="F5" s="45"/>
      <c r="G5" s="1">
        <v>2032.58</v>
      </c>
      <c r="H5" s="1" t="s">
        <v>63</v>
      </c>
      <c r="I5" s="1" t="s">
        <v>64</v>
      </c>
      <c r="J5" s="1" t="s">
        <v>65</v>
      </c>
      <c r="K5" s="1" t="s">
        <v>66</v>
      </c>
      <c r="L5" s="7"/>
      <c r="O5" s="10"/>
      <c r="P5" s="10"/>
    </row>
    <row r="6" spans="1:16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1"/>
      <c r="I6" s="16" t="s">
        <v>70</v>
      </c>
      <c r="J6" s="11"/>
      <c r="K6" s="36"/>
      <c r="O6" s="10"/>
    </row>
    <row r="7" spans="1:16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1"/>
      <c r="I7" s="16" t="s">
        <v>70</v>
      </c>
      <c r="J7" s="11"/>
      <c r="K7" s="36"/>
    </row>
    <row r="8" spans="1:16" ht="33" customHeight="1" x14ac:dyDescent="0.25">
      <c r="A8" s="1">
        <v>3</v>
      </c>
      <c r="B8" s="46" t="s">
        <v>44</v>
      </c>
      <c r="C8" s="46"/>
      <c r="D8" s="46"/>
      <c r="E8" s="46"/>
      <c r="F8" s="46"/>
      <c r="G8" s="63"/>
      <c r="H8" s="11"/>
      <c r="I8" s="16" t="s">
        <v>70</v>
      </c>
      <c r="J8" s="11"/>
      <c r="K8" s="36"/>
    </row>
    <row r="9" spans="1:16" ht="33" customHeight="1" x14ac:dyDescent="0.25">
      <c r="A9" s="1">
        <v>4</v>
      </c>
      <c r="B9" s="46" t="s">
        <v>10</v>
      </c>
      <c r="C9" s="46"/>
      <c r="D9" s="46"/>
      <c r="E9" s="46"/>
      <c r="F9" s="46"/>
      <c r="G9" s="63"/>
      <c r="H9" s="11"/>
      <c r="I9" s="11"/>
      <c r="J9" s="11"/>
      <c r="K9" s="36" t="s">
        <v>70</v>
      </c>
    </row>
    <row r="10" spans="1:16" ht="33" customHeight="1" x14ac:dyDescent="0.25">
      <c r="A10" s="1">
        <v>5</v>
      </c>
      <c r="B10" s="46" t="s">
        <v>11</v>
      </c>
      <c r="C10" s="46"/>
      <c r="D10" s="46"/>
      <c r="E10" s="46"/>
      <c r="F10" s="46"/>
      <c r="G10" s="63"/>
      <c r="H10" s="11"/>
      <c r="I10" s="16" t="s">
        <v>70</v>
      </c>
      <c r="J10" s="11"/>
      <c r="K10" s="36"/>
    </row>
    <row r="11" spans="1:16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63"/>
      <c r="H11" s="11"/>
      <c r="I11" s="11" t="s">
        <v>70</v>
      </c>
      <c r="J11" s="25"/>
      <c r="K11" s="26"/>
    </row>
    <row r="12" spans="1:16" ht="33" customHeight="1" x14ac:dyDescent="0.25">
      <c r="A12" s="1">
        <v>7</v>
      </c>
      <c r="B12" s="46" t="s">
        <v>14</v>
      </c>
      <c r="C12" s="46"/>
      <c r="D12" s="46"/>
      <c r="E12" s="46"/>
      <c r="F12" s="46"/>
      <c r="G12" s="64"/>
      <c r="H12" s="11"/>
      <c r="I12" s="11"/>
      <c r="J12" s="11"/>
      <c r="K12" s="36" t="s">
        <v>70</v>
      </c>
    </row>
    <row r="13" spans="1:16" ht="43.5" customHeight="1" x14ac:dyDescent="0.25">
      <c r="A13" s="1">
        <v>8</v>
      </c>
      <c r="B13" s="46" t="s">
        <v>40</v>
      </c>
      <c r="C13" s="46"/>
      <c r="D13" s="46"/>
      <c r="E13" s="46"/>
      <c r="F13" s="46"/>
      <c r="G13" s="64"/>
      <c r="H13" s="11"/>
      <c r="I13" s="16" t="s">
        <v>70</v>
      </c>
      <c r="J13" s="11"/>
      <c r="K13" s="11"/>
    </row>
    <row r="14" spans="1:16" ht="51" customHeight="1" x14ac:dyDescent="0.25">
      <c r="A14" s="1">
        <v>9</v>
      </c>
      <c r="B14" s="46" t="s">
        <v>17</v>
      </c>
      <c r="C14" s="46"/>
      <c r="D14" s="46"/>
      <c r="E14" s="46"/>
      <c r="F14" s="46"/>
      <c r="G14" s="64"/>
      <c r="H14" s="11"/>
      <c r="I14" s="16" t="s">
        <v>70</v>
      </c>
      <c r="J14" s="11"/>
      <c r="K14" s="11"/>
    </row>
  </sheetData>
  <mergeCells count="15">
    <mergeCell ref="A1:K2"/>
    <mergeCell ref="A3:K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  <mergeCell ref="B12:F12"/>
    <mergeCell ref="B13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I16" sqref="I16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51.75" customHeight="1" x14ac:dyDescent="0.25">
      <c r="A3" s="81" t="s">
        <v>67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50</v>
      </c>
      <c r="C5" s="45"/>
      <c r="D5" s="45"/>
      <c r="E5" s="45"/>
      <c r="F5" s="45"/>
      <c r="G5" s="4">
        <v>565.24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15</v>
      </c>
      <c r="C6" s="46"/>
      <c r="D6" s="46"/>
      <c r="E6" s="46"/>
      <c r="F6" s="46"/>
      <c r="G6" s="84"/>
      <c r="H6" s="4" t="s">
        <v>70</v>
      </c>
      <c r="I6" s="4"/>
      <c r="J6" s="4"/>
      <c r="K6" s="4"/>
    </row>
    <row r="7" spans="1:11" ht="33" customHeight="1" x14ac:dyDescent="0.25">
      <c r="A7" s="1">
        <v>2</v>
      </c>
      <c r="B7" s="46" t="s">
        <v>13</v>
      </c>
      <c r="C7" s="46"/>
      <c r="D7" s="46"/>
      <c r="E7" s="46"/>
      <c r="F7" s="46"/>
      <c r="G7" s="86"/>
      <c r="H7" s="4"/>
      <c r="I7" s="16" t="s">
        <v>70</v>
      </c>
      <c r="J7" s="4"/>
      <c r="K7" s="4"/>
    </row>
    <row r="8" spans="1:11" ht="33" customHeight="1" x14ac:dyDescent="0.25">
      <c r="A8" s="1">
        <v>3</v>
      </c>
      <c r="B8" s="46" t="s">
        <v>2</v>
      </c>
      <c r="C8" s="46"/>
      <c r="D8" s="46"/>
      <c r="E8" s="46"/>
      <c r="F8" s="46"/>
      <c r="G8" s="86"/>
      <c r="H8" s="4" t="s">
        <v>70</v>
      </c>
      <c r="I8" s="4"/>
      <c r="J8" s="4"/>
      <c r="K8" s="4"/>
    </row>
    <row r="9" spans="1:11" ht="51" customHeight="1" x14ac:dyDescent="0.25">
      <c r="A9" s="1">
        <v>4</v>
      </c>
      <c r="B9" s="46" t="s">
        <v>17</v>
      </c>
      <c r="C9" s="46"/>
      <c r="D9" s="46"/>
      <c r="E9" s="46"/>
      <c r="F9" s="46"/>
      <c r="G9" s="86"/>
      <c r="H9" s="4"/>
      <c r="I9" s="16" t="s">
        <v>70</v>
      </c>
      <c r="J9" s="4"/>
      <c r="K9" s="4"/>
    </row>
    <row r="10" spans="1:11" ht="33" customHeight="1" x14ac:dyDescent="0.25">
      <c r="A10" s="1">
        <v>5</v>
      </c>
      <c r="B10" s="46" t="s">
        <v>14</v>
      </c>
      <c r="C10" s="46"/>
      <c r="D10" s="46"/>
      <c r="E10" s="46"/>
      <c r="F10" s="46"/>
      <c r="G10" s="86"/>
      <c r="H10" s="29"/>
      <c r="I10" s="29"/>
      <c r="J10" s="29"/>
      <c r="K10" s="29" t="s">
        <v>70</v>
      </c>
    </row>
    <row r="11" spans="1:11" x14ac:dyDescent="0.25">
      <c r="A11" s="39">
        <v>6</v>
      </c>
      <c r="B11" s="55" t="s">
        <v>81</v>
      </c>
      <c r="C11" s="56"/>
      <c r="D11" s="56"/>
      <c r="E11" s="56"/>
      <c r="F11" s="57"/>
      <c r="G11" s="51"/>
      <c r="H11" s="26"/>
      <c r="I11" s="40" t="s">
        <v>70</v>
      </c>
      <c r="J11" s="26"/>
      <c r="K11" s="26"/>
    </row>
  </sheetData>
  <mergeCells count="12">
    <mergeCell ref="B10:F10"/>
    <mergeCell ref="A1:K2"/>
    <mergeCell ref="A3:K3"/>
    <mergeCell ref="B4:F4"/>
    <mergeCell ref="H4:K4"/>
    <mergeCell ref="B5:F5"/>
    <mergeCell ref="B9:F9"/>
    <mergeCell ref="B7:F7"/>
    <mergeCell ref="B8:F8"/>
    <mergeCell ref="B6:F6"/>
    <mergeCell ref="G6:G11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K11" sqref="K11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43"/>
    </row>
    <row r="4" spans="1:11" ht="51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34</v>
      </c>
      <c r="C5" s="45"/>
      <c r="D5" s="45"/>
      <c r="E5" s="45"/>
      <c r="F5" s="45"/>
      <c r="G5" s="6">
        <v>47.5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21</v>
      </c>
      <c r="C6" s="46"/>
      <c r="D6" s="46"/>
      <c r="E6" s="46"/>
      <c r="F6" s="46"/>
      <c r="G6" s="46"/>
      <c r="H6" s="16" t="s">
        <v>70</v>
      </c>
      <c r="I6" s="4"/>
      <c r="J6" s="4"/>
      <c r="K6" s="4"/>
    </row>
    <row r="7" spans="1:11" ht="33" customHeight="1" x14ac:dyDescent="0.25">
      <c r="A7" s="1">
        <v>2</v>
      </c>
      <c r="B7" s="46" t="s">
        <v>7</v>
      </c>
      <c r="C7" s="46"/>
      <c r="D7" s="46"/>
      <c r="E7" s="46"/>
      <c r="F7" s="46"/>
      <c r="G7" s="64"/>
      <c r="H7" s="16" t="s">
        <v>70</v>
      </c>
      <c r="I7" s="4"/>
      <c r="J7" s="4"/>
      <c r="K7" s="4"/>
    </row>
    <row r="8" spans="1:11" ht="33" customHeight="1" x14ac:dyDescent="0.25">
      <c r="A8" s="1">
        <v>3</v>
      </c>
      <c r="B8" s="46" t="s">
        <v>20</v>
      </c>
      <c r="C8" s="46"/>
      <c r="D8" s="46"/>
      <c r="E8" s="46"/>
      <c r="F8" s="46"/>
      <c r="G8" s="64"/>
      <c r="H8" s="16" t="s">
        <v>70</v>
      </c>
      <c r="I8" s="4"/>
      <c r="J8" s="4"/>
      <c r="K8" s="4"/>
    </row>
    <row r="9" spans="1:11" ht="33" customHeight="1" x14ac:dyDescent="0.25">
      <c r="A9" s="1">
        <v>4</v>
      </c>
      <c r="B9" s="46" t="s">
        <v>5</v>
      </c>
      <c r="C9" s="46"/>
      <c r="D9" s="46"/>
      <c r="E9" s="46"/>
      <c r="F9" s="46"/>
      <c r="G9" s="64"/>
      <c r="H9" s="16" t="s">
        <v>70</v>
      </c>
      <c r="I9" s="4"/>
      <c r="J9" s="4"/>
      <c r="K9" s="4"/>
    </row>
    <row r="10" spans="1:11" ht="33" customHeight="1" x14ac:dyDescent="0.25">
      <c r="A10" s="1">
        <v>5</v>
      </c>
      <c r="B10" s="46" t="s">
        <v>6</v>
      </c>
      <c r="C10" s="46"/>
      <c r="D10" s="46"/>
      <c r="E10" s="46"/>
      <c r="F10" s="46"/>
      <c r="G10" s="64"/>
      <c r="H10" s="16" t="s">
        <v>70</v>
      </c>
      <c r="I10" s="4"/>
      <c r="J10" s="4"/>
      <c r="K10" s="4"/>
    </row>
    <row r="11" spans="1:11" ht="33" customHeight="1" x14ac:dyDescent="0.25">
      <c r="A11" s="1">
        <v>6</v>
      </c>
      <c r="B11" s="46" t="s">
        <v>8</v>
      </c>
      <c r="C11" s="46"/>
      <c r="D11" s="46"/>
      <c r="E11" s="46"/>
      <c r="F11" s="46"/>
      <c r="G11" s="64"/>
      <c r="H11" s="4"/>
      <c r="I11" s="4" t="s">
        <v>70</v>
      </c>
      <c r="J11" s="4"/>
      <c r="K11" s="4"/>
    </row>
  </sheetData>
  <mergeCells count="12">
    <mergeCell ref="B6:F6"/>
    <mergeCell ref="G6:G11"/>
    <mergeCell ref="B7:F7"/>
    <mergeCell ref="B8:F8"/>
    <mergeCell ref="B9:F9"/>
    <mergeCell ref="B10:F10"/>
    <mergeCell ref="B11:F11"/>
    <mergeCell ref="A1:K2"/>
    <mergeCell ref="A3:K3"/>
    <mergeCell ref="B4:F4"/>
    <mergeCell ref="H4:K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K11" sqref="K11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45" t="s">
        <v>30</v>
      </c>
      <c r="C5" s="45"/>
      <c r="D5" s="45"/>
      <c r="E5" s="45"/>
      <c r="F5" s="45"/>
      <c r="G5" s="1">
        <v>576.97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1"/>
      <c r="I6" s="16" t="s">
        <v>70</v>
      </c>
      <c r="J6" s="11"/>
      <c r="K6" s="11"/>
      <c r="O6" s="10"/>
    </row>
    <row r="7" spans="1:16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1"/>
      <c r="I7" s="16" t="s">
        <v>70</v>
      </c>
      <c r="J7" s="11"/>
      <c r="K7" s="11"/>
    </row>
    <row r="8" spans="1:16" ht="33" customHeight="1" x14ac:dyDescent="0.25">
      <c r="A8" s="1">
        <v>3</v>
      </c>
      <c r="B8" s="46" t="s">
        <v>44</v>
      </c>
      <c r="C8" s="46"/>
      <c r="D8" s="46"/>
      <c r="E8" s="46"/>
      <c r="F8" s="46"/>
      <c r="G8" s="63"/>
      <c r="H8" s="11"/>
      <c r="I8" s="16" t="s">
        <v>70</v>
      </c>
      <c r="J8" s="11"/>
      <c r="K8" s="11"/>
    </row>
    <row r="9" spans="1:16" ht="33" customHeight="1" x14ac:dyDescent="0.25">
      <c r="A9" s="1">
        <v>4</v>
      </c>
      <c r="B9" s="46" t="s">
        <v>10</v>
      </c>
      <c r="C9" s="46"/>
      <c r="D9" s="46"/>
      <c r="E9" s="46"/>
      <c r="F9" s="46"/>
      <c r="G9" s="63"/>
      <c r="H9" s="11"/>
      <c r="I9" s="11"/>
      <c r="J9" s="11"/>
      <c r="K9" s="11" t="s">
        <v>70</v>
      </c>
    </row>
    <row r="10" spans="1:16" ht="33" customHeight="1" x14ac:dyDescent="0.25">
      <c r="A10" s="1">
        <v>5</v>
      </c>
      <c r="B10" s="46" t="s">
        <v>11</v>
      </c>
      <c r="C10" s="46"/>
      <c r="D10" s="46"/>
      <c r="E10" s="46"/>
      <c r="F10" s="46"/>
      <c r="G10" s="63"/>
      <c r="H10" s="11"/>
      <c r="I10" s="16" t="s">
        <v>70</v>
      </c>
      <c r="J10" s="11"/>
      <c r="K10" s="11"/>
    </row>
    <row r="11" spans="1:16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63"/>
      <c r="H11" s="11"/>
      <c r="I11" s="11" t="s">
        <v>70</v>
      </c>
      <c r="J11" s="25"/>
      <c r="K11" s="26"/>
    </row>
    <row r="12" spans="1:16" ht="33" customHeight="1" x14ac:dyDescent="0.25">
      <c r="A12" s="1">
        <v>7</v>
      </c>
      <c r="B12" s="46" t="s">
        <v>14</v>
      </c>
      <c r="C12" s="46"/>
      <c r="D12" s="46"/>
      <c r="E12" s="46"/>
      <c r="F12" s="46"/>
      <c r="G12" s="64"/>
      <c r="H12" s="11"/>
      <c r="I12" s="11"/>
      <c r="J12" s="11"/>
      <c r="K12" s="11" t="s">
        <v>70</v>
      </c>
    </row>
    <row r="13" spans="1:16" ht="43.5" customHeight="1" x14ac:dyDescent="0.25">
      <c r="A13" s="1">
        <v>8</v>
      </c>
      <c r="B13" s="46" t="s">
        <v>40</v>
      </c>
      <c r="C13" s="46"/>
      <c r="D13" s="46"/>
      <c r="E13" s="46"/>
      <c r="F13" s="46"/>
      <c r="G13" s="64"/>
      <c r="H13" s="11"/>
      <c r="I13" s="16" t="s">
        <v>70</v>
      </c>
      <c r="J13" s="11"/>
      <c r="K13" s="11"/>
    </row>
    <row r="14" spans="1:16" ht="51" customHeight="1" x14ac:dyDescent="0.25">
      <c r="A14" s="1">
        <v>9</v>
      </c>
      <c r="B14" s="46" t="s">
        <v>17</v>
      </c>
      <c r="C14" s="46"/>
      <c r="D14" s="46"/>
      <c r="E14" s="46"/>
      <c r="F14" s="46"/>
      <c r="G14" s="64"/>
      <c r="H14" s="11"/>
      <c r="I14" s="16" t="s">
        <v>70</v>
      </c>
      <c r="J14" s="11"/>
      <c r="K14" s="11"/>
    </row>
  </sheetData>
  <mergeCells count="15">
    <mergeCell ref="B13:F13"/>
    <mergeCell ref="A1:K2"/>
    <mergeCell ref="A3:K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  <mergeCell ref="B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51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45" t="s">
        <v>55</v>
      </c>
      <c r="C5" s="45"/>
      <c r="D5" s="45"/>
      <c r="E5" s="45"/>
      <c r="F5" s="45"/>
      <c r="G5" s="9">
        <v>953.45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6" t="s">
        <v>70</v>
      </c>
      <c r="I6" s="11"/>
      <c r="J6" s="11"/>
      <c r="K6" s="11"/>
    </row>
    <row r="7" spans="1:11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1"/>
      <c r="I7" s="11"/>
      <c r="J7" s="11"/>
      <c r="K7" s="11" t="s">
        <v>68</v>
      </c>
    </row>
    <row r="8" spans="1:11" ht="33" customHeight="1" x14ac:dyDescent="0.25">
      <c r="A8" s="1">
        <v>4</v>
      </c>
      <c r="B8" s="46" t="s">
        <v>10</v>
      </c>
      <c r="C8" s="46"/>
      <c r="D8" s="46"/>
      <c r="E8" s="46"/>
      <c r="F8" s="46"/>
      <c r="G8" s="63"/>
      <c r="H8" s="11"/>
      <c r="I8" s="11"/>
      <c r="J8" s="11"/>
      <c r="K8" s="18" t="s">
        <v>68</v>
      </c>
    </row>
    <row r="9" spans="1:11" ht="33" customHeight="1" x14ac:dyDescent="0.25">
      <c r="A9" s="1">
        <v>5</v>
      </c>
      <c r="B9" s="46" t="s">
        <v>11</v>
      </c>
      <c r="C9" s="46"/>
      <c r="D9" s="46"/>
      <c r="E9" s="46"/>
      <c r="F9" s="46"/>
      <c r="G9" s="63"/>
      <c r="H9" s="16" t="s">
        <v>70</v>
      </c>
      <c r="I9" s="11"/>
      <c r="J9" s="11"/>
      <c r="K9" s="11"/>
    </row>
    <row r="10" spans="1:11" ht="33" customHeight="1" x14ac:dyDescent="0.25">
      <c r="A10" s="1">
        <v>6</v>
      </c>
      <c r="B10" s="41" t="s">
        <v>13</v>
      </c>
      <c r="C10" s="42"/>
      <c r="D10" s="42"/>
      <c r="E10" s="42"/>
      <c r="F10" s="43"/>
      <c r="G10" s="63"/>
      <c r="H10" s="11"/>
      <c r="I10" s="11" t="s">
        <v>70</v>
      </c>
      <c r="K10" s="18"/>
    </row>
    <row r="11" spans="1:11" ht="33" customHeight="1" x14ac:dyDescent="0.25">
      <c r="A11" s="1">
        <v>7</v>
      </c>
      <c r="B11" s="46" t="s">
        <v>2</v>
      </c>
      <c r="C11" s="46"/>
      <c r="D11" s="46"/>
      <c r="E11" s="46"/>
      <c r="F11" s="46"/>
      <c r="G11" s="64"/>
      <c r="H11" s="16" t="s">
        <v>70</v>
      </c>
      <c r="I11" s="11"/>
      <c r="J11" s="11"/>
      <c r="K11" s="11"/>
    </row>
    <row r="12" spans="1:11" ht="33" customHeight="1" x14ac:dyDescent="0.25">
      <c r="A12" s="1">
        <v>8</v>
      </c>
      <c r="B12" s="46" t="s">
        <v>14</v>
      </c>
      <c r="C12" s="46"/>
      <c r="D12" s="46"/>
      <c r="E12" s="46"/>
      <c r="F12" s="46"/>
      <c r="G12" s="64"/>
      <c r="H12" s="11"/>
      <c r="I12" s="11"/>
      <c r="J12" s="11"/>
      <c r="K12" s="11" t="s">
        <v>70</v>
      </c>
    </row>
    <row r="13" spans="1:11" ht="44.25" customHeight="1" x14ac:dyDescent="0.25">
      <c r="A13" s="1">
        <v>9</v>
      </c>
      <c r="B13" s="46" t="s">
        <v>40</v>
      </c>
      <c r="C13" s="46"/>
      <c r="D13" s="46"/>
      <c r="E13" s="46"/>
      <c r="F13" s="46"/>
      <c r="G13" s="64"/>
      <c r="H13" s="11"/>
      <c r="I13" s="11"/>
      <c r="J13" s="11"/>
      <c r="K13" s="11" t="s">
        <v>72</v>
      </c>
    </row>
    <row r="14" spans="1:11" ht="44.25" customHeight="1" x14ac:dyDescent="0.25">
      <c r="A14" s="1">
        <v>10</v>
      </c>
      <c r="B14" s="46" t="s">
        <v>17</v>
      </c>
      <c r="C14" s="46"/>
      <c r="D14" s="46"/>
      <c r="E14" s="46"/>
      <c r="F14" s="46"/>
      <c r="G14" s="64"/>
      <c r="H14" s="11"/>
      <c r="I14" s="11"/>
      <c r="J14" s="11"/>
      <c r="K14" s="12" t="s">
        <v>72</v>
      </c>
    </row>
  </sheetData>
  <mergeCells count="15">
    <mergeCell ref="B10:F10"/>
    <mergeCell ref="B11:F11"/>
    <mergeCell ref="A1:K2"/>
    <mergeCell ref="A3:K3"/>
    <mergeCell ref="B6:F6"/>
    <mergeCell ref="G6:G14"/>
    <mergeCell ref="B4:F4"/>
    <mergeCell ref="H4:K4"/>
    <mergeCell ref="B5:F5"/>
    <mergeCell ref="B12:F12"/>
    <mergeCell ref="B13:F13"/>
    <mergeCell ref="B14:F14"/>
    <mergeCell ref="B7:F7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51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45" t="s">
        <v>54</v>
      </c>
      <c r="C5" s="45"/>
      <c r="D5" s="45"/>
      <c r="E5" s="45"/>
      <c r="F5" s="45"/>
      <c r="G5" s="1">
        <f>18.36+18.71</f>
        <v>37.07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2"/>
      <c r="I6" s="12" t="s">
        <v>68</v>
      </c>
      <c r="J6" s="12"/>
      <c r="K6" s="12"/>
    </row>
    <row r="7" spans="1:11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2"/>
      <c r="I7" s="12"/>
      <c r="J7" s="12"/>
      <c r="K7" s="12" t="s">
        <v>68</v>
      </c>
    </row>
    <row r="8" spans="1:11" ht="33" customHeight="1" x14ac:dyDescent="0.25">
      <c r="A8" s="1">
        <v>4</v>
      </c>
      <c r="B8" s="46" t="s">
        <v>10</v>
      </c>
      <c r="C8" s="46"/>
      <c r="D8" s="46"/>
      <c r="E8" s="46"/>
      <c r="F8" s="46"/>
      <c r="G8" s="63"/>
      <c r="H8" s="12"/>
      <c r="I8" s="12"/>
      <c r="J8" s="12"/>
      <c r="K8" s="13" t="s">
        <v>68</v>
      </c>
    </row>
    <row r="9" spans="1:11" ht="33" customHeight="1" x14ac:dyDescent="0.25">
      <c r="A9" s="1">
        <v>5</v>
      </c>
      <c r="B9" s="46" t="s">
        <v>11</v>
      </c>
      <c r="C9" s="46"/>
      <c r="D9" s="46"/>
      <c r="E9" s="46"/>
      <c r="F9" s="46"/>
      <c r="G9" s="63"/>
      <c r="H9" s="12"/>
      <c r="I9" s="12" t="s">
        <v>68</v>
      </c>
      <c r="J9" s="12"/>
      <c r="K9" s="14"/>
    </row>
    <row r="10" spans="1:11" ht="33" customHeight="1" x14ac:dyDescent="0.25">
      <c r="A10" s="1">
        <v>6</v>
      </c>
      <c r="B10" s="41" t="s">
        <v>13</v>
      </c>
      <c r="C10" s="42"/>
      <c r="D10" s="42"/>
      <c r="E10" s="42"/>
      <c r="F10" s="43"/>
      <c r="G10" s="63"/>
      <c r="H10" s="12"/>
      <c r="I10" s="12" t="s">
        <v>70</v>
      </c>
      <c r="K10" s="12"/>
    </row>
    <row r="11" spans="1:11" ht="33" customHeight="1" x14ac:dyDescent="0.25">
      <c r="A11" s="1">
        <v>7</v>
      </c>
      <c r="B11" s="46" t="s">
        <v>2</v>
      </c>
      <c r="C11" s="46"/>
      <c r="D11" s="46"/>
      <c r="E11" s="46"/>
      <c r="F11" s="46"/>
      <c r="G11" s="64"/>
      <c r="H11" s="12"/>
      <c r="I11" s="12" t="s">
        <v>68</v>
      </c>
      <c r="J11" s="12"/>
      <c r="K11" s="14"/>
    </row>
    <row r="12" spans="1:11" ht="33" customHeight="1" x14ac:dyDescent="0.25">
      <c r="A12" s="1">
        <v>8</v>
      </c>
      <c r="B12" s="46" t="s">
        <v>14</v>
      </c>
      <c r="C12" s="46"/>
      <c r="D12" s="46"/>
      <c r="E12" s="46"/>
      <c r="F12" s="46"/>
      <c r="G12" s="64"/>
      <c r="H12" s="12"/>
      <c r="I12" s="12"/>
      <c r="J12" s="12"/>
      <c r="K12" s="12" t="s">
        <v>70</v>
      </c>
    </row>
    <row r="13" spans="1:11" ht="44.25" customHeight="1" x14ac:dyDescent="0.25">
      <c r="A13" s="1">
        <v>9</v>
      </c>
      <c r="B13" s="46" t="s">
        <v>40</v>
      </c>
      <c r="C13" s="46"/>
      <c r="D13" s="46"/>
      <c r="E13" s="46"/>
      <c r="F13" s="46"/>
      <c r="G13" s="64"/>
      <c r="H13" s="12"/>
      <c r="I13" s="12"/>
      <c r="J13" s="12"/>
      <c r="K13" s="12" t="s">
        <v>72</v>
      </c>
    </row>
    <row r="14" spans="1:11" ht="44.25" customHeight="1" x14ac:dyDescent="0.25">
      <c r="A14" s="1">
        <v>10</v>
      </c>
      <c r="B14" s="46" t="s">
        <v>17</v>
      </c>
      <c r="C14" s="46"/>
      <c r="D14" s="46"/>
      <c r="E14" s="46"/>
      <c r="F14" s="46"/>
      <c r="G14" s="64"/>
      <c r="H14" s="12"/>
      <c r="I14" s="12"/>
      <c r="J14" s="12"/>
      <c r="K14" s="12" t="s">
        <v>72</v>
      </c>
    </row>
  </sheetData>
  <mergeCells count="15">
    <mergeCell ref="B12:F12"/>
    <mergeCell ref="B13:F13"/>
    <mergeCell ref="A1:K2"/>
    <mergeCell ref="A3:K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O9" sqref="O9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 x14ac:dyDescent="0.25">
      <c r="A4" s="1" t="s">
        <v>3</v>
      </c>
      <c r="B4" s="44" t="s">
        <v>0</v>
      </c>
      <c r="C4" s="44"/>
      <c r="D4" s="44"/>
      <c r="E4" s="44"/>
      <c r="F4" s="44"/>
      <c r="G4" s="34" t="s">
        <v>27</v>
      </c>
      <c r="H4" s="44"/>
      <c r="I4" s="44"/>
      <c r="J4" s="44"/>
      <c r="K4" s="44"/>
    </row>
    <row r="5" spans="1:11" ht="39.75" customHeight="1" x14ac:dyDescent="0.25">
      <c r="A5" s="1" t="s">
        <v>4</v>
      </c>
      <c r="B5" s="45" t="s">
        <v>38</v>
      </c>
      <c r="C5" s="45"/>
      <c r="D5" s="45"/>
      <c r="E5" s="45"/>
      <c r="F5" s="45"/>
      <c r="G5" s="6">
        <v>192.85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22</v>
      </c>
      <c r="C6" s="46"/>
      <c r="D6" s="46"/>
      <c r="E6" s="46"/>
      <c r="F6" s="46"/>
      <c r="G6" s="49"/>
      <c r="H6" s="16" t="s">
        <v>70</v>
      </c>
      <c r="I6" s="2"/>
      <c r="J6" s="2"/>
      <c r="K6" s="58" t="s">
        <v>53</v>
      </c>
    </row>
    <row r="7" spans="1:11" ht="47.25" customHeight="1" x14ac:dyDescent="0.25">
      <c r="A7" s="1">
        <v>2</v>
      </c>
      <c r="B7" s="46" t="s">
        <v>23</v>
      </c>
      <c r="C7" s="46"/>
      <c r="D7" s="46"/>
      <c r="E7" s="46"/>
      <c r="F7" s="46"/>
      <c r="G7" s="50"/>
      <c r="H7" s="16" t="s">
        <v>70</v>
      </c>
      <c r="I7" s="2"/>
      <c r="J7" s="2"/>
      <c r="K7" s="88"/>
    </row>
    <row r="8" spans="1:11" ht="48" customHeight="1" x14ac:dyDescent="0.25">
      <c r="A8" s="1">
        <v>3</v>
      </c>
      <c r="B8" s="46" t="s">
        <v>24</v>
      </c>
      <c r="C8" s="46"/>
      <c r="D8" s="46"/>
      <c r="E8" s="46"/>
      <c r="F8" s="46"/>
      <c r="G8" s="50"/>
      <c r="H8" s="16" t="s">
        <v>70</v>
      </c>
      <c r="I8" s="2"/>
      <c r="J8" s="2"/>
      <c r="K8" s="88"/>
    </row>
    <row r="9" spans="1:11" ht="33" customHeight="1" x14ac:dyDescent="0.25">
      <c r="A9" s="1">
        <v>4</v>
      </c>
      <c r="B9" s="46" t="s">
        <v>25</v>
      </c>
      <c r="C9" s="46"/>
      <c r="D9" s="46"/>
      <c r="E9" s="46"/>
      <c r="F9" s="46"/>
      <c r="G9" s="50"/>
      <c r="H9" s="16" t="s">
        <v>70</v>
      </c>
      <c r="I9" s="2"/>
      <c r="J9" s="2"/>
      <c r="K9" s="89"/>
    </row>
    <row r="10" spans="1:11" ht="33" customHeight="1" x14ac:dyDescent="0.25">
      <c r="A10" s="1">
        <v>5</v>
      </c>
      <c r="B10" s="46" t="s">
        <v>14</v>
      </c>
      <c r="C10" s="46"/>
      <c r="D10" s="46"/>
      <c r="E10" s="46"/>
      <c r="F10" s="46"/>
      <c r="G10" s="87"/>
      <c r="H10" s="29"/>
      <c r="I10" s="29"/>
      <c r="J10" s="29"/>
      <c r="K10" s="29" t="s">
        <v>70</v>
      </c>
    </row>
    <row r="11" spans="1:11" x14ac:dyDescent="0.25">
      <c r="F11" s="7"/>
      <c r="G11" s="8"/>
    </row>
    <row r="12" spans="1:11" x14ac:dyDescent="0.25">
      <c r="F12" s="7"/>
      <c r="G12" s="8"/>
    </row>
    <row r="13" spans="1:11" x14ac:dyDescent="0.25">
      <c r="F13" s="7"/>
      <c r="G13" s="7"/>
    </row>
  </sheetData>
  <mergeCells count="12">
    <mergeCell ref="B10:F10"/>
    <mergeCell ref="G6:G10"/>
    <mergeCell ref="A1:K2"/>
    <mergeCell ref="A3:K3"/>
    <mergeCell ref="B4:F4"/>
    <mergeCell ref="H4:K4"/>
    <mergeCell ref="B5:F5"/>
    <mergeCell ref="B6:F6"/>
    <mergeCell ref="K6:K9"/>
    <mergeCell ref="B7:F7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K7" sqref="K7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43"/>
    </row>
    <row r="4" spans="1:11" ht="50.25" customHeight="1" x14ac:dyDescent="0.25">
      <c r="A4" s="1" t="s">
        <v>3</v>
      </c>
      <c r="B4" s="44" t="s">
        <v>60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59</v>
      </c>
      <c r="C5" s="45"/>
      <c r="D5" s="45"/>
      <c r="E5" s="45"/>
      <c r="F5" s="45"/>
      <c r="G5" s="4">
        <v>150.26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26</v>
      </c>
      <c r="C6" s="46"/>
      <c r="D6" s="46"/>
      <c r="E6" s="46"/>
      <c r="F6" s="46"/>
      <c r="G6" s="84"/>
      <c r="H6" s="4"/>
      <c r="I6" s="4"/>
      <c r="J6" s="4"/>
      <c r="K6" s="4" t="s">
        <v>68</v>
      </c>
    </row>
    <row r="7" spans="1:11" ht="33" customHeight="1" x14ac:dyDescent="0.25">
      <c r="A7" s="1">
        <v>2</v>
      </c>
      <c r="B7" s="46" t="s">
        <v>16</v>
      </c>
      <c r="C7" s="46"/>
      <c r="D7" s="46"/>
      <c r="E7" s="46"/>
      <c r="F7" s="46"/>
      <c r="G7" s="85"/>
      <c r="H7" s="4"/>
      <c r="I7" s="4"/>
      <c r="J7" s="4"/>
      <c r="K7" s="4" t="s">
        <v>68</v>
      </c>
    </row>
  </sheetData>
  <mergeCells count="8">
    <mergeCell ref="B7:F7"/>
    <mergeCell ref="G6:G7"/>
    <mergeCell ref="A1:K2"/>
    <mergeCell ref="A3:K3"/>
    <mergeCell ref="B4:F4"/>
    <mergeCell ref="H4:K4"/>
    <mergeCell ref="B5:F5"/>
    <mergeCell ref="B6:F6"/>
  </mergeCells>
  <pageMargins left="0.7" right="0.7" top="0.75" bottom="0.75" header="0.3" footer="0.3"/>
  <pageSetup paperSize="9" scale="9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R14" sqref="R14"/>
    </sheetView>
  </sheetViews>
  <sheetFormatPr defaultRowHeight="15" x14ac:dyDescent="0.25"/>
  <cols>
    <col min="6" max="6" width="9.140625" customWidth="1"/>
    <col min="8" max="11" width="15.7109375" customWidth="1"/>
  </cols>
  <sheetData>
    <row r="1" spans="1:15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5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5" ht="45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61"/>
      <c r="I4" s="61"/>
      <c r="J4" s="61"/>
      <c r="K4" s="62"/>
      <c r="L4" s="19"/>
      <c r="M4" s="19"/>
      <c r="N4" s="19"/>
      <c r="O4" s="7"/>
    </row>
    <row r="5" spans="1:15" ht="39.75" customHeight="1" x14ac:dyDescent="0.25">
      <c r="A5" s="1" t="s">
        <v>4</v>
      </c>
      <c r="B5" s="45" t="s">
        <v>51</v>
      </c>
      <c r="C5" s="45"/>
      <c r="D5" s="45"/>
      <c r="E5" s="45"/>
      <c r="F5" s="45"/>
      <c r="G5" s="4">
        <v>2218.46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5" ht="33" customHeight="1" x14ac:dyDescent="0.25">
      <c r="A6" s="1">
        <v>1</v>
      </c>
      <c r="B6" s="46" t="s">
        <v>78</v>
      </c>
      <c r="C6" s="46"/>
      <c r="D6" s="46"/>
      <c r="E6" s="46"/>
      <c r="F6" s="46"/>
      <c r="G6" s="49"/>
      <c r="H6" s="4" t="s">
        <v>70</v>
      </c>
      <c r="I6" s="16"/>
      <c r="J6" s="4"/>
      <c r="K6" s="4"/>
    </row>
    <row r="7" spans="1:15" ht="33" customHeight="1" x14ac:dyDescent="0.25">
      <c r="A7" s="1">
        <v>2</v>
      </c>
      <c r="B7" s="46" t="s">
        <v>77</v>
      </c>
      <c r="C7" s="46"/>
      <c r="D7" s="46"/>
      <c r="E7" s="46"/>
      <c r="F7" s="46"/>
      <c r="G7" s="50"/>
      <c r="H7" s="4" t="s">
        <v>70</v>
      </c>
      <c r="I7" s="4"/>
      <c r="J7" s="4"/>
      <c r="K7" s="4"/>
    </row>
    <row r="8" spans="1:15" ht="62.25" customHeight="1" x14ac:dyDescent="0.25">
      <c r="A8" s="1">
        <v>3</v>
      </c>
      <c r="B8" s="46" t="s">
        <v>17</v>
      </c>
      <c r="C8" s="46"/>
      <c r="D8" s="46"/>
      <c r="E8" s="46"/>
      <c r="F8" s="46"/>
      <c r="G8" s="50"/>
      <c r="H8" s="4"/>
      <c r="I8" s="16" t="s">
        <v>70</v>
      </c>
      <c r="J8" s="4"/>
      <c r="K8" s="4"/>
    </row>
    <row r="9" spans="1:15" ht="33" customHeight="1" x14ac:dyDescent="0.25">
      <c r="A9" s="1">
        <v>4</v>
      </c>
      <c r="B9" s="46" t="s">
        <v>18</v>
      </c>
      <c r="C9" s="46"/>
      <c r="D9" s="46"/>
      <c r="E9" s="46"/>
      <c r="F9" s="46"/>
      <c r="G9" s="50"/>
      <c r="H9" s="4" t="s">
        <v>70</v>
      </c>
      <c r="I9" s="4"/>
      <c r="J9" s="4"/>
      <c r="K9" s="4"/>
    </row>
    <row r="10" spans="1:15" ht="33" customHeight="1" x14ac:dyDescent="0.25">
      <c r="A10" s="1">
        <v>5</v>
      </c>
      <c r="B10" s="46" t="s">
        <v>52</v>
      </c>
      <c r="C10" s="46"/>
      <c r="D10" s="46"/>
      <c r="E10" s="46"/>
      <c r="F10" s="46"/>
      <c r="G10" s="50"/>
      <c r="H10" s="12"/>
      <c r="I10" s="12"/>
      <c r="J10" s="12"/>
      <c r="K10" s="12" t="s">
        <v>70</v>
      </c>
    </row>
    <row r="11" spans="1:15" ht="33" customHeight="1" x14ac:dyDescent="0.25">
      <c r="A11" s="1">
        <v>6</v>
      </c>
      <c r="B11" s="46" t="s">
        <v>71</v>
      </c>
      <c r="C11" s="46"/>
      <c r="D11" s="46"/>
      <c r="E11" s="46"/>
      <c r="F11" s="46"/>
      <c r="G11" s="50"/>
      <c r="H11" s="17" t="s">
        <v>70</v>
      </c>
      <c r="I11" s="17"/>
      <c r="J11" s="17"/>
      <c r="K11" s="17"/>
    </row>
    <row r="12" spans="1:15" ht="33" customHeight="1" x14ac:dyDescent="0.25">
      <c r="A12" s="1">
        <v>7</v>
      </c>
      <c r="B12" s="46" t="s">
        <v>69</v>
      </c>
      <c r="C12" s="46"/>
      <c r="D12" s="46"/>
      <c r="E12" s="46"/>
      <c r="F12" s="46"/>
      <c r="G12" s="50"/>
      <c r="H12" s="4"/>
      <c r="I12" s="16" t="s">
        <v>70</v>
      </c>
      <c r="J12" s="4"/>
      <c r="K12" s="4"/>
    </row>
    <row r="13" spans="1:15" ht="33" customHeight="1" x14ac:dyDescent="0.25">
      <c r="A13" s="1">
        <v>8</v>
      </c>
      <c r="B13" s="91" t="s">
        <v>80</v>
      </c>
      <c r="C13" s="92"/>
      <c r="D13" s="92"/>
      <c r="E13" s="92"/>
      <c r="F13" s="93"/>
      <c r="G13" s="50"/>
      <c r="H13" s="38"/>
      <c r="I13" s="38"/>
      <c r="J13" s="38"/>
      <c r="K13" s="38" t="s">
        <v>70</v>
      </c>
    </row>
    <row r="14" spans="1:15" ht="33" customHeight="1" x14ac:dyDescent="0.25">
      <c r="A14" s="1">
        <v>9</v>
      </c>
      <c r="B14" s="46" t="s">
        <v>79</v>
      </c>
      <c r="C14" s="46"/>
      <c r="D14" s="46"/>
      <c r="E14" s="46"/>
      <c r="F14" s="46"/>
      <c r="G14" s="50"/>
      <c r="H14" s="29"/>
      <c r="I14" s="29"/>
      <c r="J14" s="38" t="s">
        <v>70</v>
      </c>
      <c r="K14" s="29"/>
    </row>
    <row r="15" spans="1:15" x14ac:dyDescent="0.25">
      <c r="A15" s="39">
        <v>10</v>
      </c>
      <c r="B15" s="90" t="s">
        <v>82</v>
      </c>
      <c r="C15" s="90"/>
      <c r="D15" s="90"/>
      <c r="E15" s="90"/>
      <c r="F15" s="90"/>
      <c r="G15" s="51"/>
      <c r="H15" s="26"/>
      <c r="I15" s="40" t="s">
        <v>70</v>
      </c>
      <c r="J15" s="26"/>
      <c r="K15" s="26"/>
    </row>
  </sheetData>
  <mergeCells count="16">
    <mergeCell ref="A1:K2"/>
    <mergeCell ref="B8:F8"/>
    <mergeCell ref="B9:F9"/>
    <mergeCell ref="B12:F12"/>
    <mergeCell ref="B7:F7"/>
    <mergeCell ref="B6:F6"/>
    <mergeCell ref="B10:F10"/>
    <mergeCell ref="B11:F11"/>
    <mergeCell ref="B4:F4"/>
    <mergeCell ref="H4:K4"/>
    <mergeCell ref="B5:F5"/>
    <mergeCell ref="G6:G15"/>
    <mergeCell ref="B15:F15"/>
    <mergeCell ref="B13:F13"/>
    <mergeCell ref="B14:F14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L5" sqref="L5:L12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48" customHeight="1" x14ac:dyDescent="0.25">
      <c r="A4" s="1" t="s">
        <v>3</v>
      </c>
      <c r="B4" s="44" t="s">
        <v>0</v>
      </c>
      <c r="C4" s="44"/>
      <c r="D4" s="44"/>
      <c r="E4" s="44"/>
      <c r="F4" s="44"/>
      <c r="G4" s="23" t="s">
        <v>27</v>
      </c>
      <c r="H4" s="44"/>
      <c r="I4" s="44"/>
      <c r="J4" s="44"/>
      <c r="K4" s="44"/>
    </row>
    <row r="5" spans="1:11" ht="39.75" customHeight="1" x14ac:dyDescent="0.25">
      <c r="A5" s="1" t="s">
        <v>4</v>
      </c>
      <c r="B5" s="45" t="s">
        <v>35</v>
      </c>
      <c r="C5" s="45"/>
      <c r="D5" s="45"/>
      <c r="E5" s="45"/>
      <c r="F5" s="45"/>
      <c r="G5" s="4">
        <v>40.14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47.25" customHeight="1" x14ac:dyDescent="0.25">
      <c r="A6" s="1">
        <v>1</v>
      </c>
      <c r="B6" s="46" t="s">
        <v>74</v>
      </c>
      <c r="C6" s="46"/>
      <c r="D6" s="46"/>
      <c r="E6" s="46"/>
      <c r="F6" s="46"/>
      <c r="G6" s="58"/>
      <c r="H6" s="1" t="s">
        <v>73</v>
      </c>
      <c r="I6" s="1"/>
      <c r="J6" s="1"/>
      <c r="K6" s="1"/>
    </row>
    <row r="7" spans="1:11" ht="33" customHeight="1" x14ac:dyDescent="0.25">
      <c r="A7" s="1">
        <v>2</v>
      </c>
      <c r="B7" s="46" t="s">
        <v>21</v>
      </c>
      <c r="C7" s="46"/>
      <c r="D7" s="46"/>
      <c r="E7" s="46"/>
      <c r="F7" s="46"/>
      <c r="G7" s="59"/>
      <c r="H7" s="16" t="s">
        <v>70</v>
      </c>
      <c r="I7" s="4"/>
      <c r="J7" s="4"/>
      <c r="K7" s="4"/>
    </row>
    <row r="8" spans="1:11" ht="33" customHeight="1" x14ac:dyDescent="0.25">
      <c r="A8" s="1">
        <v>3</v>
      </c>
      <c r="B8" s="46" t="s">
        <v>7</v>
      </c>
      <c r="C8" s="46"/>
      <c r="D8" s="46"/>
      <c r="E8" s="46"/>
      <c r="F8" s="46"/>
      <c r="G8" s="59"/>
      <c r="H8" s="16" t="s">
        <v>70</v>
      </c>
      <c r="I8" s="4"/>
      <c r="J8" s="4"/>
      <c r="K8" s="4"/>
    </row>
    <row r="9" spans="1:11" ht="33" customHeight="1" x14ac:dyDescent="0.25">
      <c r="A9" s="1">
        <v>4</v>
      </c>
      <c r="B9" s="46" t="s">
        <v>20</v>
      </c>
      <c r="C9" s="46"/>
      <c r="D9" s="46"/>
      <c r="E9" s="46"/>
      <c r="F9" s="46"/>
      <c r="G9" s="59"/>
      <c r="H9" s="16" t="s">
        <v>70</v>
      </c>
      <c r="I9" s="4"/>
      <c r="J9" s="4"/>
      <c r="K9" s="4"/>
    </row>
    <row r="10" spans="1:11" ht="33" customHeight="1" x14ac:dyDescent="0.25">
      <c r="A10" s="1">
        <v>5</v>
      </c>
      <c r="B10" s="46" t="s">
        <v>5</v>
      </c>
      <c r="C10" s="46"/>
      <c r="D10" s="46"/>
      <c r="E10" s="46"/>
      <c r="F10" s="46"/>
      <c r="G10" s="59"/>
      <c r="H10" s="16" t="s">
        <v>70</v>
      </c>
      <c r="I10" s="4"/>
      <c r="J10" s="4"/>
      <c r="K10" s="4"/>
    </row>
    <row r="11" spans="1:11" ht="33" customHeight="1" x14ac:dyDescent="0.25">
      <c r="A11" s="1">
        <v>6</v>
      </c>
      <c r="B11" s="46" t="s">
        <v>6</v>
      </c>
      <c r="C11" s="46"/>
      <c r="D11" s="46"/>
      <c r="E11" s="46"/>
      <c r="F11" s="46"/>
      <c r="G11" s="59"/>
      <c r="H11" s="16" t="s">
        <v>70</v>
      </c>
      <c r="I11" s="4"/>
      <c r="J11" s="4"/>
      <c r="K11" s="4"/>
    </row>
    <row r="12" spans="1:11" ht="33" customHeight="1" x14ac:dyDescent="0.25">
      <c r="A12" s="1">
        <v>7</v>
      </c>
      <c r="B12" s="46" t="s">
        <v>8</v>
      </c>
      <c r="C12" s="46"/>
      <c r="D12" s="46"/>
      <c r="E12" s="46"/>
      <c r="F12" s="46"/>
      <c r="G12" s="60"/>
      <c r="H12" s="4"/>
      <c r="I12" s="22" t="s">
        <v>70</v>
      </c>
      <c r="J12" s="4"/>
      <c r="K12" s="4"/>
    </row>
  </sheetData>
  <mergeCells count="13">
    <mergeCell ref="B6:F6"/>
    <mergeCell ref="G6:G12"/>
    <mergeCell ref="B7:F7"/>
    <mergeCell ref="B8:F8"/>
    <mergeCell ref="B9:F9"/>
    <mergeCell ref="B10:F10"/>
    <mergeCell ref="B11:F11"/>
    <mergeCell ref="B12:F12"/>
    <mergeCell ref="B4:F4"/>
    <mergeCell ref="H4:K4"/>
    <mergeCell ref="B5:F5"/>
    <mergeCell ref="A1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0" zoomScaleNormal="110" workbookViewId="0">
      <selection activeCell="K12" sqref="K12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45.75" customHeight="1" x14ac:dyDescent="0.25">
      <c r="A4" s="31" t="s">
        <v>3</v>
      </c>
      <c r="B4" s="60" t="s">
        <v>0</v>
      </c>
      <c r="C4" s="60"/>
      <c r="D4" s="60"/>
      <c r="E4" s="60"/>
      <c r="F4" s="60"/>
      <c r="G4" s="28" t="s">
        <v>27</v>
      </c>
      <c r="H4" s="44"/>
      <c r="I4" s="44"/>
      <c r="J4" s="44"/>
      <c r="K4" s="44"/>
    </row>
    <row r="5" spans="1:11" ht="39.75" customHeight="1" x14ac:dyDescent="0.25">
      <c r="A5" s="1" t="s">
        <v>4</v>
      </c>
      <c r="B5" s="45" t="s">
        <v>32</v>
      </c>
      <c r="C5" s="45"/>
      <c r="D5" s="45"/>
      <c r="E5" s="45"/>
      <c r="F5" s="45"/>
      <c r="G5" s="5">
        <v>102.21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21</v>
      </c>
      <c r="C6" s="46"/>
      <c r="D6" s="46"/>
      <c r="E6" s="46"/>
      <c r="F6" s="46"/>
      <c r="G6" s="58"/>
      <c r="H6" s="16" t="s">
        <v>70</v>
      </c>
      <c r="I6" s="2"/>
      <c r="J6" s="2"/>
      <c r="K6" s="2"/>
    </row>
    <row r="7" spans="1:11" ht="33" customHeight="1" x14ac:dyDescent="0.25">
      <c r="A7" s="1">
        <v>2</v>
      </c>
      <c r="B7" s="46" t="s">
        <v>7</v>
      </c>
      <c r="C7" s="46"/>
      <c r="D7" s="46"/>
      <c r="E7" s="46"/>
      <c r="F7" s="46"/>
      <c r="G7" s="59"/>
      <c r="H7" s="16" t="s">
        <v>70</v>
      </c>
      <c r="I7" s="2"/>
      <c r="J7" s="2"/>
      <c r="K7" s="2"/>
    </row>
    <row r="8" spans="1:11" ht="33" customHeight="1" x14ac:dyDescent="0.25">
      <c r="A8" s="1">
        <v>3</v>
      </c>
      <c r="B8" s="46" t="s">
        <v>20</v>
      </c>
      <c r="C8" s="46"/>
      <c r="D8" s="46"/>
      <c r="E8" s="46"/>
      <c r="F8" s="46"/>
      <c r="G8" s="59"/>
      <c r="H8" s="16" t="s">
        <v>70</v>
      </c>
      <c r="I8" s="2"/>
      <c r="J8" s="2"/>
      <c r="K8" s="2"/>
    </row>
    <row r="9" spans="1:11" ht="33" customHeight="1" x14ac:dyDescent="0.25">
      <c r="A9" s="1">
        <v>4</v>
      </c>
      <c r="B9" s="46" t="s">
        <v>5</v>
      </c>
      <c r="C9" s="46"/>
      <c r="D9" s="46"/>
      <c r="E9" s="46"/>
      <c r="F9" s="46"/>
      <c r="G9" s="59"/>
      <c r="H9" s="16" t="s">
        <v>70</v>
      </c>
      <c r="I9" s="2"/>
      <c r="J9" s="2"/>
      <c r="K9" s="2"/>
    </row>
    <row r="10" spans="1:11" ht="33" customHeight="1" x14ac:dyDescent="0.25">
      <c r="A10" s="1">
        <v>5</v>
      </c>
      <c r="B10" s="46" t="s">
        <v>6</v>
      </c>
      <c r="C10" s="46"/>
      <c r="D10" s="46"/>
      <c r="E10" s="46"/>
      <c r="F10" s="46"/>
      <c r="G10" s="59"/>
      <c r="H10" s="16" t="s">
        <v>70</v>
      </c>
      <c r="I10" s="2"/>
      <c r="J10" s="2"/>
      <c r="K10" s="2"/>
    </row>
    <row r="11" spans="1:11" ht="33" customHeight="1" x14ac:dyDescent="0.25">
      <c r="A11" s="1">
        <v>6</v>
      </c>
      <c r="B11" s="46" t="s">
        <v>8</v>
      </c>
      <c r="C11" s="46"/>
      <c r="D11" s="46"/>
      <c r="E11" s="46"/>
      <c r="F11" s="46"/>
      <c r="G11" s="59"/>
      <c r="H11" s="2"/>
      <c r="I11" s="2" t="s">
        <v>70</v>
      </c>
      <c r="J11" s="2"/>
      <c r="K11" s="2"/>
    </row>
    <row r="12" spans="1:11" ht="15" customHeight="1" x14ac:dyDescent="0.25">
      <c r="A12" s="30">
        <v>7</v>
      </c>
      <c r="B12" s="55" t="s">
        <v>14</v>
      </c>
      <c r="C12" s="56"/>
      <c r="D12" s="56"/>
      <c r="E12" s="56"/>
      <c r="F12" s="57"/>
      <c r="G12" s="60"/>
      <c r="H12" s="26"/>
      <c r="I12" s="26"/>
      <c r="J12" s="26"/>
      <c r="K12" s="1" t="s">
        <v>70</v>
      </c>
    </row>
  </sheetData>
  <mergeCells count="13">
    <mergeCell ref="A1:K2"/>
    <mergeCell ref="B12:F12"/>
    <mergeCell ref="G6:G12"/>
    <mergeCell ref="H4:K4"/>
    <mergeCell ref="A3:K3"/>
    <mergeCell ref="B6:F6"/>
    <mergeCell ref="B4:F4"/>
    <mergeCell ref="B5:F5"/>
    <mergeCell ref="B10:F10"/>
    <mergeCell ref="B11:F11"/>
    <mergeCell ref="B7:F7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71" t="s">
        <v>0</v>
      </c>
      <c r="C4" s="72"/>
      <c r="D4" s="72"/>
      <c r="E4" s="72"/>
      <c r="F4" s="73"/>
      <c r="G4" s="18" t="s">
        <v>27</v>
      </c>
      <c r="H4" s="74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74" t="s">
        <v>61</v>
      </c>
      <c r="C5" s="61"/>
      <c r="D5" s="61"/>
      <c r="E5" s="61"/>
      <c r="F5" s="62"/>
      <c r="G5" s="1">
        <f>3145.49-22.78</f>
        <v>3122.7099999999996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1" t="s">
        <v>39</v>
      </c>
      <c r="C6" s="42"/>
      <c r="D6" s="42"/>
      <c r="E6" s="42"/>
      <c r="F6" s="43"/>
      <c r="G6" s="58"/>
      <c r="H6" s="11"/>
      <c r="I6" s="16" t="s">
        <v>70</v>
      </c>
      <c r="J6" s="11"/>
      <c r="K6" s="11"/>
      <c r="L6" s="10"/>
      <c r="O6" s="10"/>
    </row>
    <row r="7" spans="1:16" ht="33" customHeight="1" x14ac:dyDescent="0.25">
      <c r="A7" s="1">
        <v>2</v>
      </c>
      <c r="B7" s="41" t="s">
        <v>1</v>
      </c>
      <c r="C7" s="42"/>
      <c r="D7" s="42"/>
      <c r="E7" s="42"/>
      <c r="F7" s="43"/>
      <c r="G7" s="59"/>
      <c r="H7" s="11"/>
      <c r="I7" s="16" t="s">
        <v>70</v>
      </c>
      <c r="J7" s="11"/>
      <c r="K7" s="11"/>
      <c r="L7" s="10"/>
    </row>
    <row r="8" spans="1:16" ht="33" customHeight="1" x14ac:dyDescent="0.25">
      <c r="A8" s="1">
        <v>3</v>
      </c>
      <c r="B8" s="41" t="s">
        <v>41</v>
      </c>
      <c r="C8" s="42"/>
      <c r="D8" s="42"/>
      <c r="E8" s="42"/>
      <c r="F8" s="43"/>
      <c r="G8" s="59"/>
      <c r="H8" s="11"/>
      <c r="I8" s="16" t="s">
        <v>70</v>
      </c>
      <c r="J8" s="11"/>
      <c r="K8" s="11"/>
      <c r="L8" s="10"/>
    </row>
    <row r="9" spans="1:16" ht="33" customHeight="1" x14ac:dyDescent="0.25">
      <c r="A9" s="1">
        <v>4</v>
      </c>
      <c r="B9" s="41" t="s">
        <v>10</v>
      </c>
      <c r="C9" s="42"/>
      <c r="D9" s="42"/>
      <c r="E9" s="42"/>
      <c r="F9" s="43"/>
      <c r="G9" s="59"/>
      <c r="H9" s="11"/>
      <c r="I9" s="11"/>
      <c r="J9" s="11"/>
      <c r="K9" s="11" t="s">
        <v>70</v>
      </c>
    </row>
    <row r="10" spans="1:16" ht="33" customHeight="1" x14ac:dyDescent="0.25">
      <c r="A10" s="1">
        <v>5</v>
      </c>
      <c r="B10" s="41" t="s">
        <v>11</v>
      </c>
      <c r="C10" s="42"/>
      <c r="D10" s="42"/>
      <c r="E10" s="42"/>
      <c r="F10" s="43"/>
      <c r="G10" s="59"/>
      <c r="H10" s="11"/>
      <c r="I10" s="16" t="s">
        <v>70</v>
      </c>
      <c r="J10" s="11"/>
      <c r="K10" s="11"/>
    </row>
    <row r="11" spans="1:16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59"/>
      <c r="H11" s="11"/>
      <c r="I11" s="11" t="s">
        <v>70</v>
      </c>
      <c r="K11" s="11"/>
    </row>
    <row r="12" spans="1:16" ht="33" customHeight="1" x14ac:dyDescent="0.25">
      <c r="A12" s="1">
        <v>7</v>
      </c>
      <c r="B12" s="41" t="s">
        <v>14</v>
      </c>
      <c r="C12" s="42"/>
      <c r="D12" s="42"/>
      <c r="E12" s="42"/>
      <c r="F12" s="43"/>
      <c r="G12" s="59"/>
      <c r="H12" s="11"/>
      <c r="I12" s="11"/>
      <c r="J12" s="11"/>
      <c r="K12" s="11" t="s">
        <v>70</v>
      </c>
    </row>
    <row r="13" spans="1:16" ht="43.5" customHeight="1" x14ac:dyDescent="0.25">
      <c r="A13" s="1">
        <v>8</v>
      </c>
      <c r="B13" s="41" t="s">
        <v>40</v>
      </c>
      <c r="C13" s="42"/>
      <c r="D13" s="42"/>
      <c r="E13" s="42"/>
      <c r="F13" s="43"/>
      <c r="G13" s="59"/>
      <c r="H13" s="11"/>
      <c r="I13" s="16" t="s">
        <v>70</v>
      </c>
      <c r="J13" s="11"/>
      <c r="K13" s="11"/>
    </row>
    <row r="14" spans="1:16" ht="51" customHeight="1" x14ac:dyDescent="0.25">
      <c r="A14" s="1">
        <v>9</v>
      </c>
      <c r="B14" s="41" t="s">
        <v>17</v>
      </c>
      <c r="C14" s="42"/>
      <c r="D14" s="42"/>
      <c r="E14" s="42"/>
      <c r="F14" s="43"/>
      <c r="G14" s="60"/>
      <c r="H14" s="11"/>
      <c r="I14" s="16" t="s">
        <v>70</v>
      </c>
      <c r="J14" s="11"/>
      <c r="K14" s="11"/>
    </row>
  </sheetData>
  <mergeCells count="15">
    <mergeCell ref="B13:F13"/>
    <mergeCell ref="A1:K2"/>
    <mergeCell ref="A3:K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  <mergeCell ref="B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51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45" t="s">
        <v>62</v>
      </c>
      <c r="C5" s="45"/>
      <c r="D5" s="45"/>
      <c r="E5" s="45"/>
      <c r="F5" s="45"/>
      <c r="G5" s="1">
        <f>32.76+12.56+10.95+26.1</f>
        <v>82.37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3"/>
      <c r="I6" s="13" t="s">
        <v>70</v>
      </c>
      <c r="J6" s="13"/>
      <c r="K6" s="14"/>
    </row>
    <row r="7" spans="1:11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3"/>
      <c r="I7" s="13" t="s">
        <v>70</v>
      </c>
      <c r="J7" s="13"/>
      <c r="K7" s="14"/>
    </row>
    <row r="8" spans="1:11" ht="33" customHeight="1" x14ac:dyDescent="0.25">
      <c r="A8" s="1">
        <v>4</v>
      </c>
      <c r="B8" s="46" t="s">
        <v>10</v>
      </c>
      <c r="C8" s="46"/>
      <c r="D8" s="46"/>
      <c r="E8" s="46"/>
      <c r="F8" s="46"/>
      <c r="G8" s="63"/>
      <c r="H8" s="13"/>
      <c r="I8" s="13"/>
      <c r="J8" s="13"/>
      <c r="K8" s="14" t="s">
        <v>68</v>
      </c>
    </row>
    <row r="9" spans="1:11" ht="33" customHeight="1" x14ac:dyDescent="0.25">
      <c r="A9" s="1">
        <v>5</v>
      </c>
      <c r="B9" s="46" t="s">
        <v>11</v>
      </c>
      <c r="C9" s="46"/>
      <c r="D9" s="46"/>
      <c r="E9" s="46"/>
      <c r="F9" s="46"/>
      <c r="G9" s="63"/>
      <c r="H9" s="13"/>
      <c r="I9" s="13" t="s">
        <v>70</v>
      </c>
      <c r="J9" s="13"/>
      <c r="K9" s="14"/>
    </row>
    <row r="10" spans="1:11" ht="33" customHeight="1" x14ac:dyDescent="0.25">
      <c r="A10" s="1">
        <v>6</v>
      </c>
      <c r="B10" s="41" t="s">
        <v>13</v>
      </c>
      <c r="C10" s="42"/>
      <c r="D10" s="42"/>
      <c r="E10" s="42"/>
      <c r="F10" s="43"/>
      <c r="G10" s="63"/>
      <c r="H10" s="13"/>
      <c r="I10" s="13" t="s">
        <v>70</v>
      </c>
      <c r="J10" s="13"/>
      <c r="K10" s="14"/>
    </row>
    <row r="11" spans="1:11" ht="33" customHeight="1" x14ac:dyDescent="0.25">
      <c r="A11" s="1">
        <v>7</v>
      </c>
      <c r="B11" s="46" t="s">
        <v>2</v>
      </c>
      <c r="C11" s="46"/>
      <c r="D11" s="46"/>
      <c r="E11" s="46"/>
      <c r="F11" s="46"/>
      <c r="G11" s="64"/>
      <c r="H11" s="13"/>
      <c r="I11" s="16" t="s">
        <v>70</v>
      </c>
      <c r="J11" s="13"/>
      <c r="K11" s="14"/>
    </row>
    <row r="12" spans="1:11" ht="33" customHeight="1" x14ac:dyDescent="0.25">
      <c r="A12" s="1">
        <v>8</v>
      </c>
      <c r="B12" s="46" t="s">
        <v>14</v>
      </c>
      <c r="C12" s="46"/>
      <c r="D12" s="46"/>
      <c r="E12" s="46"/>
      <c r="F12" s="46"/>
      <c r="G12" s="64"/>
      <c r="H12" s="13"/>
      <c r="I12" s="13"/>
      <c r="J12" s="13"/>
      <c r="K12" s="14" t="s">
        <v>70</v>
      </c>
    </row>
    <row r="13" spans="1:11" ht="46.5" customHeight="1" x14ac:dyDescent="0.25">
      <c r="A13" s="1">
        <v>9</v>
      </c>
      <c r="B13" s="46" t="s">
        <v>40</v>
      </c>
      <c r="C13" s="46"/>
      <c r="D13" s="46"/>
      <c r="E13" s="46"/>
      <c r="F13" s="46"/>
      <c r="G13" s="64"/>
      <c r="H13" s="13"/>
      <c r="I13" s="16" t="s">
        <v>70</v>
      </c>
      <c r="J13" s="13"/>
      <c r="K13" s="14"/>
    </row>
    <row r="14" spans="1:11" ht="46.5" customHeight="1" x14ac:dyDescent="0.25">
      <c r="A14" s="1">
        <v>10</v>
      </c>
      <c r="B14" s="46" t="s">
        <v>17</v>
      </c>
      <c r="C14" s="46"/>
      <c r="D14" s="46"/>
      <c r="E14" s="46"/>
      <c r="F14" s="46"/>
      <c r="G14" s="64"/>
      <c r="H14" s="13"/>
      <c r="I14" s="16" t="s">
        <v>70</v>
      </c>
      <c r="J14" s="13"/>
      <c r="K14" s="14"/>
    </row>
  </sheetData>
  <mergeCells count="15">
    <mergeCell ref="B12:F12"/>
    <mergeCell ref="B13:F13"/>
    <mergeCell ref="A1:K2"/>
    <mergeCell ref="A3:K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47.2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45" t="s">
        <v>57</v>
      </c>
      <c r="C5" s="45"/>
      <c r="D5" s="45"/>
      <c r="E5" s="45"/>
      <c r="F5" s="45"/>
      <c r="G5" s="1">
        <v>54.5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3"/>
      <c r="I6" s="13" t="s">
        <v>68</v>
      </c>
      <c r="J6" s="13"/>
      <c r="K6" s="13"/>
    </row>
    <row r="7" spans="1:11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25"/>
      <c r="I7" s="25"/>
      <c r="J7" s="25"/>
      <c r="K7" s="25" t="s">
        <v>68</v>
      </c>
    </row>
    <row r="8" spans="1:11" ht="33" customHeight="1" x14ac:dyDescent="0.25">
      <c r="A8" s="1">
        <v>3</v>
      </c>
      <c r="B8" s="46" t="s">
        <v>44</v>
      </c>
      <c r="C8" s="46"/>
      <c r="D8" s="46"/>
      <c r="E8" s="46"/>
      <c r="F8" s="46"/>
      <c r="G8" s="63"/>
      <c r="H8" s="13"/>
      <c r="I8" s="13"/>
      <c r="J8" s="13"/>
      <c r="K8" s="13"/>
    </row>
    <row r="9" spans="1:11" ht="33" customHeight="1" x14ac:dyDescent="0.25">
      <c r="A9" s="1">
        <v>4</v>
      </c>
      <c r="B9" s="46" t="s">
        <v>10</v>
      </c>
      <c r="C9" s="46"/>
      <c r="D9" s="46"/>
      <c r="E9" s="46"/>
      <c r="F9" s="46"/>
      <c r="G9" s="63"/>
      <c r="H9" s="13"/>
      <c r="I9" s="13" t="s">
        <v>68</v>
      </c>
      <c r="J9" s="13"/>
      <c r="K9" s="13"/>
    </row>
    <row r="10" spans="1:11" ht="33" customHeight="1" x14ac:dyDescent="0.25">
      <c r="A10" s="1">
        <v>5</v>
      </c>
      <c r="B10" s="46" t="s">
        <v>11</v>
      </c>
      <c r="C10" s="46"/>
      <c r="D10" s="46"/>
      <c r="E10" s="46"/>
      <c r="F10" s="46"/>
      <c r="G10" s="63"/>
      <c r="H10" s="25"/>
      <c r="I10" s="25"/>
      <c r="J10" s="25"/>
      <c r="K10" s="25" t="s">
        <v>68</v>
      </c>
    </row>
    <row r="11" spans="1:11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63"/>
      <c r="H11" s="13"/>
      <c r="I11" s="13"/>
      <c r="J11" s="13"/>
      <c r="K11" s="13"/>
    </row>
    <row r="12" spans="1:11" ht="33" customHeight="1" x14ac:dyDescent="0.25">
      <c r="A12" s="1">
        <v>7</v>
      </c>
      <c r="B12" s="46" t="s">
        <v>2</v>
      </c>
      <c r="C12" s="46"/>
      <c r="D12" s="46"/>
      <c r="E12" s="46"/>
      <c r="F12" s="46"/>
      <c r="G12" s="64"/>
      <c r="H12" s="13"/>
      <c r="I12" s="13" t="s">
        <v>68</v>
      </c>
      <c r="J12" s="13"/>
      <c r="K12" s="14"/>
    </row>
    <row r="13" spans="1:11" ht="33" customHeight="1" x14ac:dyDescent="0.25">
      <c r="A13" s="1">
        <v>8</v>
      </c>
      <c r="B13" s="46" t="s">
        <v>14</v>
      </c>
      <c r="C13" s="46"/>
      <c r="D13" s="46"/>
      <c r="E13" s="46"/>
      <c r="F13" s="46"/>
      <c r="G13" s="64"/>
      <c r="H13" s="13"/>
      <c r="I13" s="13"/>
      <c r="J13" s="13"/>
      <c r="K13" s="13" t="s">
        <v>70</v>
      </c>
    </row>
    <row r="14" spans="1:11" ht="33" customHeight="1" x14ac:dyDescent="0.25">
      <c r="A14" s="1">
        <v>9</v>
      </c>
      <c r="B14" s="46" t="s">
        <v>40</v>
      </c>
      <c r="C14" s="46"/>
      <c r="D14" s="46"/>
      <c r="E14" s="46"/>
      <c r="F14" s="46"/>
      <c r="G14" s="64"/>
      <c r="H14" s="13"/>
      <c r="I14" s="13"/>
      <c r="J14" s="13"/>
      <c r="K14" s="13"/>
    </row>
    <row r="15" spans="1:11" ht="51" customHeight="1" x14ac:dyDescent="0.25">
      <c r="A15" s="1">
        <v>10</v>
      </c>
      <c r="B15" s="46" t="s">
        <v>17</v>
      </c>
      <c r="C15" s="46"/>
      <c r="D15" s="46"/>
      <c r="E15" s="46"/>
      <c r="F15" s="46"/>
      <c r="G15" s="64"/>
      <c r="H15" s="13"/>
      <c r="I15" s="13"/>
      <c r="J15" s="13"/>
      <c r="K15" s="13" t="s">
        <v>70</v>
      </c>
    </row>
  </sheetData>
  <mergeCells count="16">
    <mergeCell ref="B13:F13"/>
    <mergeCell ref="B14:F14"/>
    <mergeCell ref="A1:K2"/>
    <mergeCell ref="A3:K3"/>
    <mergeCell ref="G6:G15"/>
    <mergeCell ref="B4:F4"/>
    <mergeCell ref="H4:K4"/>
    <mergeCell ref="B5:F5"/>
    <mergeCell ref="B15:F15"/>
    <mergeCell ref="B6:F6"/>
    <mergeCell ref="B7:F7"/>
    <mergeCell ref="B8:F8"/>
    <mergeCell ref="B9:F9"/>
    <mergeCell ref="B10:F10"/>
    <mergeCell ref="B11:F11"/>
    <mergeCell ref="B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47.2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45" t="s">
        <v>56</v>
      </c>
      <c r="C5" s="45"/>
      <c r="D5" s="45"/>
      <c r="E5" s="45"/>
      <c r="F5" s="45"/>
      <c r="G5" s="1">
        <v>147.37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2"/>
      <c r="I6" s="12" t="s">
        <v>68</v>
      </c>
      <c r="J6" s="12"/>
      <c r="K6" s="12"/>
    </row>
    <row r="7" spans="1:11" ht="33" customHeight="1" x14ac:dyDescent="0.25">
      <c r="A7" s="1">
        <v>7</v>
      </c>
      <c r="B7" s="46" t="s">
        <v>2</v>
      </c>
      <c r="C7" s="46"/>
      <c r="D7" s="46"/>
      <c r="E7" s="46"/>
      <c r="F7" s="46"/>
      <c r="G7" s="64"/>
      <c r="H7" s="12"/>
      <c r="I7" s="12" t="s">
        <v>68</v>
      </c>
      <c r="J7" s="12"/>
      <c r="K7" s="13"/>
    </row>
    <row r="8" spans="1:11" ht="33" customHeight="1" x14ac:dyDescent="0.25">
      <c r="A8" s="1">
        <v>8</v>
      </c>
      <c r="B8" s="46" t="s">
        <v>14</v>
      </c>
      <c r="C8" s="46"/>
      <c r="D8" s="46"/>
      <c r="E8" s="46"/>
      <c r="F8" s="46"/>
      <c r="G8" s="64"/>
      <c r="H8" s="12"/>
      <c r="I8" s="12"/>
      <c r="J8" s="12"/>
      <c r="K8" s="12" t="s">
        <v>70</v>
      </c>
    </row>
    <row r="9" spans="1:11" ht="47.25" customHeight="1" x14ac:dyDescent="0.25">
      <c r="A9" s="1">
        <v>9</v>
      </c>
      <c r="B9" s="46" t="s">
        <v>40</v>
      </c>
      <c r="C9" s="46"/>
      <c r="D9" s="46"/>
      <c r="E9" s="46"/>
      <c r="F9" s="46"/>
      <c r="G9" s="64"/>
      <c r="H9" s="12"/>
      <c r="I9" s="12"/>
      <c r="J9" s="12"/>
      <c r="K9" s="12" t="s">
        <v>70</v>
      </c>
    </row>
    <row r="10" spans="1:11" ht="50.25" customHeight="1" x14ac:dyDescent="0.25">
      <c r="A10" s="1">
        <v>10</v>
      </c>
      <c r="B10" s="46" t="s">
        <v>17</v>
      </c>
      <c r="C10" s="46"/>
      <c r="D10" s="46"/>
      <c r="E10" s="46"/>
      <c r="F10" s="46"/>
      <c r="G10" s="64"/>
      <c r="H10" s="12"/>
      <c r="I10" s="12"/>
      <c r="J10" s="12"/>
      <c r="K10" s="12" t="s">
        <v>70</v>
      </c>
    </row>
  </sheetData>
  <mergeCells count="11">
    <mergeCell ref="B8:F8"/>
    <mergeCell ref="B9:F9"/>
    <mergeCell ref="A1:K2"/>
    <mergeCell ref="A3:K3"/>
    <mergeCell ref="B10:F10"/>
    <mergeCell ref="B4:F4"/>
    <mergeCell ref="H4:K4"/>
    <mergeCell ref="B5:F5"/>
    <mergeCell ref="B6:F6"/>
    <mergeCell ref="G6:G10"/>
    <mergeCell ref="B7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110" zoomScaleNormal="110" workbookViewId="0">
      <selection activeCell="O11" sqref="O11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74" t="s">
        <v>37</v>
      </c>
      <c r="C5" s="61"/>
      <c r="D5" s="61"/>
      <c r="E5" s="61"/>
      <c r="F5" s="62"/>
      <c r="G5" s="9">
        <v>371.83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3"/>
      <c r="I6" s="13" t="s">
        <v>70</v>
      </c>
      <c r="J6" s="13"/>
      <c r="K6" s="13"/>
      <c r="O6" s="10"/>
    </row>
    <row r="7" spans="1:16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3"/>
      <c r="I7" s="16" t="s">
        <v>70</v>
      </c>
      <c r="J7" s="13"/>
      <c r="K7" s="13"/>
    </row>
    <row r="8" spans="1:16" ht="33" customHeight="1" x14ac:dyDescent="0.25">
      <c r="A8" s="1">
        <v>3</v>
      </c>
      <c r="B8" s="46" t="s">
        <v>10</v>
      </c>
      <c r="C8" s="46"/>
      <c r="D8" s="46"/>
      <c r="E8" s="46"/>
      <c r="F8" s="46"/>
      <c r="G8" s="63"/>
      <c r="H8" s="13"/>
      <c r="I8" s="13"/>
      <c r="J8" s="13"/>
      <c r="K8" s="13" t="s">
        <v>70</v>
      </c>
    </row>
    <row r="9" spans="1:16" ht="33" customHeight="1" x14ac:dyDescent="0.25">
      <c r="A9" s="1">
        <v>4</v>
      </c>
      <c r="B9" s="41" t="s">
        <v>13</v>
      </c>
      <c r="C9" s="42"/>
      <c r="D9" s="42"/>
      <c r="E9" s="42"/>
      <c r="F9" s="43"/>
      <c r="G9" s="63"/>
      <c r="H9" s="13"/>
      <c r="I9" s="13" t="s">
        <v>70</v>
      </c>
      <c r="J9" s="24"/>
      <c r="K9" s="26"/>
    </row>
    <row r="10" spans="1:16" ht="33" customHeight="1" x14ac:dyDescent="0.25">
      <c r="A10" s="1">
        <v>5</v>
      </c>
      <c r="B10" s="46" t="s">
        <v>2</v>
      </c>
      <c r="C10" s="46"/>
      <c r="D10" s="46"/>
      <c r="E10" s="46"/>
      <c r="F10" s="46"/>
      <c r="G10" s="64"/>
      <c r="H10" s="13"/>
      <c r="I10" s="16" t="s">
        <v>70</v>
      </c>
      <c r="J10" s="13"/>
      <c r="K10" s="13"/>
    </row>
    <row r="11" spans="1:16" ht="33" customHeight="1" x14ac:dyDescent="0.25">
      <c r="A11" s="1">
        <v>6</v>
      </c>
      <c r="B11" s="46" t="s">
        <v>14</v>
      </c>
      <c r="C11" s="46"/>
      <c r="D11" s="46"/>
      <c r="E11" s="46"/>
      <c r="F11" s="46"/>
      <c r="G11" s="64"/>
      <c r="H11" s="13"/>
      <c r="I11" s="13"/>
      <c r="J11" s="13"/>
      <c r="K11" s="13" t="s">
        <v>70</v>
      </c>
    </row>
    <row r="12" spans="1:16" ht="51" customHeight="1" x14ac:dyDescent="0.25">
      <c r="A12" s="1">
        <v>7</v>
      </c>
      <c r="B12" s="46" t="s">
        <v>17</v>
      </c>
      <c r="C12" s="46"/>
      <c r="D12" s="46"/>
      <c r="E12" s="46"/>
      <c r="F12" s="46"/>
      <c r="G12" s="64"/>
      <c r="H12" s="13"/>
      <c r="I12" s="16" t="s">
        <v>70</v>
      </c>
      <c r="J12" s="13"/>
      <c r="K12" s="13"/>
    </row>
  </sheetData>
  <mergeCells count="13">
    <mergeCell ref="A1:K2"/>
    <mergeCell ref="A3:K3"/>
    <mergeCell ref="B10:F10"/>
    <mergeCell ref="B11:F11"/>
    <mergeCell ref="B12:F12"/>
    <mergeCell ref="B4:F4"/>
    <mergeCell ref="H4:K4"/>
    <mergeCell ref="B5:F5"/>
    <mergeCell ref="B6:F6"/>
    <mergeCell ref="G6:G12"/>
    <mergeCell ref="B7:F7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V33" sqref="V33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43"/>
    </row>
    <row r="4" spans="1:11" ht="44.2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43</v>
      </c>
      <c r="C5" s="45"/>
      <c r="D5" s="45"/>
      <c r="E5" s="45"/>
      <c r="F5" s="45"/>
      <c r="G5" s="4">
        <v>274.38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26</v>
      </c>
      <c r="C6" s="46"/>
      <c r="D6" s="46"/>
      <c r="E6" s="46"/>
      <c r="F6" s="46"/>
      <c r="G6" s="84"/>
      <c r="H6" s="4"/>
      <c r="I6" s="4" t="s">
        <v>70</v>
      </c>
      <c r="J6" s="4"/>
      <c r="K6" s="4"/>
    </row>
    <row r="7" spans="1:11" ht="33" customHeight="1" x14ac:dyDescent="0.25">
      <c r="A7" s="1">
        <v>2</v>
      </c>
      <c r="B7" s="46" t="s">
        <v>16</v>
      </c>
      <c r="C7" s="46"/>
      <c r="D7" s="46"/>
      <c r="E7" s="46"/>
      <c r="F7" s="46"/>
      <c r="G7" s="85"/>
      <c r="H7" s="4"/>
      <c r="I7" s="4"/>
      <c r="J7" s="4" t="s">
        <v>70</v>
      </c>
      <c r="K7" s="4"/>
    </row>
  </sheetData>
  <mergeCells count="8">
    <mergeCell ref="B7:F7"/>
    <mergeCell ref="G6:G7"/>
    <mergeCell ref="A1:K2"/>
    <mergeCell ref="A3:K3"/>
    <mergeCell ref="B4:F4"/>
    <mergeCell ref="H4:K4"/>
    <mergeCell ref="B5:F5"/>
    <mergeCell ref="B6:F6"/>
  </mergeCells>
  <pageMargins left="0.7" right="0.7" top="0.75" bottom="0.75" header="0.3" footer="0.3"/>
  <pageSetup paperSize="9" scale="91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45" t="s">
        <v>42</v>
      </c>
      <c r="C5" s="45"/>
      <c r="D5" s="45"/>
      <c r="E5" s="45"/>
      <c r="F5" s="45"/>
      <c r="G5" s="1">
        <v>22.17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1" t="s">
        <v>70</v>
      </c>
      <c r="I6" s="11"/>
      <c r="J6" s="11"/>
      <c r="K6" s="11"/>
      <c r="O6" s="10"/>
    </row>
    <row r="7" spans="1:16" ht="33" customHeight="1" x14ac:dyDescent="0.25">
      <c r="A7" s="1">
        <v>2</v>
      </c>
      <c r="B7" s="46" t="s">
        <v>45</v>
      </c>
      <c r="C7" s="46"/>
      <c r="D7" s="46"/>
      <c r="E7" s="46"/>
      <c r="F7" s="46"/>
      <c r="G7" s="63"/>
      <c r="H7" s="11" t="s">
        <v>70</v>
      </c>
      <c r="I7" s="11"/>
      <c r="J7" s="11"/>
      <c r="K7" s="11"/>
    </row>
    <row r="8" spans="1:16" ht="33" customHeight="1" x14ac:dyDescent="0.25">
      <c r="A8" s="1">
        <v>3</v>
      </c>
      <c r="B8" s="46" t="s">
        <v>46</v>
      </c>
      <c r="C8" s="46"/>
      <c r="D8" s="46"/>
      <c r="E8" s="46"/>
      <c r="F8" s="46"/>
      <c r="G8" s="63"/>
      <c r="H8" s="11"/>
      <c r="I8" s="11"/>
      <c r="J8" s="11"/>
      <c r="K8" s="11" t="s">
        <v>70</v>
      </c>
    </row>
    <row r="9" spans="1:16" ht="33" customHeight="1" x14ac:dyDescent="0.25">
      <c r="A9" s="1">
        <v>4</v>
      </c>
      <c r="B9" s="46" t="s">
        <v>13</v>
      </c>
      <c r="C9" s="46"/>
      <c r="D9" s="46"/>
      <c r="E9" s="46"/>
      <c r="F9" s="46"/>
      <c r="G9" s="63"/>
      <c r="H9" s="11"/>
      <c r="I9" s="11"/>
      <c r="J9" s="11" t="s">
        <v>70</v>
      </c>
      <c r="K9" s="11"/>
    </row>
    <row r="10" spans="1:16" ht="42.75" customHeight="1" x14ac:dyDescent="0.25">
      <c r="A10" s="1">
        <v>5</v>
      </c>
      <c r="B10" s="46" t="s">
        <v>47</v>
      </c>
      <c r="C10" s="46"/>
      <c r="D10" s="46"/>
      <c r="E10" s="46"/>
      <c r="F10" s="46"/>
      <c r="G10" s="63"/>
      <c r="H10" s="11" t="s">
        <v>70</v>
      </c>
      <c r="I10" s="11"/>
      <c r="J10" s="11"/>
      <c r="K10" s="11"/>
    </row>
    <row r="11" spans="1:16" ht="33" customHeight="1" x14ac:dyDescent="0.25">
      <c r="A11" s="1">
        <v>6</v>
      </c>
      <c r="B11" s="46" t="s">
        <v>2</v>
      </c>
      <c r="C11" s="46"/>
      <c r="D11" s="46"/>
      <c r="E11" s="46"/>
      <c r="F11" s="46"/>
      <c r="G11" s="64"/>
      <c r="H11" s="11" t="s">
        <v>70</v>
      </c>
      <c r="I11" s="11"/>
      <c r="J11" s="11"/>
      <c r="K11" s="11"/>
    </row>
    <row r="12" spans="1:16" ht="33" customHeight="1" x14ac:dyDescent="0.25">
      <c r="A12" s="1">
        <v>7</v>
      </c>
      <c r="B12" s="46" t="s">
        <v>14</v>
      </c>
      <c r="C12" s="46"/>
      <c r="D12" s="46"/>
      <c r="E12" s="46"/>
      <c r="F12" s="46"/>
      <c r="G12" s="64"/>
      <c r="H12" s="11"/>
      <c r="I12" s="11"/>
      <c r="J12" s="11"/>
      <c r="K12" s="11" t="s">
        <v>70</v>
      </c>
    </row>
    <row r="13" spans="1:16" ht="51" customHeight="1" x14ac:dyDescent="0.25">
      <c r="A13" s="1">
        <v>8</v>
      </c>
      <c r="B13" s="46" t="s">
        <v>17</v>
      </c>
      <c r="C13" s="46"/>
      <c r="D13" s="46"/>
      <c r="E13" s="46"/>
      <c r="F13" s="46"/>
      <c r="G13" s="64"/>
      <c r="H13" s="11"/>
      <c r="I13" s="11" t="s">
        <v>70</v>
      </c>
      <c r="J13" s="11"/>
      <c r="K13" s="11"/>
    </row>
  </sheetData>
  <mergeCells count="14">
    <mergeCell ref="B6:F6"/>
    <mergeCell ref="G6:G13"/>
    <mergeCell ref="B7:F7"/>
    <mergeCell ref="B8:F8"/>
    <mergeCell ref="B9:F9"/>
    <mergeCell ref="B10:F10"/>
    <mergeCell ref="B11:F11"/>
    <mergeCell ref="B12:F12"/>
    <mergeCell ref="B13:F13"/>
    <mergeCell ref="B4:F4"/>
    <mergeCell ref="H4:K4"/>
    <mergeCell ref="B5:F5"/>
    <mergeCell ref="A1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Normal="100" workbookViewId="0">
      <selection activeCell="H4" sqref="H4:K4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71" t="s">
        <v>0</v>
      </c>
      <c r="C4" s="72"/>
      <c r="D4" s="72"/>
      <c r="E4" s="72"/>
      <c r="F4" s="73"/>
      <c r="G4" s="18" t="s">
        <v>27</v>
      </c>
      <c r="H4" s="74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74" t="s">
        <v>28</v>
      </c>
      <c r="C5" s="61"/>
      <c r="D5" s="61"/>
      <c r="E5" s="61"/>
      <c r="F5" s="62"/>
      <c r="G5" s="9">
        <v>3557.05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1" t="s">
        <v>39</v>
      </c>
      <c r="C6" s="42"/>
      <c r="D6" s="42"/>
      <c r="E6" s="42"/>
      <c r="F6" s="43"/>
      <c r="G6" s="58"/>
      <c r="H6" s="4"/>
      <c r="I6" s="16" t="s">
        <v>70</v>
      </c>
      <c r="J6" s="4"/>
      <c r="K6" s="4"/>
      <c r="O6" s="10"/>
    </row>
    <row r="7" spans="1:16" ht="33" customHeight="1" x14ac:dyDescent="0.25">
      <c r="A7" s="1">
        <v>2</v>
      </c>
      <c r="B7" s="75" t="s">
        <v>1</v>
      </c>
      <c r="C7" s="76"/>
      <c r="D7" s="76"/>
      <c r="E7" s="76"/>
      <c r="F7" s="77"/>
      <c r="G7" s="59"/>
      <c r="H7" s="4"/>
      <c r="I7" s="16" t="s">
        <v>70</v>
      </c>
      <c r="J7" s="4"/>
      <c r="K7" s="4"/>
    </row>
    <row r="8" spans="1:16" ht="33" customHeight="1" x14ac:dyDescent="0.25">
      <c r="A8" s="1">
        <v>3</v>
      </c>
      <c r="B8" s="41" t="s">
        <v>44</v>
      </c>
      <c r="C8" s="42"/>
      <c r="D8" s="42"/>
      <c r="E8" s="42"/>
      <c r="F8" s="43"/>
      <c r="G8" s="59"/>
      <c r="H8" s="4"/>
      <c r="I8" s="16" t="s">
        <v>70</v>
      </c>
      <c r="J8" s="4"/>
      <c r="K8" s="4"/>
    </row>
    <row r="9" spans="1:16" ht="33" customHeight="1" x14ac:dyDescent="0.25">
      <c r="A9" s="1">
        <v>4</v>
      </c>
      <c r="B9" s="41" t="s">
        <v>10</v>
      </c>
      <c r="C9" s="42"/>
      <c r="D9" s="42"/>
      <c r="E9" s="42"/>
      <c r="F9" s="43"/>
      <c r="G9" s="59"/>
      <c r="H9" s="4"/>
      <c r="I9" s="4"/>
      <c r="J9" s="4"/>
      <c r="K9" s="4" t="s">
        <v>70</v>
      </c>
    </row>
    <row r="10" spans="1:16" ht="33" customHeight="1" x14ac:dyDescent="0.25">
      <c r="A10" s="1">
        <v>5</v>
      </c>
      <c r="B10" s="41" t="s">
        <v>11</v>
      </c>
      <c r="C10" s="42"/>
      <c r="D10" s="42"/>
      <c r="E10" s="42"/>
      <c r="F10" s="43"/>
      <c r="G10" s="59"/>
      <c r="H10" s="4"/>
      <c r="I10" s="16" t="s">
        <v>70</v>
      </c>
      <c r="J10" s="4"/>
      <c r="K10" s="4"/>
    </row>
    <row r="11" spans="1:16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59"/>
      <c r="H11" s="4"/>
      <c r="I11" s="4"/>
      <c r="J11" s="25"/>
      <c r="K11" s="4" t="s">
        <v>70</v>
      </c>
    </row>
    <row r="12" spans="1:16" ht="33" customHeight="1" x14ac:dyDescent="0.25">
      <c r="A12" s="1">
        <v>7</v>
      </c>
      <c r="B12" s="41" t="s">
        <v>14</v>
      </c>
      <c r="C12" s="42"/>
      <c r="D12" s="42"/>
      <c r="E12" s="42"/>
      <c r="F12" s="43"/>
      <c r="G12" s="59"/>
      <c r="H12" s="4"/>
      <c r="I12" s="4"/>
      <c r="J12" s="4"/>
      <c r="K12" s="4" t="s">
        <v>70</v>
      </c>
    </row>
    <row r="13" spans="1:16" ht="43.5" customHeight="1" x14ac:dyDescent="0.25">
      <c r="A13" s="1">
        <v>8</v>
      </c>
      <c r="B13" s="41" t="s">
        <v>40</v>
      </c>
      <c r="C13" s="42"/>
      <c r="D13" s="42"/>
      <c r="E13" s="42"/>
      <c r="F13" s="43"/>
      <c r="G13" s="59"/>
      <c r="H13" s="4"/>
      <c r="I13" s="16" t="s">
        <v>70</v>
      </c>
      <c r="J13" s="4"/>
      <c r="K13" s="4"/>
    </row>
    <row r="14" spans="1:16" ht="51" customHeight="1" x14ac:dyDescent="0.25">
      <c r="A14" s="1">
        <v>9</v>
      </c>
      <c r="B14" s="41" t="s">
        <v>17</v>
      </c>
      <c r="C14" s="42"/>
      <c r="D14" s="42"/>
      <c r="E14" s="42"/>
      <c r="F14" s="43"/>
      <c r="G14" s="60"/>
      <c r="H14" s="4"/>
      <c r="I14" s="16" t="s">
        <v>70</v>
      </c>
      <c r="J14" s="4"/>
      <c r="K14" s="4"/>
    </row>
    <row r="15" spans="1:16" ht="51" customHeight="1" x14ac:dyDescent="0.25">
      <c r="A15" s="35">
        <v>10</v>
      </c>
      <c r="B15" s="65" t="s">
        <v>76</v>
      </c>
      <c r="C15" s="66"/>
      <c r="D15" s="66"/>
      <c r="E15" s="66"/>
      <c r="F15" s="67"/>
      <c r="G15" s="33"/>
      <c r="H15" s="32"/>
      <c r="I15" s="32"/>
      <c r="J15" s="32"/>
      <c r="K15" s="32"/>
    </row>
    <row r="16" spans="1:16" ht="38.25" customHeight="1" x14ac:dyDescent="0.25">
      <c r="A16" s="24">
        <v>11</v>
      </c>
      <c r="B16" s="68" t="s">
        <v>75</v>
      </c>
      <c r="C16" s="69"/>
      <c r="D16" s="69"/>
      <c r="E16" s="69"/>
      <c r="F16" s="70"/>
      <c r="G16" s="24">
        <v>154.63999999999999</v>
      </c>
      <c r="H16" s="24"/>
      <c r="I16" s="24"/>
      <c r="J16" s="24"/>
      <c r="K16" s="24" t="s">
        <v>68</v>
      </c>
    </row>
  </sheetData>
  <mergeCells count="17">
    <mergeCell ref="B12:F12"/>
    <mergeCell ref="B15:F15"/>
    <mergeCell ref="B16:F16"/>
    <mergeCell ref="A1:K2"/>
    <mergeCell ref="A3:K3"/>
    <mergeCell ref="B13:F13"/>
    <mergeCell ref="B14:F14"/>
    <mergeCell ref="B4:F4"/>
    <mergeCell ref="H4:K4"/>
    <mergeCell ref="B5:F5"/>
    <mergeCell ref="B6:F6"/>
    <mergeCell ref="G6:G14"/>
    <mergeCell ref="B7:F7"/>
    <mergeCell ref="B8:F8"/>
    <mergeCell ref="B9:F9"/>
    <mergeCell ref="B10:F10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Normal="100" workbookViewId="0">
      <selection activeCell="K8" sqref="K8"/>
    </sheetView>
  </sheetViews>
  <sheetFormatPr defaultRowHeight="15" x14ac:dyDescent="0.25"/>
  <cols>
    <col min="8" max="11" width="15.7109375" customWidth="1"/>
  </cols>
  <sheetData>
    <row r="1" spans="1:16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6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  <c r="M3" s="10"/>
    </row>
    <row r="4" spans="1:16" ht="48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  <c r="M4" s="10"/>
      <c r="O4" s="10"/>
    </row>
    <row r="5" spans="1:16" ht="39.75" customHeight="1" x14ac:dyDescent="0.25">
      <c r="A5" s="1" t="s">
        <v>4</v>
      </c>
      <c r="B5" s="45" t="s">
        <v>36</v>
      </c>
      <c r="C5" s="45"/>
      <c r="D5" s="45"/>
      <c r="E5" s="45"/>
      <c r="F5" s="45"/>
      <c r="G5" s="9">
        <v>155.9</v>
      </c>
      <c r="H5" s="1" t="s">
        <v>63</v>
      </c>
      <c r="I5" s="1" t="s">
        <v>64</v>
      </c>
      <c r="J5" s="1" t="s">
        <v>65</v>
      </c>
      <c r="K5" s="1" t="s">
        <v>66</v>
      </c>
      <c r="O5" s="10"/>
      <c r="P5" s="10"/>
    </row>
    <row r="6" spans="1:16" ht="33" customHeight="1" x14ac:dyDescent="0.25">
      <c r="A6" s="1">
        <v>1</v>
      </c>
      <c r="B6" s="46" t="s">
        <v>39</v>
      </c>
      <c r="C6" s="46"/>
      <c r="D6" s="46"/>
      <c r="E6" s="46"/>
      <c r="F6" s="46"/>
      <c r="G6" s="44"/>
      <c r="H6" s="16" t="s">
        <v>70</v>
      </c>
      <c r="I6" s="23"/>
      <c r="J6" s="15"/>
      <c r="K6" s="15"/>
      <c r="O6" s="10"/>
    </row>
    <row r="7" spans="1:16" ht="33" customHeight="1" x14ac:dyDescent="0.25">
      <c r="A7" s="1">
        <v>2</v>
      </c>
      <c r="B7" s="46" t="s">
        <v>1</v>
      </c>
      <c r="C7" s="46"/>
      <c r="D7" s="46"/>
      <c r="E7" s="46"/>
      <c r="F7" s="46"/>
      <c r="G7" s="63"/>
      <c r="H7" s="16" t="s">
        <v>70</v>
      </c>
      <c r="I7" s="23"/>
      <c r="J7" s="15"/>
      <c r="K7" s="15"/>
    </row>
    <row r="8" spans="1:16" ht="33" customHeight="1" x14ac:dyDescent="0.25">
      <c r="A8" s="1">
        <v>3</v>
      </c>
      <c r="B8" s="46" t="s">
        <v>10</v>
      </c>
      <c r="C8" s="46"/>
      <c r="D8" s="46"/>
      <c r="E8" s="46"/>
      <c r="F8" s="46"/>
      <c r="G8" s="63"/>
      <c r="H8" s="15"/>
      <c r="I8" s="15"/>
      <c r="J8" s="15" t="s">
        <v>70</v>
      </c>
      <c r="K8" s="26"/>
    </row>
    <row r="9" spans="1:16" ht="33" customHeight="1" x14ac:dyDescent="0.25">
      <c r="A9" s="1">
        <v>4</v>
      </c>
      <c r="B9" s="41" t="s">
        <v>13</v>
      </c>
      <c r="C9" s="42"/>
      <c r="D9" s="42"/>
      <c r="E9" s="42"/>
      <c r="F9" s="43"/>
      <c r="G9" s="63"/>
      <c r="H9" s="15"/>
      <c r="I9" s="15" t="s">
        <v>70</v>
      </c>
      <c r="J9" s="15"/>
      <c r="K9" s="15"/>
    </row>
    <row r="10" spans="1:16" ht="33" customHeight="1" x14ac:dyDescent="0.25">
      <c r="A10" s="1">
        <v>5</v>
      </c>
      <c r="B10" s="46" t="s">
        <v>2</v>
      </c>
      <c r="C10" s="46"/>
      <c r="D10" s="46"/>
      <c r="E10" s="46"/>
      <c r="F10" s="46"/>
      <c r="G10" s="64"/>
      <c r="H10" s="23" t="s">
        <v>70</v>
      </c>
      <c r="I10" s="16"/>
      <c r="J10" s="15"/>
      <c r="K10" s="15"/>
    </row>
    <row r="11" spans="1:16" ht="33" customHeight="1" x14ac:dyDescent="0.25">
      <c r="A11" s="1">
        <v>6</v>
      </c>
      <c r="B11" s="46" t="s">
        <v>14</v>
      </c>
      <c r="C11" s="46"/>
      <c r="D11" s="46"/>
      <c r="E11" s="46"/>
      <c r="F11" s="46"/>
      <c r="G11" s="64"/>
      <c r="H11" s="15"/>
      <c r="I11" s="15"/>
      <c r="J11" s="15"/>
      <c r="K11" s="15" t="s">
        <v>70</v>
      </c>
    </row>
    <row r="12" spans="1:16" ht="51" customHeight="1" x14ac:dyDescent="0.25">
      <c r="A12" s="1">
        <v>7</v>
      </c>
      <c r="B12" s="46" t="s">
        <v>17</v>
      </c>
      <c r="C12" s="46"/>
      <c r="D12" s="46"/>
      <c r="E12" s="46"/>
      <c r="F12" s="46"/>
      <c r="G12" s="64"/>
      <c r="H12" s="15"/>
      <c r="I12" s="16" t="s">
        <v>70</v>
      </c>
      <c r="J12" s="15"/>
      <c r="K12" s="15"/>
    </row>
  </sheetData>
  <mergeCells count="13">
    <mergeCell ref="A1:K2"/>
    <mergeCell ref="A3:K3"/>
    <mergeCell ref="H4:K4"/>
    <mergeCell ref="B5:F5"/>
    <mergeCell ref="B6:F6"/>
    <mergeCell ref="G6:G12"/>
    <mergeCell ref="B7:F7"/>
    <mergeCell ref="B8:F8"/>
    <mergeCell ref="B9:F9"/>
    <mergeCell ref="B10:F10"/>
    <mergeCell ref="B11:F11"/>
    <mergeCell ref="B12:F12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Q9" sqref="Q9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51.75" customHeight="1" x14ac:dyDescent="0.25">
      <c r="A3" s="45" t="s">
        <v>67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ht="51" customHeight="1" x14ac:dyDescent="0.25">
      <c r="A4" s="1" t="s">
        <v>3</v>
      </c>
      <c r="B4" s="44" t="s">
        <v>0</v>
      </c>
      <c r="C4" s="44"/>
      <c r="D4" s="44"/>
      <c r="E4" s="44"/>
      <c r="F4" s="44"/>
      <c r="G4" s="18" t="s">
        <v>27</v>
      </c>
      <c r="H4" s="61"/>
      <c r="I4" s="61"/>
      <c r="J4" s="61"/>
      <c r="K4" s="62"/>
    </row>
    <row r="5" spans="1:11" ht="39.75" customHeight="1" x14ac:dyDescent="0.25">
      <c r="A5" s="1" t="s">
        <v>4</v>
      </c>
      <c r="B5" s="74" t="s">
        <v>31</v>
      </c>
      <c r="C5" s="61"/>
      <c r="D5" s="61"/>
      <c r="E5" s="61"/>
      <c r="F5" s="62"/>
      <c r="G5" s="9">
        <v>41.12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1" t="s">
        <v>39</v>
      </c>
      <c r="C6" s="42"/>
      <c r="D6" s="42"/>
      <c r="E6" s="42"/>
      <c r="F6" s="43"/>
      <c r="G6" s="58"/>
      <c r="H6" s="11"/>
      <c r="I6" s="16" t="s">
        <v>70</v>
      </c>
      <c r="J6" s="11"/>
      <c r="K6" s="11"/>
    </row>
    <row r="7" spans="1:11" ht="33" customHeight="1" x14ac:dyDescent="0.25">
      <c r="A7" s="1">
        <v>2</v>
      </c>
      <c r="B7" s="41" t="s">
        <v>1</v>
      </c>
      <c r="C7" s="42"/>
      <c r="D7" s="42"/>
      <c r="E7" s="42"/>
      <c r="F7" s="43"/>
      <c r="G7" s="59"/>
      <c r="H7" s="11"/>
      <c r="I7" s="16" t="s">
        <v>70</v>
      </c>
      <c r="J7" s="11"/>
      <c r="K7" s="11"/>
    </row>
    <row r="8" spans="1:11" ht="33" customHeight="1" x14ac:dyDescent="0.25">
      <c r="A8" s="1">
        <v>3</v>
      </c>
      <c r="B8" s="41" t="s">
        <v>44</v>
      </c>
      <c r="C8" s="42"/>
      <c r="D8" s="42"/>
      <c r="E8" s="42"/>
      <c r="F8" s="43"/>
      <c r="G8" s="59"/>
      <c r="H8" s="11"/>
      <c r="I8" s="16" t="s">
        <v>70</v>
      </c>
      <c r="J8" s="11"/>
      <c r="K8" s="11"/>
    </row>
    <row r="9" spans="1:11" ht="33" customHeight="1" x14ac:dyDescent="0.25">
      <c r="A9" s="1">
        <v>4</v>
      </c>
      <c r="B9" s="41" t="s">
        <v>10</v>
      </c>
      <c r="C9" s="42"/>
      <c r="D9" s="42"/>
      <c r="E9" s="42"/>
      <c r="F9" s="43"/>
      <c r="G9" s="59"/>
      <c r="H9" s="11"/>
      <c r="I9" s="11"/>
      <c r="J9" s="11"/>
      <c r="K9" s="11" t="s">
        <v>70</v>
      </c>
    </row>
    <row r="10" spans="1:11" ht="33" customHeight="1" x14ac:dyDescent="0.25">
      <c r="A10" s="1">
        <v>5</v>
      </c>
      <c r="B10" s="41" t="s">
        <v>11</v>
      </c>
      <c r="C10" s="42"/>
      <c r="D10" s="42"/>
      <c r="E10" s="42"/>
      <c r="F10" s="43"/>
      <c r="G10" s="59"/>
      <c r="H10" s="11"/>
      <c r="I10" s="16" t="s">
        <v>70</v>
      </c>
      <c r="J10" s="11"/>
      <c r="K10" s="11"/>
    </row>
    <row r="11" spans="1:11" ht="33" customHeight="1" x14ac:dyDescent="0.25">
      <c r="A11" s="1">
        <v>6</v>
      </c>
      <c r="B11" s="41" t="s">
        <v>13</v>
      </c>
      <c r="C11" s="42"/>
      <c r="D11" s="42"/>
      <c r="E11" s="42"/>
      <c r="F11" s="43"/>
      <c r="G11" s="59"/>
      <c r="H11" s="11"/>
      <c r="I11" s="11" t="s">
        <v>70</v>
      </c>
      <c r="J11" s="11"/>
      <c r="K11" s="26"/>
    </row>
    <row r="12" spans="1:11" ht="33" customHeight="1" x14ac:dyDescent="0.25">
      <c r="A12" s="1">
        <v>7</v>
      </c>
      <c r="B12" s="41" t="s">
        <v>2</v>
      </c>
      <c r="C12" s="42"/>
      <c r="D12" s="42"/>
      <c r="E12" s="42"/>
      <c r="F12" s="43"/>
      <c r="G12" s="59"/>
      <c r="H12" s="11"/>
      <c r="I12" s="11" t="s">
        <v>70</v>
      </c>
      <c r="J12" s="11"/>
      <c r="K12" s="11"/>
    </row>
    <row r="13" spans="1:11" ht="33" customHeight="1" x14ac:dyDescent="0.25">
      <c r="A13" s="1">
        <v>8</v>
      </c>
      <c r="B13" s="41" t="s">
        <v>14</v>
      </c>
      <c r="C13" s="42"/>
      <c r="D13" s="42"/>
      <c r="E13" s="42"/>
      <c r="F13" s="43"/>
      <c r="G13" s="59"/>
      <c r="H13" s="11"/>
      <c r="I13" s="11"/>
      <c r="J13" s="11"/>
      <c r="K13" s="11" t="s">
        <v>70</v>
      </c>
    </row>
    <row r="14" spans="1:11" ht="43.5" customHeight="1" x14ac:dyDescent="0.25">
      <c r="A14" s="1">
        <v>9</v>
      </c>
      <c r="B14" s="41" t="s">
        <v>40</v>
      </c>
      <c r="C14" s="42"/>
      <c r="D14" s="42"/>
      <c r="E14" s="42"/>
      <c r="F14" s="43"/>
      <c r="G14" s="59"/>
      <c r="H14" s="11"/>
      <c r="I14" s="16" t="s">
        <v>70</v>
      </c>
      <c r="J14" s="11"/>
      <c r="K14" s="11"/>
    </row>
    <row r="15" spans="1:11" ht="43.5" customHeight="1" x14ac:dyDescent="0.25">
      <c r="A15" s="1">
        <v>10</v>
      </c>
      <c r="B15" s="41" t="s">
        <v>17</v>
      </c>
      <c r="C15" s="42"/>
      <c r="D15" s="42"/>
      <c r="E15" s="42"/>
      <c r="F15" s="43"/>
      <c r="G15" s="60"/>
      <c r="H15" s="11"/>
      <c r="I15" s="16" t="s">
        <v>70</v>
      </c>
      <c r="J15" s="11"/>
      <c r="K15" s="11"/>
    </row>
  </sheetData>
  <mergeCells count="16">
    <mergeCell ref="B8:F8"/>
    <mergeCell ref="B9:F9"/>
    <mergeCell ref="A1:K2"/>
    <mergeCell ref="A3:K3"/>
    <mergeCell ref="G6:G15"/>
    <mergeCell ref="B4:F4"/>
    <mergeCell ref="H4:K4"/>
    <mergeCell ref="B5:F5"/>
    <mergeCell ref="B10:F10"/>
    <mergeCell ref="B11:F11"/>
    <mergeCell ref="B12:F12"/>
    <mergeCell ref="B13:F13"/>
    <mergeCell ref="B14:F14"/>
    <mergeCell ref="B15:F15"/>
    <mergeCell ref="B6:F6"/>
    <mergeCell ref="B7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N13" sqref="N13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43"/>
    </row>
    <row r="4" spans="1:11" ht="44.2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58</v>
      </c>
      <c r="C5" s="45"/>
      <c r="D5" s="45"/>
      <c r="E5" s="45"/>
      <c r="F5" s="45"/>
      <c r="G5" s="6">
        <v>344.4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26</v>
      </c>
      <c r="C6" s="46"/>
      <c r="D6" s="46"/>
      <c r="E6" s="46"/>
      <c r="F6" s="46"/>
      <c r="G6" s="84"/>
      <c r="H6" s="3"/>
      <c r="I6" s="3"/>
      <c r="J6" s="3"/>
      <c r="K6" s="25" t="s">
        <v>68</v>
      </c>
    </row>
    <row r="7" spans="1:11" ht="33" customHeight="1" x14ac:dyDescent="0.25">
      <c r="A7" s="1">
        <v>2</v>
      </c>
      <c r="B7" s="46" t="s">
        <v>16</v>
      </c>
      <c r="C7" s="46"/>
      <c r="D7" s="46"/>
      <c r="E7" s="46"/>
      <c r="F7" s="46"/>
      <c r="G7" s="85"/>
      <c r="H7" s="3"/>
      <c r="I7" s="3"/>
      <c r="J7" s="3"/>
      <c r="K7" s="3" t="s">
        <v>68</v>
      </c>
    </row>
  </sheetData>
  <mergeCells count="8">
    <mergeCell ref="B7:F7"/>
    <mergeCell ref="A1:K2"/>
    <mergeCell ref="A3:K3"/>
    <mergeCell ref="B4:F4"/>
    <mergeCell ref="H4:K4"/>
    <mergeCell ref="B5:F5"/>
    <mergeCell ref="B6:F6"/>
    <mergeCell ref="G6:G7"/>
  </mergeCells>
  <pageMargins left="0.7" right="0.7" top="0.75" bottom="0.75" header="0.3" footer="0.3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0" zoomScaleNormal="110" workbookViewId="0">
      <selection activeCell="K11" sqref="K11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43"/>
    </row>
    <row r="4" spans="1:11" ht="45.7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33</v>
      </c>
      <c r="C5" s="45"/>
      <c r="D5" s="45"/>
      <c r="E5" s="45"/>
      <c r="F5" s="45"/>
      <c r="G5" s="1">
        <v>43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21</v>
      </c>
      <c r="C6" s="46"/>
      <c r="D6" s="46"/>
      <c r="E6" s="46"/>
      <c r="F6" s="46"/>
      <c r="G6" s="44"/>
      <c r="H6" s="16" t="s">
        <v>70</v>
      </c>
      <c r="I6" s="4"/>
      <c r="J6" s="4"/>
      <c r="K6" s="4"/>
    </row>
    <row r="7" spans="1:11" ht="33" customHeight="1" x14ac:dyDescent="0.25">
      <c r="A7" s="1">
        <v>2</v>
      </c>
      <c r="B7" s="46" t="s">
        <v>7</v>
      </c>
      <c r="C7" s="46"/>
      <c r="D7" s="46"/>
      <c r="E7" s="46"/>
      <c r="F7" s="46"/>
      <c r="G7" s="63"/>
      <c r="H7" s="16" t="s">
        <v>70</v>
      </c>
      <c r="I7" s="4"/>
      <c r="J7" s="4"/>
      <c r="K7" s="4"/>
    </row>
    <row r="8" spans="1:11" ht="33" customHeight="1" x14ac:dyDescent="0.25">
      <c r="A8" s="1">
        <v>3</v>
      </c>
      <c r="B8" s="46" t="s">
        <v>20</v>
      </c>
      <c r="C8" s="46"/>
      <c r="D8" s="46"/>
      <c r="E8" s="46"/>
      <c r="F8" s="46"/>
      <c r="G8" s="63"/>
      <c r="H8" s="16" t="s">
        <v>70</v>
      </c>
      <c r="I8" s="4"/>
      <c r="J8" s="4"/>
      <c r="K8" s="4"/>
    </row>
    <row r="9" spans="1:11" ht="33" customHeight="1" x14ac:dyDescent="0.25">
      <c r="A9" s="1">
        <v>4</v>
      </c>
      <c r="B9" s="46" t="s">
        <v>5</v>
      </c>
      <c r="C9" s="46"/>
      <c r="D9" s="46"/>
      <c r="E9" s="46"/>
      <c r="F9" s="46"/>
      <c r="G9" s="63"/>
      <c r="H9" s="16" t="s">
        <v>70</v>
      </c>
      <c r="I9" s="4"/>
      <c r="J9" s="4"/>
      <c r="K9" s="4"/>
    </row>
    <row r="10" spans="1:11" ht="33" customHeight="1" x14ac:dyDescent="0.25">
      <c r="A10" s="1">
        <v>5</v>
      </c>
      <c r="B10" s="46" t="s">
        <v>6</v>
      </c>
      <c r="C10" s="46"/>
      <c r="D10" s="46"/>
      <c r="E10" s="46"/>
      <c r="F10" s="46"/>
      <c r="G10" s="63"/>
      <c r="H10" s="16" t="s">
        <v>70</v>
      </c>
      <c r="I10" s="4"/>
      <c r="J10" s="4"/>
      <c r="K10" s="4"/>
    </row>
    <row r="11" spans="1:11" ht="33" customHeight="1" x14ac:dyDescent="0.25">
      <c r="A11" s="1">
        <v>6</v>
      </c>
      <c r="B11" s="46" t="s">
        <v>8</v>
      </c>
      <c r="C11" s="46"/>
      <c r="D11" s="46"/>
      <c r="E11" s="46"/>
      <c r="F11" s="46"/>
      <c r="G11" s="63"/>
      <c r="H11" s="4"/>
      <c r="I11" s="4" t="s">
        <v>70</v>
      </c>
      <c r="J11" s="4"/>
      <c r="K11" s="4"/>
    </row>
  </sheetData>
  <mergeCells count="12">
    <mergeCell ref="B10:F10"/>
    <mergeCell ref="B11:F11"/>
    <mergeCell ref="A1:K2"/>
    <mergeCell ref="A3:K3"/>
    <mergeCell ref="B4:F4"/>
    <mergeCell ref="H4:K4"/>
    <mergeCell ref="B5:F5"/>
    <mergeCell ref="B6:F6"/>
    <mergeCell ref="G6:G11"/>
    <mergeCell ref="B7:F7"/>
    <mergeCell ref="B8:F8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F20" sqref="F20"/>
    </sheetView>
  </sheetViews>
  <sheetFormatPr defaultRowHeight="15" x14ac:dyDescent="0.25"/>
  <cols>
    <col min="8" max="11" width="15.7109375" customWidth="1"/>
  </cols>
  <sheetData>
    <row r="1" spans="1:11" ht="15" customHeight="1" x14ac:dyDescent="0.25">
      <c r="A1" s="78" t="s">
        <v>12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51.75" customHeight="1" x14ac:dyDescent="0.25">
      <c r="A3" s="74" t="s">
        <v>67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52.5" customHeight="1" x14ac:dyDescent="0.25">
      <c r="A4" s="1" t="s">
        <v>3</v>
      </c>
      <c r="B4" s="44" t="s">
        <v>0</v>
      </c>
      <c r="C4" s="44"/>
      <c r="D4" s="44"/>
      <c r="E4" s="44"/>
      <c r="F4" s="44"/>
      <c r="G4" s="4" t="s">
        <v>27</v>
      </c>
      <c r="H4" s="72"/>
      <c r="I4" s="72"/>
      <c r="J4" s="72"/>
      <c r="K4" s="73"/>
    </row>
    <row r="5" spans="1:11" ht="39.75" customHeight="1" x14ac:dyDescent="0.25">
      <c r="A5" s="1" t="s">
        <v>4</v>
      </c>
      <c r="B5" s="45" t="s">
        <v>49</v>
      </c>
      <c r="C5" s="45"/>
      <c r="D5" s="45"/>
      <c r="E5" s="45"/>
      <c r="F5" s="45"/>
      <c r="G5" s="4">
        <v>618.47</v>
      </c>
      <c r="H5" s="1" t="s">
        <v>63</v>
      </c>
      <c r="I5" s="1" t="s">
        <v>64</v>
      </c>
      <c r="J5" s="1" t="s">
        <v>65</v>
      </c>
      <c r="K5" s="1" t="s">
        <v>66</v>
      </c>
    </row>
    <row r="6" spans="1:11" ht="33" customHeight="1" x14ac:dyDescent="0.25">
      <c r="A6" s="1">
        <v>1</v>
      </c>
      <c r="B6" s="46" t="s">
        <v>15</v>
      </c>
      <c r="C6" s="46"/>
      <c r="D6" s="46"/>
      <c r="E6" s="46"/>
      <c r="F6" s="46"/>
      <c r="G6" s="49"/>
      <c r="H6" s="3" t="s">
        <v>70</v>
      </c>
      <c r="I6" s="3"/>
      <c r="J6" s="3"/>
      <c r="K6" s="3"/>
    </row>
    <row r="7" spans="1:11" ht="33" customHeight="1" x14ac:dyDescent="0.25">
      <c r="A7" s="1">
        <v>2</v>
      </c>
      <c r="B7" s="46" t="s">
        <v>13</v>
      </c>
      <c r="C7" s="46"/>
      <c r="D7" s="46"/>
      <c r="E7" s="46"/>
      <c r="F7" s="46"/>
      <c r="G7" s="50"/>
      <c r="H7" s="3"/>
      <c r="I7" s="16" t="s">
        <v>70</v>
      </c>
      <c r="J7" s="3"/>
      <c r="K7" s="3"/>
    </row>
    <row r="8" spans="1:11" ht="33" customHeight="1" x14ac:dyDescent="0.25">
      <c r="A8" s="1">
        <v>3</v>
      </c>
      <c r="B8" s="46" t="s">
        <v>2</v>
      </c>
      <c r="C8" s="46"/>
      <c r="D8" s="46"/>
      <c r="E8" s="46"/>
      <c r="F8" s="46"/>
      <c r="G8" s="50"/>
      <c r="H8" s="3" t="s">
        <v>70</v>
      </c>
      <c r="I8" s="3"/>
      <c r="J8" s="3"/>
      <c r="K8" s="3"/>
    </row>
    <row r="9" spans="1:11" ht="51" customHeight="1" x14ac:dyDescent="0.25">
      <c r="A9" s="1">
        <v>4</v>
      </c>
      <c r="B9" s="46" t="s">
        <v>17</v>
      </c>
      <c r="C9" s="46"/>
      <c r="D9" s="46"/>
      <c r="E9" s="46"/>
      <c r="F9" s="46"/>
      <c r="G9" s="50"/>
      <c r="H9" s="3"/>
      <c r="I9" s="16" t="s">
        <v>70</v>
      </c>
      <c r="J9" s="3"/>
      <c r="K9" s="3"/>
    </row>
    <row r="10" spans="1:11" ht="33" customHeight="1" x14ac:dyDescent="0.25">
      <c r="A10" s="1">
        <v>5</v>
      </c>
      <c r="B10" s="46" t="s">
        <v>14</v>
      </c>
      <c r="C10" s="46"/>
      <c r="D10" s="46"/>
      <c r="E10" s="46"/>
      <c r="F10" s="46"/>
      <c r="G10" s="50"/>
      <c r="H10" s="29"/>
      <c r="I10" s="29"/>
      <c r="J10" s="29"/>
      <c r="K10" s="29" t="s">
        <v>70</v>
      </c>
    </row>
    <row r="11" spans="1:11" x14ac:dyDescent="0.25">
      <c r="A11" s="39">
        <v>6</v>
      </c>
      <c r="B11" s="52" t="s">
        <v>81</v>
      </c>
      <c r="C11" s="53"/>
      <c r="D11" s="53"/>
      <c r="E11" s="53"/>
      <c r="F11" s="54"/>
      <c r="G11" s="51"/>
      <c r="H11" s="26"/>
      <c r="I11" s="40" t="s">
        <v>70</v>
      </c>
      <c r="J11" s="26"/>
      <c r="K11" s="26"/>
    </row>
  </sheetData>
  <mergeCells count="12">
    <mergeCell ref="B10:F10"/>
    <mergeCell ref="A1:K2"/>
    <mergeCell ref="A3:K3"/>
    <mergeCell ref="B8:F8"/>
    <mergeCell ref="B7:F7"/>
    <mergeCell ref="B4:F4"/>
    <mergeCell ref="H4:K4"/>
    <mergeCell ref="B5:F5"/>
    <mergeCell ref="B6:F6"/>
    <mergeCell ref="B9:F9"/>
    <mergeCell ref="G6:G11"/>
    <mergeCell ref="B11:F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bud. A komunikacja</vt:lpstr>
      <vt:lpstr>bud. A Sanitariaty</vt:lpstr>
      <vt:lpstr>bud. A pom. socjalne</vt:lpstr>
      <vt:lpstr>bud. A pom. biurowe </vt:lpstr>
      <vt:lpstr>bud. A sale konferencyjne</vt:lpstr>
      <vt:lpstr>bud. A Laboratoria</vt:lpstr>
      <vt:lpstr>bud. A Piwnice</vt:lpstr>
      <vt:lpstr>bud. Ap Sanitariaty</vt:lpstr>
      <vt:lpstr>bud. Ap komunikacja</vt:lpstr>
      <vt:lpstr>bud. Ap pom. biurowe </vt:lpstr>
      <vt:lpstr>bud. B komunikacja</vt:lpstr>
      <vt:lpstr>bud. B Sanitariaty </vt:lpstr>
      <vt:lpstr>bud. B pom. biurowe</vt:lpstr>
      <vt:lpstr>bud. B Laboratoria BCH </vt:lpstr>
      <vt:lpstr>bud. B Laboratoria BLM</vt:lpstr>
      <vt:lpstr>Pokoje gościnne</vt:lpstr>
      <vt:lpstr>bud. B Piwnice </vt:lpstr>
      <vt:lpstr>bud. C komunikacja</vt:lpstr>
      <vt:lpstr>bud. C Sanitariaty </vt:lpstr>
      <vt:lpstr>bud. C pom. biurowe</vt:lpstr>
      <vt:lpstr>bud. C Laboratoria BCH</vt:lpstr>
      <vt:lpstr>bud. C Laboratoria BLM</vt:lpstr>
      <vt:lpstr>bud. C Laboratoria SHRIMP</vt:lpstr>
      <vt:lpstr>bud. C sale konferencyjne</vt:lpstr>
      <vt:lpstr>bud. C Piwnice</vt:lpstr>
      <vt:lpstr>Arkusz1</vt:lpstr>
    </vt:vector>
  </TitlesOfParts>
  <Company>PGI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Gwiazda Violetta</dc:creator>
  <cp:lastModifiedBy>Choszczewski Michał</cp:lastModifiedBy>
  <cp:lastPrinted>2021-10-08T10:31:22Z</cp:lastPrinted>
  <dcterms:created xsi:type="dcterms:W3CDTF">2021-09-07T11:37:31Z</dcterms:created>
  <dcterms:modified xsi:type="dcterms:W3CDTF">2024-07-11T09:10:54Z</dcterms:modified>
</cp:coreProperties>
</file>