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79362\Desktop\ZZ-69 Dostawa energii elektrycznej\pyt. 02.07 i odp. 05.07\"/>
    </mc:Choice>
  </mc:AlternateContent>
  <xr:revisionPtr revIDLastSave="0" documentId="13_ncr:1_{AAE68EBE-7850-4FDB-8502-D10FE38A5C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Arkusz1!$F$1:$F$314</definedName>
    <definedName name="_xlnm.Print_Area" localSheetId="0">Arkusz1!$A$1:$M$125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  <c r="H5" i="1"/>
  <c r="H29" i="1" l="1"/>
  <c r="H51" i="1"/>
  <c r="H28" i="1"/>
</calcChain>
</file>

<file path=xl/sharedStrings.xml><?xml version="1.0" encoding="utf-8"?>
<sst xmlns="http://schemas.openxmlformats.org/spreadsheetml/2006/main" count="613" uniqueCount="364">
  <si>
    <t>Lp.</t>
  </si>
  <si>
    <t>Adres punktu poboru energii elektrycznej (miejscowość, ul. ; oś. ; al.)</t>
  </si>
  <si>
    <t>Kod pocztowy</t>
  </si>
  <si>
    <t>Numer licznika</t>
  </si>
  <si>
    <t>WARUNKI UMOWY</t>
  </si>
  <si>
    <t>Szacunkowa wielkość zużycia (24 miesiące) [kWh]</t>
  </si>
  <si>
    <t>Szacunkowe zużycie energii w danej grupie taryfowej [kWh]</t>
  </si>
  <si>
    <t>Numer PPE</t>
  </si>
  <si>
    <t>Uwagi</t>
  </si>
  <si>
    <t>Identyfikacja OSD</t>
  </si>
  <si>
    <t>Zapotrzebowanie mocy [kW]</t>
  </si>
  <si>
    <t>Grupa taryfowa</t>
  </si>
  <si>
    <t>Szczecin, ul. Bardzińska 1A</t>
  </si>
  <si>
    <t>71-710</t>
  </si>
  <si>
    <t>C21</t>
  </si>
  <si>
    <t>Enea Operator</t>
  </si>
  <si>
    <t>Szczecin, ul. Małopolska 47</t>
  </si>
  <si>
    <t>70-515</t>
  </si>
  <si>
    <t>Szczecin, ul. Santocka 36</t>
  </si>
  <si>
    <t>Szczecin, ul. Wernyhory 5</t>
  </si>
  <si>
    <t>71-240</t>
  </si>
  <si>
    <t>zasilanie rezerwowe</t>
  </si>
  <si>
    <t>Szczecin, ul. Małopolska 15</t>
  </si>
  <si>
    <t>Szczecin, ul. Mickiewicza 161</t>
  </si>
  <si>
    <t>70-383</t>
  </si>
  <si>
    <t>Szczecin, ul. Pomorska 15</t>
  </si>
  <si>
    <t>70-812</t>
  </si>
  <si>
    <t>Szczecin, ul. Jana Pawła II 37</t>
  </si>
  <si>
    <t>70-415</t>
  </si>
  <si>
    <t>70-227</t>
  </si>
  <si>
    <t>Energa Operator</t>
  </si>
  <si>
    <t>Koszalin, ul. Słowackiego 11</t>
  </si>
  <si>
    <t>Stargard Szczeciński ul. Warszawska 29</t>
  </si>
  <si>
    <t>73-110</t>
  </si>
  <si>
    <t>Police, ul. Kasprowicza 3</t>
  </si>
  <si>
    <t>72-010</t>
  </si>
  <si>
    <t>Kamień Pomorski, ul. Żwirki i Wigury 2</t>
  </si>
  <si>
    <t>72-400</t>
  </si>
  <si>
    <t>Goleniów, ul. Maszewska 9</t>
  </si>
  <si>
    <t>72-100</t>
  </si>
  <si>
    <t>78-600</t>
  </si>
  <si>
    <t>Szczecinek, ul. Polna 25</t>
  </si>
  <si>
    <t>78-400</t>
  </si>
  <si>
    <t>Myślibórz, ul. Łużycka 21</t>
  </si>
  <si>
    <t>74-300</t>
  </si>
  <si>
    <t>Gryfino, ul. Policyjna 2</t>
  </si>
  <si>
    <t>74-100</t>
  </si>
  <si>
    <t>B21</t>
  </si>
  <si>
    <t>Szczecin, ul. Energetyków – zasilenie kamery wizyjnej</t>
  </si>
  <si>
    <t>70-656</t>
  </si>
  <si>
    <t>R</t>
  </si>
  <si>
    <t>Szczecin, ul. Grodzka – zasilenie kamery wizyjnej</t>
  </si>
  <si>
    <t>70-560</t>
  </si>
  <si>
    <t>Szczecin, ul. Krzywoustego- zasilenie kamery wizyjnej</t>
  </si>
  <si>
    <t>70-317</t>
  </si>
  <si>
    <t>Szczecin, Pl. Kościuszki – zasilenie kamery wizyjnej</t>
  </si>
  <si>
    <t>70-323</t>
  </si>
  <si>
    <t>Szczecin, Pl. Rodła – zasilenie kamery wizyjnej</t>
  </si>
  <si>
    <t>70-419</t>
  </si>
  <si>
    <t>Szczecin, ul. Mieszka I – zasilenie kamery wizyjnej</t>
  </si>
  <si>
    <t>Szczecin, ul. Wyzwolenia/ Kołątaja – zasilenie kamery wizyjnej</t>
  </si>
  <si>
    <t>71-506</t>
  </si>
  <si>
    <t>Szczecin, Pl. Szarych Szeregów – zasilenie kamery wizyjnej</t>
  </si>
  <si>
    <t>71-806</t>
  </si>
  <si>
    <t>Szczecin, Brama Portowa – zasilenie kamery wizyjnej</t>
  </si>
  <si>
    <t>70-225</t>
  </si>
  <si>
    <t>Szczecin, Pl. Żołnierza Polskiego – zasilenie kamery wizyjnej</t>
  </si>
  <si>
    <t>70-551</t>
  </si>
  <si>
    <t>Szczecin, ul. Emilii Plater – zasilenie kamery wizyjnej</t>
  </si>
  <si>
    <t>71-650</t>
  </si>
  <si>
    <t>Szczecin, ul. Mickiewicza – zasilenie kamery wizyjnej</t>
  </si>
  <si>
    <t>Szczecin, Pl. Odrodzenia – zasilenie kamery wizyjnej</t>
  </si>
  <si>
    <t>Szczecin, Most Długi – zasilenie kamery wizyjnej</t>
  </si>
  <si>
    <t>70-660</t>
  </si>
  <si>
    <t>Szczecin, ul. Kopernika – zasilenie kamery wizyjnej</t>
  </si>
  <si>
    <t>70-241</t>
  </si>
  <si>
    <t>Szczecin, Pl. Zwycięstwa – zasilenie kamery wizyjnej</t>
  </si>
  <si>
    <t>70-233</t>
  </si>
  <si>
    <t>Polanów, ul. Dworcowa 11</t>
  </si>
  <si>
    <t>76-010</t>
  </si>
  <si>
    <t>C12a</t>
  </si>
  <si>
    <t>78-200</t>
  </si>
  <si>
    <t>Świerzno 40</t>
  </si>
  <si>
    <t>72-405</t>
  </si>
  <si>
    <t>Choszczno, ul. Boh. Warszawy 7C</t>
  </si>
  <si>
    <t>73-200</t>
  </si>
  <si>
    <t>C22A</t>
  </si>
  <si>
    <t>Koszalin, ul. Ogrodowa 16b</t>
  </si>
  <si>
    <t>75-504</t>
  </si>
  <si>
    <t>G11</t>
  </si>
  <si>
    <t>Szczecin, ul. Szosa Polska 111</t>
  </si>
  <si>
    <t>71-800</t>
  </si>
  <si>
    <t>C11</t>
  </si>
  <si>
    <t>garaż</t>
  </si>
  <si>
    <t>70-521</t>
  </si>
  <si>
    <t>Koszalin, ul. Krakusa i Wandy 11</t>
  </si>
  <si>
    <t>Sianów, ul. Łużycka 27</t>
  </si>
  <si>
    <t>76-004</t>
  </si>
  <si>
    <t>Koszalin, ul. Władysława IV 58</t>
  </si>
  <si>
    <t>76-032</t>
  </si>
  <si>
    <t>Bobolice, ul. Koszalińska 8a</t>
  </si>
  <si>
    <t>76-020</t>
  </si>
  <si>
    <t>Biesiekierz 103</t>
  </si>
  <si>
    <t>76-039</t>
  </si>
  <si>
    <t>Tychowo, ul. Leśna 4</t>
  </si>
  <si>
    <t>78-220</t>
  </si>
  <si>
    <t>Świnoujście, ul. Krzywoustego 2</t>
  </si>
  <si>
    <t>72-600</t>
  </si>
  <si>
    <t>Świnoujście, Wybrzeże Władysława IV 58</t>
  </si>
  <si>
    <t>Świnoujście, ul. Sosnowa 8</t>
  </si>
  <si>
    <t>72-602</t>
  </si>
  <si>
    <t>Świnoujście, Sienkiewicza 25</t>
  </si>
  <si>
    <t>Wierzchowo, ul. Parkowa 2</t>
  </si>
  <si>
    <t>78-530</t>
  </si>
  <si>
    <t>Złocieniec, ul. 5-go Marca 29</t>
  </si>
  <si>
    <t>78-520</t>
  </si>
  <si>
    <t>Czaplinek, ul. Drahimska 78</t>
  </si>
  <si>
    <t>78-550</t>
  </si>
  <si>
    <t>Kalisz Pomorski, ul. Suchowska 5</t>
  </si>
  <si>
    <t>78-540</t>
  </si>
  <si>
    <t>Drawsko Pomorskie, ul. Obrońców Westerplatte 3</t>
  </si>
  <si>
    <t>78-500</t>
  </si>
  <si>
    <t>Pełczyce, ul. Ogrodowa 11a</t>
  </si>
  <si>
    <t>73-260</t>
  </si>
  <si>
    <t>Drawno, ul. Kościuszki 9</t>
  </si>
  <si>
    <t>73-220</t>
  </si>
  <si>
    <t>Krzęcin, ul. Ogrodowa 12</t>
  </si>
  <si>
    <t>73-231</t>
  </si>
  <si>
    <t>Recz, ul. Ratuszowa 17</t>
  </si>
  <si>
    <t>73-210</t>
  </si>
  <si>
    <t>Bierzwnik, ul. Kopernika 4</t>
  </si>
  <si>
    <t>73-240</t>
  </si>
  <si>
    <t>Nowogard, ul. Wojska Polskiego 9</t>
  </si>
  <si>
    <t>72-200</t>
  </si>
  <si>
    <t>Maszewo, ul. Wolności 2</t>
  </si>
  <si>
    <t>72-130</t>
  </si>
  <si>
    <t>Stepnica, ul. Krzywoustego 7</t>
  </si>
  <si>
    <t>72-112</t>
  </si>
  <si>
    <t>Wolin, ul. Gryfitów 1</t>
  </si>
  <si>
    <t>72-510</t>
  </si>
  <si>
    <t>Międzyzdroje, ul. Mickiewicza 14</t>
  </si>
  <si>
    <t>72-500</t>
  </si>
  <si>
    <t>Międzyzdroje, ul. Kopernika 2</t>
  </si>
  <si>
    <t>Międzyzdroje ul. Kopernika 2</t>
  </si>
  <si>
    <t>Cedynia, ul. Chrobrego 9</t>
  </si>
  <si>
    <t>74-520</t>
  </si>
  <si>
    <t>Widuchowa, ul. Grunwaldzka 10</t>
  </si>
  <si>
    <t>74-120</t>
  </si>
  <si>
    <t>Stare Czarnowo, ul. Szczecińska 28</t>
  </si>
  <si>
    <t>74-106</t>
  </si>
  <si>
    <t>Mieszkowice, ul. Wolności 9</t>
  </si>
  <si>
    <t>74-505</t>
  </si>
  <si>
    <t>Chojna, ul. Roosvelta 1</t>
  </si>
  <si>
    <t>74-500</t>
  </si>
  <si>
    <t>Rewal, ul. Mickiewicza 21</t>
  </si>
  <si>
    <t>73-344</t>
  </si>
  <si>
    <t>Trzebiatów, ul. 2-go Pułku Ułanów 4</t>
  </si>
  <si>
    <t>72-320</t>
  </si>
  <si>
    <t>Gryfice, ul. Mickiewicza 19</t>
  </si>
  <si>
    <t>72-300</t>
  </si>
  <si>
    <t>Mrzeżyno, ul. Tysiąclecia 6</t>
  </si>
  <si>
    <t>72-330</t>
  </si>
  <si>
    <t>Pyrzyce, ul. Kościuszki 24</t>
  </si>
  <si>
    <t>74-200</t>
  </si>
  <si>
    <t>Lipiany, ul. Jedności Narodowej 54</t>
  </si>
  <si>
    <t>74-240</t>
  </si>
  <si>
    <t>Resko, ul. Żeromskiego 6</t>
  </si>
  <si>
    <t>72-315</t>
  </si>
  <si>
    <t>Łobez, ul. Wojska Polskiego 2</t>
  </si>
  <si>
    <t>73-150</t>
  </si>
  <si>
    <t>anteny łączności</t>
  </si>
  <si>
    <t>73-155</t>
  </si>
  <si>
    <t>Dobra, ul. Ofiar Katynia 2</t>
  </si>
  <si>
    <t>72-210</t>
  </si>
  <si>
    <t>Barlinek, ul. Ogrodowa 1</t>
  </si>
  <si>
    <t>74-320</t>
  </si>
  <si>
    <t>Dębno, ul. Kościuszki 7</t>
  </si>
  <si>
    <t>74-400</t>
  </si>
  <si>
    <t>Dźwirzyno ul. Wyzwolenia 66</t>
  </si>
  <si>
    <t>78-131</t>
  </si>
  <si>
    <t>Kołobrzeg, ul. Kilińskiego 20</t>
  </si>
  <si>
    <t>78-100</t>
  </si>
  <si>
    <t>78-300</t>
  </si>
  <si>
    <t>Sławoborze, ul. Lipowa 6</t>
  </si>
  <si>
    <t>78-314</t>
  </si>
  <si>
    <t>Połczyn Zdrój, ul. Grunwaldzka 36</t>
  </si>
  <si>
    <t>78-320</t>
  </si>
  <si>
    <t>Człopa, ul. Strzelecka 2</t>
  </si>
  <si>
    <t>78-630</t>
  </si>
  <si>
    <t>Tuczno, ul. Wolności 10</t>
  </si>
  <si>
    <t>78-640</t>
  </si>
  <si>
    <t>Borne Sulinowo, ul. Chrobrego 2</t>
  </si>
  <si>
    <t>78-449</t>
  </si>
  <si>
    <t>20.50</t>
  </si>
  <si>
    <t>Barwice, ul. Zwycięzców 22</t>
  </si>
  <si>
    <t>78-460</t>
  </si>
  <si>
    <t>Darłowo, ul. Rzemieślnicza 48</t>
  </si>
  <si>
    <t>76-150</t>
  </si>
  <si>
    <t>76-100</t>
  </si>
  <si>
    <t>Postomino 107</t>
  </si>
  <si>
    <t>76-113</t>
  </si>
  <si>
    <t>Malechowo 67b</t>
  </si>
  <si>
    <t>76-142</t>
  </si>
  <si>
    <t>Marianowo, ul. Mieszka I 6</t>
  </si>
  <si>
    <t>73-121</t>
  </si>
  <si>
    <t>Ińsko, ul. Armii Krajowej 18</t>
  </si>
  <si>
    <t>73-140</t>
  </si>
  <si>
    <t>71-083</t>
  </si>
  <si>
    <t>Szczecin, Pl. Św. Piotra i Pawła 4/5</t>
  </si>
  <si>
    <t>75-078</t>
  </si>
  <si>
    <t>Ostrowice 6, Ostrowice</t>
  </si>
  <si>
    <t>78-506</t>
  </si>
  <si>
    <t>Wałcz, ul. Aleja Zdobywców Wału Pomorskiego 90A</t>
  </si>
  <si>
    <t>72-006</t>
  </si>
  <si>
    <t>Mierzyn, ul. Welecka 2</t>
  </si>
  <si>
    <t>Białogard, ul. Kołobrzeska 43</t>
  </si>
  <si>
    <t xml:space="preserve">Energa Operator </t>
  </si>
  <si>
    <t>Dystrybucja [zł] 2 lata</t>
  </si>
  <si>
    <t>590310600000863706</t>
  </si>
  <si>
    <t>590310600000541123</t>
  </si>
  <si>
    <t>590310600000508256</t>
  </si>
  <si>
    <t>590310600000863683</t>
  </si>
  <si>
    <t>590310600002255707</t>
  </si>
  <si>
    <t>590310600007278305</t>
  </si>
  <si>
    <t>590243851041149222</t>
  </si>
  <si>
    <t>590310600000188427</t>
  </si>
  <si>
    <t>590243852033487247</t>
  </si>
  <si>
    <t>590243854034717323</t>
  </si>
  <si>
    <t>590243851030350219</t>
  </si>
  <si>
    <t>590243853027633626</t>
  </si>
  <si>
    <t>590243881040006271</t>
  </si>
  <si>
    <t>590243851030300788</t>
  </si>
  <si>
    <t>590243853027706412</t>
  </si>
  <si>
    <t>590243854034496051</t>
  </si>
  <si>
    <t>590243853026753653</t>
  </si>
  <si>
    <t>590243853027238678</t>
  </si>
  <si>
    <t>590243854034549115</t>
  </si>
  <si>
    <t>590243852033700810</t>
  </si>
  <si>
    <t>590243852033556813</t>
  </si>
  <si>
    <t>590243851029987815</t>
  </si>
  <si>
    <t>590243852033556806</t>
  </si>
  <si>
    <t>590243853027012629</t>
  </si>
  <si>
    <t>590243851030135823</t>
  </si>
  <si>
    <t>590243852033620194</t>
  </si>
  <si>
    <t>590243855034178053</t>
  </si>
  <si>
    <t>590243852040348227</t>
  </si>
  <si>
    <t>590310600000162397</t>
  </si>
  <si>
    <t>590310600000181039</t>
  </si>
  <si>
    <t>590310600000513083</t>
  </si>
  <si>
    <t>590310600000513090</t>
  </si>
  <si>
    <t>590310600000513076</t>
  </si>
  <si>
    <t>590310600000513106</t>
  </si>
  <si>
    <t>590310600000162403</t>
  </si>
  <si>
    <t>590310600000182432</t>
  </si>
  <si>
    <t>590310600000181107</t>
  </si>
  <si>
    <t>590310600000181114</t>
  </si>
  <si>
    <t>590310600028494944</t>
  </si>
  <si>
    <t>590310600000188489</t>
  </si>
  <si>
    <t>590310600000188496</t>
  </si>
  <si>
    <t>590310600000162373</t>
  </si>
  <si>
    <t>590310600000188472</t>
  </si>
  <si>
    <t>590243853026907605</t>
  </si>
  <si>
    <t>590310600000162359</t>
  </si>
  <si>
    <t>Energa  Operator</t>
  </si>
  <si>
    <t>590310600000541475</t>
  </si>
  <si>
    <t>590310600026227445</t>
  </si>
  <si>
    <t>590310600000541116</t>
  </si>
  <si>
    <t>590243881019646064</t>
  </si>
  <si>
    <t>590243854034695034</t>
  </si>
  <si>
    <t>590243853027633657</t>
  </si>
  <si>
    <t>590310600000513137</t>
  </si>
  <si>
    <t>590310600000513144</t>
  </si>
  <si>
    <t>590310600000549273</t>
  </si>
  <si>
    <t>590310600000549280</t>
  </si>
  <si>
    <t>590310600000549297</t>
  </si>
  <si>
    <t>590310600000536495</t>
  </si>
  <si>
    <t>590310600000549303</t>
  </si>
  <si>
    <t>590310600025936348</t>
  </si>
  <si>
    <t>590310600000533142</t>
  </si>
  <si>
    <t>590310600000504425</t>
  </si>
  <si>
    <t>590310600000536501</t>
  </si>
  <si>
    <t>590310600000536525</t>
  </si>
  <si>
    <t>590310600000549266</t>
  </si>
  <si>
    <t>590310600000536518</t>
  </si>
  <si>
    <t>590310600000513120</t>
  </si>
  <si>
    <t>590310600000181077</t>
  </si>
  <si>
    <t>590310600000188502</t>
  </si>
  <si>
    <t>590310600000188519</t>
  </si>
  <si>
    <t>590310600007579013</t>
  </si>
  <si>
    <t>590310600000188526</t>
  </si>
  <si>
    <t>590310600000174802</t>
  </si>
  <si>
    <t>590310600000177414</t>
  </si>
  <si>
    <t>590310600000177421</t>
  </si>
  <si>
    <t>590310600000177438</t>
  </si>
  <si>
    <t>590310600000511027</t>
  </si>
  <si>
    <t>590310600007602940</t>
  </si>
  <si>
    <t>590310600000511034</t>
  </si>
  <si>
    <t>590310600000511041</t>
  </si>
  <si>
    <t>590310600000511058</t>
  </si>
  <si>
    <t>590310600000511065</t>
  </si>
  <si>
    <t>590310600000511072</t>
  </si>
  <si>
    <t>590310600000511089</t>
  </si>
  <si>
    <t>590310600000512826</t>
  </si>
  <si>
    <t>590310600004545677</t>
  </si>
  <si>
    <t>590310600004514093</t>
  </si>
  <si>
    <t>590310600000547743</t>
  </si>
  <si>
    <t>590310600000202413</t>
  </si>
  <si>
    <t>590243853027220444</t>
  </si>
  <si>
    <t>590310600000513113</t>
  </si>
  <si>
    <t>590310600000512833</t>
  </si>
  <si>
    <t>590310600000863713</t>
  </si>
  <si>
    <t>590310600000863690</t>
  </si>
  <si>
    <t>590310600000202444</t>
  </si>
  <si>
    <t>590310600000202406</t>
  </si>
  <si>
    <t>590310600000181008</t>
  </si>
  <si>
    <t>590310600000181053</t>
  </si>
  <si>
    <t>590310600007571246</t>
  </si>
  <si>
    <t>590310600000182425</t>
  </si>
  <si>
    <t>590310600000162366</t>
  </si>
  <si>
    <t>590310600000181121</t>
  </si>
  <si>
    <t>590310600000892492</t>
  </si>
  <si>
    <t>590310600000892478</t>
  </si>
  <si>
    <t>590310600000892485</t>
  </si>
  <si>
    <t>590243855034064806</t>
  </si>
  <si>
    <t>590243855034151308</t>
  </si>
  <si>
    <t>590243853026773255</t>
  </si>
  <si>
    <t>590310600029275382</t>
  </si>
  <si>
    <t>74-503</t>
  </si>
  <si>
    <t>590310600030647611</t>
  </si>
  <si>
    <t>74-510</t>
  </si>
  <si>
    <t>590310600030648144</t>
  </si>
  <si>
    <t>590310600030148736</t>
  </si>
  <si>
    <t>Płoty, ul. Dworcowa 196/22</t>
  </si>
  <si>
    <t>72-304</t>
  </si>
  <si>
    <t>72-310</t>
  </si>
  <si>
    <t>590310600031657817</t>
  </si>
  <si>
    <t>590310600031657732</t>
  </si>
  <si>
    <t xml:space="preserve">Węgorzyno, ul. Runowska 40 </t>
  </si>
  <si>
    <t>590310600031046345</t>
  </si>
  <si>
    <t>Brojce - mikroinstalacja</t>
  </si>
  <si>
    <t>Trzcińsko-Zdrój ul. Ceglana 1A -mikroinstalacja</t>
  </si>
  <si>
    <t>Pyrzyce, ul. Mł. Techników 4 - mikroinstalacja</t>
  </si>
  <si>
    <t>Moryń, ul. Dworcowa 6B - mikroinstalacja</t>
  </si>
  <si>
    <t>Świdwin, ul. Królowej Jadwigi 2 - mikroinstalacja</t>
  </si>
  <si>
    <t>Sławno, ul. Polanowska 45 D - mikroinstalacja</t>
  </si>
  <si>
    <t>Mielno- Unieście ul. VI Marca 6 - mikroinstalacja</t>
  </si>
  <si>
    <t>budynek łączności</t>
  </si>
  <si>
    <t>budynek główny</t>
  </si>
  <si>
    <t>Szczecin, ul. Kaszubska 35 A</t>
  </si>
  <si>
    <t>75-009</t>
  </si>
  <si>
    <t>71-011</t>
  </si>
  <si>
    <t>70-384</t>
  </si>
  <si>
    <t>70-549</t>
  </si>
  <si>
    <t>590243853027446219</t>
  </si>
  <si>
    <t>Szczecin, ul. Małopolska 16</t>
  </si>
  <si>
    <t>75-347</t>
  </si>
  <si>
    <t>590310600000863720</t>
  </si>
  <si>
    <t>Dalno, ul. Wojska Polskiego 21c</t>
  </si>
  <si>
    <t>Stargard , ul. Os. Zachód A 2H/24</t>
  </si>
  <si>
    <t>Połczyn- Zdrój, ul. Grunwaldzka 36</t>
  </si>
  <si>
    <t>Belweder</t>
  </si>
  <si>
    <t>Strefa  szczytowa :  81 000,00       Strefa pozaszczytowa : 235 000,00</t>
  </si>
  <si>
    <t>Strefa szczytowa :          9 100,00         Strefa pozaszczytowa:        25 650,00</t>
  </si>
  <si>
    <t>Załącznik nr 1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</si>
</sst>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7">
    <font>
      <sz val="11"/>
      <color theme="1"/>
      <name val="Calibri"/>
      <family val="2"/>
      <charset val="238"/>
      <scheme val="minor"/>
    </font>
    <font>
      <b/>
      <sz val="11"/>
      <color rgb="FF000000"/>
      <name val="Liberation Sans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0" borderId="0" xfId="0" applyNumberFormat="1"/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/>
    <xf numFmtId="43" fontId="0" fillId="0" borderId="1" xfId="1" applyFont="1" applyBorder="1"/>
    <xf numFmtId="0" fontId="3" fillId="0" borderId="1" xfId="0" applyFont="1" applyBorder="1"/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0" fontId="0" fillId="2" borderId="2" xfId="0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0" fillId="0" borderId="5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4" borderId="1" xfId="0" applyFill="1" applyBorder="1" applyAlignment="1">
      <alignment horizontal="left" vertical="center"/>
    </xf>
    <xf numFmtId="1" fontId="3" fillId="4" borderId="2" xfId="0" applyNumberFormat="1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horizontal="left" vertical="center" wrapText="1"/>
    </xf>
    <xf numFmtId="0" fontId="3" fillId="0" borderId="7" xfId="0" applyFont="1" applyBorder="1"/>
    <xf numFmtId="0" fontId="0" fillId="0" borderId="8" xfId="0" applyBorder="1"/>
    <xf numFmtId="49" fontId="2" fillId="0" borderId="0" xfId="0" applyNumberFormat="1" applyFont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/>
    </xf>
    <xf numFmtId="4" fontId="0" fillId="2" borderId="3" xfId="0" applyNumberForma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4"/>
  <sheetViews>
    <sheetView tabSelected="1" showRuler="0" view="pageLayout" topLeftCell="F112" zoomScale="115" zoomScaleNormal="100" zoomScalePageLayoutView="115" workbookViewId="0">
      <selection activeCell="M125" sqref="A1:M125"/>
    </sheetView>
  </sheetViews>
  <sheetFormatPr defaultRowHeight="15"/>
  <cols>
    <col min="1" max="1" width="6.5703125" customWidth="1"/>
    <col min="2" max="2" width="31.42578125" customWidth="1"/>
    <col min="3" max="3" width="9.42578125" customWidth="1"/>
    <col min="4" max="4" width="13.140625" customWidth="1"/>
    <col min="5" max="5" width="7.42578125" customWidth="1"/>
    <col min="7" max="8" width="18.7109375" customWidth="1"/>
    <col min="9" max="9" width="33.140625" style="9" customWidth="1"/>
    <col min="10" max="10" width="15.85546875" customWidth="1"/>
    <col min="12" max="12" width="22.85546875" style="4" hidden="1" customWidth="1"/>
    <col min="13" max="13" width="27.28515625" style="16" customWidth="1"/>
    <col min="14" max="14" width="12.85546875" style="18" bestFit="1" customWidth="1"/>
  </cols>
  <sheetData>
    <row r="1" spans="1:14">
      <c r="M1" s="42" t="s">
        <v>363</v>
      </c>
      <c r="N1"/>
    </row>
    <row r="2" spans="1:14">
      <c r="A2" s="3"/>
      <c r="B2" s="3"/>
      <c r="C2" s="3"/>
      <c r="D2" s="3"/>
      <c r="E2" s="3"/>
      <c r="F2" s="3"/>
      <c r="G2" s="3"/>
      <c r="H2" s="3"/>
      <c r="I2" s="42"/>
      <c r="J2" s="3"/>
      <c r="K2" s="1"/>
      <c r="M2"/>
      <c r="N2"/>
    </row>
    <row r="3" spans="1:14" ht="15" customHeight="1">
      <c r="A3" s="54" t="s">
        <v>0</v>
      </c>
      <c r="B3" s="54" t="s">
        <v>1</v>
      </c>
      <c r="C3" s="54" t="s">
        <v>2</v>
      </c>
      <c r="D3" s="54" t="s">
        <v>3</v>
      </c>
      <c r="E3" s="56" t="s">
        <v>4</v>
      </c>
      <c r="F3" s="57"/>
      <c r="G3" s="54" t="s">
        <v>5</v>
      </c>
      <c r="H3" s="54" t="s">
        <v>6</v>
      </c>
      <c r="I3" s="62" t="s">
        <v>7</v>
      </c>
      <c r="J3" s="54" t="s">
        <v>8</v>
      </c>
      <c r="K3" s="60" t="s">
        <v>9</v>
      </c>
      <c r="L3" s="58" t="s">
        <v>217</v>
      </c>
      <c r="M3"/>
      <c r="N3"/>
    </row>
    <row r="4" spans="1:14" ht="71.25">
      <c r="A4" s="55"/>
      <c r="B4" s="55"/>
      <c r="C4" s="55"/>
      <c r="D4" s="55"/>
      <c r="E4" s="6" t="s">
        <v>10</v>
      </c>
      <c r="F4" s="6" t="s">
        <v>11</v>
      </c>
      <c r="G4" s="55"/>
      <c r="H4" s="55"/>
      <c r="I4" s="62"/>
      <c r="J4" s="55"/>
      <c r="K4" s="61"/>
      <c r="L4" s="59"/>
      <c r="M4"/>
      <c r="N4"/>
    </row>
    <row r="5" spans="1:14" s="2" customFormat="1" ht="30">
      <c r="A5" s="11">
        <v>1</v>
      </c>
      <c r="B5" s="12" t="s">
        <v>12</v>
      </c>
      <c r="C5" s="11" t="s">
        <v>13</v>
      </c>
      <c r="D5" s="13">
        <v>96777037</v>
      </c>
      <c r="E5" s="11">
        <v>36</v>
      </c>
      <c r="F5" s="11" t="s">
        <v>14</v>
      </c>
      <c r="G5" s="7">
        <v>245000</v>
      </c>
      <c r="H5" s="43">
        <f xml:space="preserve"> SUM(G5:G25)+G27+G121</f>
        <v>7526900</v>
      </c>
      <c r="I5" s="10" t="s">
        <v>281</v>
      </c>
      <c r="J5" s="11"/>
      <c r="K5" s="8" t="s">
        <v>15</v>
      </c>
      <c r="L5" s="5">
        <v>48400</v>
      </c>
      <c r="M5"/>
      <c r="N5"/>
    </row>
    <row r="6" spans="1:14" s="2" customFormat="1" ht="30">
      <c r="A6" s="11">
        <v>2</v>
      </c>
      <c r="B6" s="12" t="s">
        <v>16</v>
      </c>
      <c r="C6" s="11" t="s">
        <v>17</v>
      </c>
      <c r="D6" s="13">
        <v>51160246</v>
      </c>
      <c r="E6" s="11">
        <v>66</v>
      </c>
      <c r="F6" s="11" t="s">
        <v>14</v>
      </c>
      <c r="G6" s="7">
        <v>462000</v>
      </c>
      <c r="H6" s="43"/>
      <c r="I6" s="10" t="s">
        <v>270</v>
      </c>
      <c r="J6" s="11" t="s">
        <v>346</v>
      </c>
      <c r="K6" s="8" t="s">
        <v>15</v>
      </c>
      <c r="L6" s="5">
        <v>108000</v>
      </c>
      <c r="M6"/>
      <c r="N6"/>
    </row>
    <row r="7" spans="1:14" s="2" customFormat="1" ht="20.25" customHeight="1">
      <c r="A7" s="11">
        <v>3</v>
      </c>
      <c r="B7" s="12" t="s">
        <v>18</v>
      </c>
      <c r="C7" s="11" t="s">
        <v>207</v>
      </c>
      <c r="D7" s="13">
        <v>96798992</v>
      </c>
      <c r="E7" s="11">
        <v>38</v>
      </c>
      <c r="F7" s="11" t="s">
        <v>14</v>
      </c>
      <c r="G7" s="7">
        <v>193000</v>
      </c>
      <c r="H7" s="43"/>
      <c r="I7" s="10" t="s">
        <v>282</v>
      </c>
      <c r="J7" s="11"/>
      <c r="K7" s="8" t="s">
        <v>15</v>
      </c>
      <c r="L7" s="5">
        <v>48000</v>
      </c>
      <c r="M7"/>
      <c r="N7"/>
    </row>
    <row r="8" spans="1:14" s="2" customFormat="1" ht="30">
      <c r="A8" s="11">
        <v>4</v>
      </c>
      <c r="B8" s="12" t="s">
        <v>19</v>
      </c>
      <c r="C8" s="11" t="s">
        <v>20</v>
      </c>
      <c r="D8" s="13">
        <v>51159431</v>
      </c>
      <c r="E8" s="11">
        <v>100</v>
      </c>
      <c r="F8" s="11" t="s">
        <v>14</v>
      </c>
      <c r="G8" s="7">
        <v>0</v>
      </c>
      <c r="H8" s="43"/>
      <c r="I8" s="10" t="s">
        <v>280</v>
      </c>
      <c r="J8" s="11" t="s">
        <v>21</v>
      </c>
      <c r="K8" s="8" t="s">
        <v>15</v>
      </c>
      <c r="L8" s="5">
        <v>38000</v>
      </c>
      <c r="M8"/>
      <c r="N8"/>
    </row>
    <row r="9" spans="1:14" s="2" customFormat="1" ht="30">
      <c r="A9" s="11">
        <v>5</v>
      </c>
      <c r="B9" s="12" t="s">
        <v>16</v>
      </c>
      <c r="C9" s="11" t="s">
        <v>17</v>
      </c>
      <c r="D9" s="13">
        <v>96777906</v>
      </c>
      <c r="E9" s="11">
        <v>113</v>
      </c>
      <c r="F9" s="11" t="s">
        <v>14</v>
      </c>
      <c r="G9" s="7">
        <v>395000</v>
      </c>
      <c r="H9" s="43"/>
      <c r="I9" s="10" t="s">
        <v>273</v>
      </c>
      <c r="J9" s="11" t="s">
        <v>347</v>
      </c>
      <c r="K9" s="8" t="s">
        <v>15</v>
      </c>
      <c r="L9" s="5">
        <v>125000</v>
      </c>
      <c r="M9"/>
      <c r="N9"/>
    </row>
    <row r="10" spans="1:14" s="2" customFormat="1" ht="30">
      <c r="A10" s="11">
        <v>6</v>
      </c>
      <c r="B10" s="12" t="s">
        <v>22</v>
      </c>
      <c r="C10" s="11" t="s">
        <v>17</v>
      </c>
      <c r="D10" s="13">
        <v>96861960</v>
      </c>
      <c r="E10" s="11">
        <v>116</v>
      </c>
      <c r="F10" s="11" t="s">
        <v>14</v>
      </c>
      <c r="G10" s="7">
        <v>760000</v>
      </c>
      <c r="H10" s="43"/>
      <c r="I10" s="10" t="s">
        <v>271</v>
      </c>
      <c r="J10" s="11"/>
      <c r="K10" s="8" t="s">
        <v>15</v>
      </c>
      <c r="L10" s="5">
        <v>207000</v>
      </c>
      <c r="M10"/>
      <c r="N10"/>
    </row>
    <row r="11" spans="1:14" s="2" customFormat="1" ht="30">
      <c r="A11" s="11">
        <v>7</v>
      </c>
      <c r="B11" s="12" t="s">
        <v>23</v>
      </c>
      <c r="C11" s="11" t="s">
        <v>24</v>
      </c>
      <c r="D11" s="13">
        <v>51162659</v>
      </c>
      <c r="E11" s="11">
        <v>32</v>
      </c>
      <c r="F11" s="11" t="s">
        <v>14</v>
      </c>
      <c r="G11" s="7">
        <v>140000</v>
      </c>
      <c r="H11" s="43"/>
      <c r="I11" s="10" t="s">
        <v>272</v>
      </c>
      <c r="J11" s="11"/>
      <c r="K11" s="8" t="s">
        <v>15</v>
      </c>
      <c r="L11" s="5">
        <v>53000</v>
      </c>
      <c r="M11"/>
      <c r="N11"/>
    </row>
    <row r="12" spans="1:14" s="2" customFormat="1" ht="30">
      <c r="A12" s="11">
        <v>8</v>
      </c>
      <c r="B12" s="12" t="s">
        <v>25</v>
      </c>
      <c r="C12" s="11" t="s">
        <v>26</v>
      </c>
      <c r="D12" s="13">
        <v>51160577</v>
      </c>
      <c r="E12" s="11">
        <v>55</v>
      </c>
      <c r="F12" s="11" t="s">
        <v>14</v>
      </c>
      <c r="G12" s="7">
        <v>240000</v>
      </c>
      <c r="H12" s="43"/>
      <c r="I12" s="10" t="s">
        <v>283</v>
      </c>
      <c r="J12" s="11"/>
      <c r="K12" s="8" t="s">
        <v>15</v>
      </c>
      <c r="L12" s="5">
        <v>72000</v>
      </c>
      <c r="M12"/>
      <c r="N12"/>
    </row>
    <row r="13" spans="1:14" s="2" customFormat="1" ht="30">
      <c r="A13" s="11">
        <v>9</v>
      </c>
      <c r="B13" s="12" t="s">
        <v>27</v>
      </c>
      <c r="C13" s="11" t="s">
        <v>28</v>
      </c>
      <c r="D13" s="13">
        <v>96862457</v>
      </c>
      <c r="E13" s="11">
        <v>40</v>
      </c>
      <c r="F13" s="11" t="s">
        <v>14</v>
      </c>
      <c r="G13" s="7">
        <v>215000</v>
      </c>
      <c r="H13" s="43"/>
      <c r="I13" s="10" t="s">
        <v>275</v>
      </c>
      <c r="J13" s="11"/>
      <c r="K13" s="8" t="s">
        <v>15</v>
      </c>
      <c r="L13" s="5">
        <v>60000</v>
      </c>
      <c r="M13"/>
      <c r="N13"/>
    </row>
    <row r="14" spans="1:14" s="2" customFormat="1" ht="30">
      <c r="A14" s="11">
        <v>10</v>
      </c>
      <c r="B14" s="12" t="s">
        <v>348</v>
      </c>
      <c r="C14" s="11" t="s">
        <v>29</v>
      </c>
      <c r="D14" s="13">
        <v>42203545</v>
      </c>
      <c r="E14" s="11">
        <v>200</v>
      </c>
      <c r="F14" s="11" t="s">
        <v>14</v>
      </c>
      <c r="G14" s="7">
        <v>1630000</v>
      </c>
      <c r="H14" s="43"/>
      <c r="I14" s="10" t="s">
        <v>276</v>
      </c>
      <c r="J14" s="11"/>
      <c r="K14" s="8" t="s">
        <v>15</v>
      </c>
      <c r="L14" s="5">
        <v>207000</v>
      </c>
      <c r="M14"/>
      <c r="N14"/>
    </row>
    <row r="15" spans="1:14" s="2" customFormat="1" ht="30.75" customHeight="1">
      <c r="A15" s="11">
        <v>11</v>
      </c>
      <c r="B15" s="12" t="s">
        <v>31</v>
      </c>
      <c r="C15" s="11" t="s">
        <v>349</v>
      </c>
      <c r="D15" s="13">
        <v>96636409</v>
      </c>
      <c r="E15" s="11">
        <v>73</v>
      </c>
      <c r="F15" s="11" t="s">
        <v>14</v>
      </c>
      <c r="G15" s="7">
        <v>500000</v>
      </c>
      <c r="H15" s="43"/>
      <c r="I15" s="10" t="s">
        <v>269</v>
      </c>
      <c r="J15" s="11"/>
      <c r="K15" s="8" t="s">
        <v>30</v>
      </c>
      <c r="L15" s="5">
        <v>181200</v>
      </c>
      <c r="M15"/>
      <c r="N15"/>
    </row>
    <row r="16" spans="1:14" s="2" customFormat="1" ht="30">
      <c r="A16" s="11">
        <v>12</v>
      </c>
      <c r="B16" s="12" t="s">
        <v>32</v>
      </c>
      <c r="C16" s="11" t="s">
        <v>33</v>
      </c>
      <c r="D16" s="13">
        <v>96860093</v>
      </c>
      <c r="E16" s="11">
        <v>100</v>
      </c>
      <c r="F16" s="11" t="s">
        <v>14</v>
      </c>
      <c r="G16" s="7">
        <v>570000</v>
      </c>
      <c r="H16" s="43"/>
      <c r="I16" s="10" t="s">
        <v>285</v>
      </c>
      <c r="J16" s="11"/>
      <c r="K16" s="8" t="s">
        <v>15</v>
      </c>
      <c r="L16" s="5">
        <v>141000</v>
      </c>
      <c r="M16"/>
      <c r="N16"/>
    </row>
    <row r="17" spans="1:14" s="2" customFormat="1" ht="30">
      <c r="A17" s="11">
        <v>13</v>
      </c>
      <c r="B17" s="12" t="s">
        <v>34</v>
      </c>
      <c r="C17" s="11" t="s">
        <v>35</v>
      </c>
      <c r="D17" s="13">
        <v>51163388</v>
      </c>
      <c r="E17" s="11">
        <v>27</v>
      </c>
      <c r="F17" s="11" t="s">
        <v>14</v>
      </c>
      <c r="G17" s="7">
        <v>151000</v>
      </c>
      <c r="H17" s="43"/>
      <c r="I17" s="10" t="s">
        <v>274</v>
      </c>
      <c r="J17" s="11"/>
      <c r="K17" s="8" t="s">
        <v>15</v>
      </c>
      <c r="L17" s="5">
        <v>55000</v>
      </c>
      <c r="M17"/>
      <c r="N17"/>
    </row>
    <row r="18" spans="1:14" s="2" customFormat="1" ht="30">
      <c r="A18" s="11">
        <v>14</v>
      </c>
      <c r="B18" s="12" t="s">
        <v>36</v>
      </c>
      <c r="C18" s="11" t="s">
        <v>37</v>
      </c>
      <c r="D18" s="13">
        <v>51164010</v>
      </c>
      <c r="E18" s="11">
        <v>21</v>
      </c>
      <c r="F18" s="11" t="s">
        <v>14</v>
      </c>
      <c r="G18" s="7">
        <v>95000</v>
      </c>
      <c r="H18" s="43"/>
      <c r="I18" s="10" t="s">
        <v>284</v>
      </c>
      <c r="J18" s="11"/>
      <c r="K18" s="8" t="s">
        <v>15</v>
      </c>
      <c r="L18" s="5">
        <v>38600</v>
      </c>
      <c r="M18"/>
      <c r="N18"/>
    </row>
    <row r="19" spans="1:14" s="2" customFormat="1" ht="30">
      <c r="A19" s="11">
        <v>15</v>
      </c>
      <c r="B19" s="12" t="s">
        <v>38</v>
      </c>
      <c r="C19" s="11" t="s">
        <v>39</v>
      </c>
      <c r="D19" s="13">
        <v>96799392</v>
      </c>
      <c r="E19" s="11">
        <v>38</v>
      </c>
      <c r="F19" s="11" t="s">
        <v>14</v>
      </c>
      <c r="G19" s="7">
        <v>261000</v>
      </c>
      <c r="H19" s="43"/>
      <c r="I19" s="10" t="s">
        <v>278</v>
      </c>
      <c r="J19" s="11"/>
      <c r="K19" s="8" t="s">
        <v>15</v>
      </c>
      <c r="L19" s="5">
        <v>84600</v>
      </c>
      <c r="M19"/>
      <c r="N19"/>
    </row>
    <row r="20" spans="1:14" s="2" customFormat="1" ht="30">
      <c r="A20" s="11">
        <v>16</v>
      </c>
      <c r="B20" s="12" t="s">
        <v>212</v>
      </c>
      <c r="C20" s="11" t="s">
        <v>40</v>
      </c>
      <c r="D20" s="13">
        <v>42203865</v>
      </c>
      <c r="E20" s="11">
        <v>50</v>
      </c>
      <c r="F20" s="11" t="s">
        <v>14</v>
      </c>
      <c r="G20" s="7">
        <v>280000</v>
      </c>
      <c r="H20" s="43"/>
      <c r="I20" s="10" t="s">
        <v>256</v>
      </c>
      <c r="J20" s="11"/>
      <c r="K20" s="8" t="s">
        <v>15</v>
      </c>
      <c r="L20" s="5">
        <v>62000</v>
      </c>
      <c r="M20"/>
      <c r="N20"/>
    </row>
    <row r="21" spans="1:14" s="2" customFormat="1" ht="30">
      <c r="A21" s="11">
        <v>17</v>
      </c>
      <c r="B21" s="12" t="s">
        <v>41</v>
      </c>
      <c r="C21" s="11" t="s">
        <v>42</v>
      </c>
      <c r="D21" s="13">
        <v>42773956</v>
      </c>
      <c r="E21" s="11">
        <v>35</v>
      </c>
      <c r="F21" s="11" t="s">
        <v>14</v>
      </c>
      <c r="G21" s="7">
        <v>280000</v>
      </c>
      <c r="H21" s="43"/>
      <c r="I21" s="10" t="s">
        <v>268</v>
      </c>
      <c r="J21" s="11"/>
      <c r="K21" s="8" t="s">
        <v>30</v>
      </c>
      <c r="L21" s="5">
        <v>98000</v>
      </c>
      <c r="M21"/>
      <c r="N21"/>
    </row>
    <row r="22" spans="1:14" s="2" customFormat="1" ht="30">
      <c r="A22" s="11">
        <v>18</v>
      </c>
      <c r="B22" s="12" t="s">
        <v>43</v>
      </c>
      <c r="C22" s="11" t="s">
        <v>44</v>
      </c>
      <c r="D22" s="13">
        <v>51161134</v>
      </c>
      <c r="E22" s="11">
        <v>38</v>
      </c>
      <c r="F22" s="11" t="s">
        <v>14</v>
      </c>
      <c r="G22" s="7">
        <v>241000</v>
      </c>
      <c r="H22" s="43"/>
      <c r="I22" s="10" t="s">
        <v>223</v>
      </c>
      <c r="J22" s="11"/>
      <c r="K22" s="8" t="s">
        <v>15</v>
      </c>
      <c r="L22" s="5">
        <v>58000</v>
      </c>
      <c r="M22"/>
      <c r="N22"/>
    </row>
    <row r="23" spans="1:14" s="2" customFormat="1" ht="30">
      <c r="A23" s="11">
        <v>19</v>
      </c>
      <c r="B23" s="12" t="s">
        <v>45</v>
      </c>
      <c r="C23" s="11" t="s">
        <v>46</v>
      </c>
      <c r="D23" s="13">
        <v>51004083</v>
      </c>
      <c r="E23" s="11">
        <v>38</v>
      </c>
      <c r="F23" s="11" t="s">
        <v>14</v>
      </c>
      <c r="G23" s="7">
        <v>300000</v>
      </c>
      <c r="H23" s="43"/>
      <c r="I23" s="10" t="s">
        <v>277</v>
      </c>
      <c r="J23" s="11"/>
      <c r="K23" s="8" t="s">
        <v>15</v>
      </c>
      <c r="L23" s="5">
        <v>70000</v>
      </c>
      <c r="M23"/>
      <c r="N23"/>
    </row>
    <row r="24" spans="1:14" s="2" customFormat="1" ht="30">
      <c r="A24" s="11">
        <v>20</v>
      </c>
      <c r="B24" s="12" t="s">
        <v>215</v>
      </c>
      <c r="C24" s="11" t="s">
        <v>81</v>
      </c>
      <c r="D24" s="13">
        <v>58008943</v>
      </c>
      <c r="E24" s="11">
        <v>50</v>
      </c>
      <c r="F24" s="11" t="s">
        <v>14</v>
      </c>
      <c r="G24" s="7">
        <v>225000</v>
      </c>
      <c r="H24" s="43"/>
      <c r="I24" s="10" t="s">
        <v>228</v>
      </c>
      <c r="J24" s="11"/>
      <c r="K24" s="8" t="s">
        <v>216</v>
      </c>
      <c r="L24" s="5">
        <v>154000</v>
      </c>
      <c r="M24"/>
      <c r="N24"/>
    </row>
    <row r="25" spans="1:14" s="2" customFormat="1" ht="30.75" customHeight="1">
      <c r="A25" s="11">
        <v>21</v>
      </c>
      <c r="B25" s="39" t="s">
        <v>343</v>
      </c>
      <c r="C25" s="11" t="s">
        <v>182</v>
      </c>
      <c r="D25" s="13">
        <v>55136859</v>
      </c>
      <c r="E25" s="11">
        <v>40</v>
      </c>
      <c r="F25" s="11" t="s">
        <v>14</v>
      </c>
      <c r="G25" s="7">
        <v>240000</v>
      </c>
      <c r="H25" s="43"/>
      <c r="I25" s="10" t="s">
        <v>224</v>
      </c>
      <c r="J25" s="17"/>
      <c r="K25" s="8" t="s">
        <v>30</v>
      </c>
      <c r="L25" s="5"/>
      <c r="M25"/>
      <c r="N25"/>
    </row>
    <row r="26" spans="1:14" s="2" customFormat="1" ht="31.5" customHeight="1">
      <c r="A26" s="11">
        <v>22</v>
      </c>
      <c r="B26" s="39" t="s">
        <v>344</v>
      </c>
      <c r="C26" s="11" t="s">
        <v>198</v>
      </c>
      <c r="D26" s="13">
        <v>55137345</v>
      </c>
      <c r="E26" s="11">
        <v>40</v>
      </c>
      <c r="F26" s="11" t="s">
        <v>92</v>
      </c>
      <c r="G26" s="7">
        <v>240000</v>
      </c>
      <c r="H26" s="43"/>
      <c r="I26" s="10" t="s">
        <v>230</v>
      </c>
      <c r="J26" s="17"/>
      <c r="K26" s="8" t="s">
        <v>263</v>
      </c>
      <c r="L26" s="5"/>
      <c r="M26"/>
      <c r="N26"/>
    </row>
    <row r="27" spans="1:14" s="2" customFormat="1" ht="30">
      <c r="A27" s="11">
        <v>23</v>
      </c>
      <c r="B27" s="39" t="s">
        <v>345</v>
      </c>
      <c r="C27" s="11" t="s">
        <v>99</v>
      </c>
      <c r="D27" s="13">
        <v>58003241</v>
      </c>
      <c r="E27" s="11">
        <v>26</v>
      </c>
      <c r="F27" s="11" t="s">
        <v>14</v>
      </c>
      <c r="G27" s="7">
        <v>4400</v>
      </c>
      <c r="H27" s="43"/>
      <c r="I27" s="10" t="s">
        <v>229</v>
      </c>
      <c r="J27" s="11"/>
      <c r="K27" s="8" t="s">
        <v>30</v>
      </c>
      <c r="L27" s="5">
        <v>16600</v>
      </c>
    </row>
    <row r="28" spans="1:14" s="2" customFormat="1" ht="30">
      <c r="A28" s="11">
        <v>24</v>
      </c>
      <c r="B28" s="12" t="s">
        <v>19</v>
      </c>
      <c r="C28" s="11" t="s">
        <v>20</v>
      </c>
      <c r="D28" s="13">
        <v>53501543</v>
      </c>
      <c r="E28" s="11">
        <v>100</v>
      </c>
      <c r="F28" s="11" t="s">
        <v>47</v>
      </c>
      <c r="G28" s="7">
        <v>420000</v>
      </c>
      <c r="H28" s="14">
        <f>SUM(G28:G28)</f>
        <v>420000</v>
      </c>
      <c r="I28" s="10" t="s">
        <v>279</v>
      </c>
      <c r="J28" s="11" t="s">
        <v>347</v>
      </c>
      <c r="K28" s="8" t="s">
        <v>15</v>
      </c>
      <c r="L28" s="5">
        <v>78000</v>
      </c>
      <c r="M28"/>
      <c r="N28"/>
    </row>
    <row r="29" spans="1:14" s="2" customFormat="1" ht="30">
      <c r="A29" s="11">
        <v>25</v>
      </c>
      <c r="B29" s="12" t="s">
        <v>48</v>
      </c>
      <c r="C29" s="11" t="s">
        <v>49</v>
      </c>
      <c r="D29" s="13"/>
      <c r="E29" s="11">
        <v>1</v>
      </c>
      <c r="F29" s="11" t="s">
        <v>50</v>
      </c>
      <c r="G29" s="7">
        <v>730</v>
      </c>
      <c r="H29" s="43">
        <f>SUM(G29:G44)</f>
        <v>8498</v>
      </c>
      <c r="I29" s="10" t="s">
        <v>292</v>
      </c>
      <c r="J29" s="11"/>
      <c r="K29" s="8" t="s">
        <v>15</v>
      </c>
      <c r="L29" s="5">
        <v>280</v>
      </c>
      <c r="M29"/>
      <c r="N29"/>
    </row>
    <row r="30" spans="1:14" s="2" customFormat="1" ht="30">
      <c r="A30" s="11">
        <v>26</v>
      </c>
      <c r="B30" s="12" t="s">
        <v>51</v>
      </c>
      <c r="C30" s="11" t="s">
        <v>52</v>
      </c>
      <c r="D30" s="13"/>
      <c r="E30" s="11">
        <v>1</v>
      </c>
      <c r="F30" s="11" t="s">
        <v>50</v>
      </c>
      <c r="G30" s="7">
        <v>730</v>
      </c>
      <c r="H30" s="43"/>
      <c r="I30" s="10" t="s">
        <v>293</v>
      </c>
      <c r="J30" s="11"/>
      <c r="K30" s="8" t="s">
        <v>15</v>
      </c>
      <c r="L30" s="5">
        <v>280</v>
      </c>
      <c r="M30"/>
      <c r="N30"/>
    </row>
    <row r="31" spans="1:14" s="2" customFormat="1" ht="30">
      <c r="A31" s="11">
        <v>27</v>
      </c>
      <c r="B31" s="12" t="s">
        <v>53</v>
      </c>
      <c r="C31" s="11" t="s">
        <v>54</v>
      </c>
      <c r="D31" s="13"/>
      <c r="E31" s="11">
        <v>1</v>
      </c>
      <c r="F31" s="11" t="s">
        <v>50</v>
      </c>
      <c r="G31" s="7">
        <v>730</v>
      </c>
      <c r="H31" s="43"/>
      <c r="I31" s="10" t="s">
        <v>289</v>
      </c>
      <c r="J31" s="11"/>
      <c r="K31" s="8" t="s">
        <v>15</v>
      </c>
      <c r="L31" s="5">
        <v>280</v>
      </c>
      <c r="M31"/>
      <c r="N31"/>
    </row>
    <row r="32" spans="1:14" s="2" customFormat="1" ht="30">
      <c r="A32" s="11">
        <v>28</v>
      </c>
      <c r="B32" s="12" t="s">
        <v>55</v>
      </c>
      <c r="C32" s="11" t="s">
        <v>56</v>
      </c>
      <c r="D32" s="13"/>
      <c r="E32" s="11">
        <v>1</v>
      </c>
      <c r="F32" s="11" t="s">
        <v>50</v>
      </c>
      <c r="G32" s="7">
        <v>336</v>
      </c>
      <c r="H32" s="43"/>
      <c r="I32" s="10" t="s">
        <v>298</v>
      </c>
      <c r="J32" s="11"/>
      <c r="K32" s="8" t="s">
        <v>15</v>
      </c>
      <c r="L32" s="5">
        <v>200</v>
      </c>
      <c r="M32"/>
      <c r="N32"/>
    </row>
    <row r="33" spans="1:14" s="2" customFormat="1" ht="30">
      <c r="A33" s="11">
        <v>29</v>
      </c>
      <c r="B33" s="12" t="s">
        <v>57</v>
      </c>
      <c r="C33" s="11" t="s">
        <v>58</v>
      </c>
      <c r="D33" s="13"/>
      <c r="E33" s="11">
        <v>1</v>
      </c>
      <c r="F33" s="11" t="s">
        <v>50</v>
      </c>
      <c r="G33" s="7">
        <v>336</v>
      </c>
      <c r="H33" s="43"/>
      <c r="I33" s="10" t="s">
        <v>300</v>
      </c>
      <c r="J33" s="11"/>
      <c r="K33" s="8" t="s">
        <v>15</v>
      </c>
      <c r="L33" s="5">
        <v>200</v>
      </c>
      <c r="M33"/>
      <c r="N33"/>
    </row>
    <row r="34" spans="1:14" s="2" customFormat="1" ht="30">
      <c r="A34" s="11">
        <v>30</v>
      </c>
      <c r="B34" s="12" t="s">
        <v>59</v>
      </c>
      <c r="C34" s="11" t="s">
        <v>350</v>
      </c>
      <c r="D34" s="13"/>
      <c r="E34" s="11">
        <v>1</v>
      </c>
      <c r="F34" s="11" t="s">
        <v>50</v>
      </c>
      <c r="G34" s="7">
        <v>730</v>
      </c>
      <c r="H34" s="43"/>
      <c r="I34" s="10" t="s">
        <v>288</v>
      </c>
      <c r="J34" s="11"/>
      <c r="K34" s="8" t="s">
        <v>15</v>
      </c>
      <c r="L34" s="5">
        <v>200</v>
      </c>
      <c r="M34"/>
      <c r="N34"/>
    </row>
    <row r="35" spans="1:14" s="2" customFormat="1" ht="30">
      <c r="A35" s="11">
        <v>31</v>
      </c>
      <c r="B35" s="12" t="s">
        <v>60</v>
      </c>
      <c r="C35" s="11" t="s">
        <v>61</v>
      </c>
      <c r="D35" s="13"/>
      <c r="E35" s="11">
        <v>1</v>
      </c>
      <c r="F35" s="11" t="s">
        <v>50</v>
      </c>
      <c r="G35" s="7">
        <v>336</v>
      </c>
      <c r="H35" s="43"/>
      <c r="I35" s="10" t="s">
        <v>294</v>
      </c>
      <c r="J35" s="11"/>
      <c r="K35" s="8" t="s">
        <v>15</v>
      </c>
      <c r="L35" s="5">
        <v>200</v>
      </c>
      <c r="M35"/>
      <c r="N35"/>
    </row>
    <row r="36" spans="1:14" s="2" customFormat="1" ht="30">
      <c r="A36" s="11">
        <v>32</v>
      </c>
      <c r="B36" s="12" t="s">
        <v>62</v>
      </c>
      <c r="C36" s="11" t="s">
        <v>63</v>
      </c>
      <c r="D36" s="13"/>
      <c r="E36" s="11">
        <v>1</v>
      </c>
      <c r="F36" s="11" t="s">
        <v>50</v>
      </c>
      <c r="G36" s="7">
        <v>306</v>
      </c>
      <c r="H36" s="43"/>
      <c r="I36" s="10" t="s">
        <v>295</v>
      </c>
      <c r="J36" s="11"/>
      <c r="K36" s="8" t="s">
        <v>15</v>
      </c>
      <c r="L36" s="5">
        <v>200</v>
      </c>
      <c r="M36"/>
      <c r="N36"/>
    </row>
    <row r="37" spans="1:14" s="2" customFormat="1" ht="30">
      <c r="A37" s="11">
        <v>33</v>
      </c>
      <c r="B37" s="12" t="s">
        <v>64</v>
      </c>
      <c r="C37" s="11" t="s">
        <v>65</v>
      </c>
      <c r="D37" s="13"/>
      <c r="E37" s="11">
        <v>1</v>
      </c>
      <c r="F37" s="11" t="s">
        <v>50</v>
      </c>
      <c r="G37" s="7">
        <v>336</v>
      </c>
      <c r="H37" s="43"/>
      <c r="I37" s="10" t="s">
        <v>296</v>
      </c>
      <c r="J37" s="11"/>
      <c r="K37" s="8" t="s">
        <v>15</v>
      </c>
      <c r="L37" s="5">
        <v>200</v>
      </c>
      <c r="M37"/>
      <c r="N37"/>
    </row>
    <row r="38" spans="1:14" s="2" customFormat="1" ht="30">
      <c r="A38" s="11">
        <v>34</v>
      </c>
      <c r="B38" s="12" t="s">
        <v>66</v>
      </c>
      <c r="C38" s="11" t="s">
        <v>67</v>
      </c>
      <c r="D38" s="13"/>
      <c r="E38" s="11">
        <v>1</v>
      </c>
      <c r="F38" s="11" t="s">
        <v>50</v>
      </c>
      <c r="G38" s="7">
        <v>336</v>
      </c>
      <c r="H38" s="43"/>
      <c r="I38" s="10" t="s">
        <v>299</v>
      </c>
      <c r="J38" s="11"/>
      <c r="K38" s="8" t="s">
        <v>15</v>
      </c>
      <c r="L38" s="5">
        <v>200</v>
      </c>
      <c r="M38"/>
      <c r="N38"/>
    </row>
    <row r="39" spans="1:14" s="2" customFormat="1" ht="30">
      <c r="A39" s="11">
        <v>35</v>
      </c>
      <c r="B39" s="12" t="s">
        <v>68</v>
      </c>
      <c r="C39" s="11" t="s">
        <v>69</v>
      </c>
      <c r="D39" s="13"/>
      <c r="E39" s="11">
        <v>1</v>
      </c>
      <c r="F39" s="11" t="s">
        <v>50</v>
      </c>
      <c r="G39" s="7">
        <v>336</v>
      </c>
      <c r="H39" s="43"/>
      <c r="I39" s="10" t="s">
        <v>297</v>
      </c>
      <c r="J39" s="11"/>
      <c r="K39" s="8" t="s">
        <v>15</v>
      </c>
      <c r="L39" s="5">
        <v>200</v>
      </c>
      <c r="M39"/>
      <c r="N39"/>
    </row>
    <row r="40" spans="1:14" s="2" customFormat="1" ht="30">
      <c r="A40" s="11">
        <v>36</v>
      </c>
      <c r="B40" s="12" t="s">
        <v>70</v>
      </c>
      <c r="C40" s="11" t="s">
        <v>351</v>
      </c>
      <c r="D40" s="13"/>
      <c r="E40" s="11">
        <v>1</v>
      </c>
      <c r="F40" s="11" t="s">
        <v>50</v>
      </c>
      <c r="G40" s="7">
        <v>730</v>
      </c>
      <c r="H40" s="43"/>
      <c r="I40" s="10" t="s">
        <v>291</v>
      </c>
      <c r="J40" s="11"/>
      <c r="K40" s="8" t="s">
        <v>15</v>
      </c>
      <c r="L40" s="5">
        <v>280</v>
      </c>
      <c r="M40"/>
      <c r="N40"/>
    </row>
    <row r="41" spans="1:14" s="2" customFormat="1" ht="30">
      <c r="A41" s="11">
        <v>37</v>
      </c>
      <c r="B41" s="12" t="s">
        <v>71</v>
      </c>
      <c r="C41" s="11" t="s">
        <v>352</v>
      </c>
      <c r="D41" s="13"/>
      <c r="E41" s="11">
        <v>1</v>
      </c>
      <c r="F41" s="11" t="s">
        <v>50</v>
      </c>
      <c r="G41" s="7">
        <v>730</v>
      </c>
      <c r="H41" s="43"/>
      <c r="I41" s="10" t="s">
        <v>290</v>
      </c>
      <c r="J41" s="11"/>
      <c r="K41" s="8" t="s">
        <v>15</v>
      </c>
      <c r="L41" s="5">
        <v>280</v>
      </c>
      <c r="M41"/>
      <c r="N41"/>
    </row>
    <row r="42" spans="1:14" s="2" customFormat="1" ht="30">
      <c r="A42" s="11">
        <v>38</v>
      </c>
      <c r="B42" s="12" t="s">
        <v>72</v>
      </c>
      <c r="C42" s="11" t="s">
        <v>73</v>
      </c>
      <c r="D42" s="13"/>
      <c r="E42" s="11">
        <v>1</v>
      </c>
      <c r="F42" s="11" t="s">
        <v>50</v>
      </c>
      <c r="G42" s="7">
        <v>336</v>
      </c>
      <c r="H42" s="43"/>
      <c r="I42" s="10" t="s">
        <v>301</v>
      </c>
      <c r="J42" s="11"/>
      <c r="K42" s="8" t="s">
        <v>15</v>
      </c>
      <c r="L42" s="5">
        <v>200</v>
      </c>
      <c r="M42"/>
      <c r="N42"/>
    </row>
    <row r="43" spans="1:14" s="2" customFormat="1" ht="30">
      <c r="A43" s="11">
        <v>39</v>
      </c>
      <c r="B43" s="12" t="s">
        <v>74</v>
      </c>
      <c r="C43" s="11" t="s">
        <v>75</v>
      </c>
      <c r="D43" s="13"/>
      <c r="E43" s="11">
        <v>1</v>
      </c>
      <c r="F43" s="11" t="s">
        <v>50</v>
      </c>
      <c r="G43" s="7">
        <v>730</v>
      </c>
      <c r="H43" s="43"/>
      <c r="I43" s="10" t="s">
        <v>287</v>
      </c>
      <c r="J43" s="11"/>
      <c r="K43" s="8" t="s">
        <v>15</v>
      </c>
      <c r="L43" s="5">
        <v>280</v>
      </c>
      <c r="M43"/>
      <c r="N43"/>
    </row>
    <row r="44" spans="1:14" s="2" customFormat="1" ht="30.75" customHeight="1">
      <c r="A44" s="11">
        <v>40</v>
      </c>
      <c r="B44" s="12" t="s">
        <v>76</v>
      </c>
      <c r="C44" s="11" t="s">
        <v>77</v>
      </c>
      <c r="D44" s="13"/>
      <c r="E44" s="11">
        <v>1</v>
      </c>
      <c r="F44" s="11" t="s">
        <v>50</v>
      </c>
      <c r="G44" s="7">
        <v>730</v>
      </c>
      <c r="H44" s="43"/>
      <c r="I44" s="10" t="s">
        <v>286</v>
      </c>
      <c r="J44" s="11"/>
      <c r="K44" s="8" t="s">
        <v>15</v>
      </c>
      <c r="L44" s="5">
        <v>280</v>
      </c>
      <c r="M44"/>
      <c r="N44"/>
    </row>
    <row r="45" spans="1:14" s="2" customFormat="1">
      <c r="A45" s="50">
        <v>41</v>
      </c>
      <c r="B45" s="51" t="s">
        <v>78</v>
      </c>
      <c r="C45" s="50" t="s">
        <v>79</v>
      </c>
      <c r="D45" s="52">
        <v>10938802</v>
      </c>
      <c r="E45" s="50">
        <v>21</v>
      </c>
      <c r="F45" s="50" t="s">
        <v>80</v>
      </c>
      <c r="G45" s="15">
        <v>3600</v>
      </c>
      <c r="H45" s="53" t="s">
        <v>362</v>
      </c>
      <c r="I45" s="48" t="s">
        <v>241</v>
      </c>
      <c r="J45" s="49"/>
      <c r="K45" s="45" t="s">
        <v>30</v>
      </c>
      <c r="L45" s="46">
        <v>4500</v>
      </c>
      <c r="M45"/>
      <c r="N45"/>
    </row>
    <row r="46" spans="1:14" s="2" customFormat="1" ht="27.75" customHeight="1">
      <c r="A46" s="50"/>
      <c r="B46" s="51"/>
      <c r="C46" s="50"/>
      <c r="D46" s="52"/>
      <c r="E46" s="50"/>
      <c r="F46" s="50"/>
      <c r="G46" s="15">
        <v>9600</v>
      </c>
      <c r="H46" s="53"/>
      <c r="I46" s="48"/>
      <c r="J46" s="49"/>
      <c r="K46" s="45"/>
      <c r="L46" s="47"/>
      <c r="M46"/>
      <c r="N46"/>
    </row>
    <row r="47" spans="1:14" s="2" customFormat="1" ht="21" customHeight="1">
      <c r="A47" s="50">
        <v>42</v>
      </c>
      <c r="B47" s="51" t="s">
        <v>82</v>
      </c>
      <c r="C47" s="50" t="s">
        <v>83</v>
      </c>
      <c r="D47" s="52">
        <v>81474361</v>
      </c>
      <c r="E47" s="50">
        <v>5</v>
      </c>
      <c r="F47" s="50" t="s">
        <v>80</v>
      </c>
      <c r="G47" s="15">
        <v>5500</v>
      </c>
      <c r="H47" s="53"/>
      <c r="I47" s="48" t="s">
        <v>251</v>
      </c>
      <c r="J47" s="49"/>
      <c r="K47" s="45" t="s">
        <v>15</v>
      </c>
      <c r="L47" s="46">
        <v>4200</v>
      </c>
      <c r="M47"/>
      <c r="N47"/>
    </row>
    <row r="48" spans="1:14" s="2" customFormat="1" ht="27" customHeight="1">
      <c r="A48" s="50"/>
      <c r="B48" s="51"/>
      <c r="C48" s="50"/>
      <c r="D48" s="52"/>
      <c r="E48" s="50"/>
      <c r="F48" s="50"/>
      <c r="G48" s="15">
        <v>16050</v>
      </c>
      <c r="H48" s="53"/>
      <c r="I48" s="48"/>
      <c r="J48" s="49"/>
      <c r="K48" s="45"/>
      <c r="L48" s="47"/>
      <c r="M48"/>
      <c r="N48"/>
    </row>
    <row r="49" spans="1:14" ht="33.75" customHeight="1">
      <c r="A49" s="50">
        <v>43</v>
      </c>
      <c r="B49" s="51" t="s">
        <v>84</v>
      </c>
      <c r="C49" s="50" t="s">
        <v>85</v>
      </c>
      <c r="D49" s="52">
        <v>51163762</v>
      </c>
      <c r="E49" s="50">
        <v>37</v>
      </c>
      <c r="F49" s="50" t="s">
        <v>86</v>
      </c>
      <c r="G49" s="15">
        <v>81000</v>
      </c>
      <c r="H49" s="53" t="s">
        <v>361</v>
      </c>
      <c r="I49" s="48" t="s">
        <v>222</v>
      </c>
      <c r="J49" s="49"/>
      <c r="K49" s="45" t="s">
        <v>15</v>
      </c>
      <c r="L49" s="46">
        <v>65000</v>
      </c>
      <c r="M49"/>
      <c r="N49"/>
    </row>
    <row r="50" spans="1:14" s="2" customFormat="1" ht="37.5" customHeight="1">
      <c r="A50" s="50"/>
      <c r="B50" s="51"/>
      <c r="C50" s="50"/>
      <c r="D50" s="52"/>
      <c r="E50" s="50"/>
      <c r="F50" s="50"/>
      <c r="G50" s="15">
        <v>235000</v>
      </c>
      <c r="H50" s="53"/>
      <c r="I50" s="48"/>
      <c r="J50" s="49"/>
      <c r="K50" s="45"/>
      <c r="L50" s="47"/>
      <c r="M50"/>
      <c r="N50"/>
    </row>
    <row r="51" spans="1:14" s="2" customFormat="1" ht="30">
      <c r="A51" s="11">
        <v>44</v>
      </c>
      <c r="B51" s="12" t="s">
        <v>87</v>
      </c>
      <c r="C51" s="11" t="s">
        <v>88</v>
      </c>
      <c r="D51" s="13">
        <v>10832901</v>
      </c>
      <c r="E51" s="11">
        <v>12</v>
      </c>
      <c r="F51" s="11" t="s">
        <v>89</v>
      </c>
      <c r="G51" s="7">
        <v>630</v>
      </c>
      <c r="H51" s="14">
        <f>G51</f>
        <v>630</v>
      </c>
      <c r="I51" s="10" t="s">
        <v>353</v>
      </c>
      <c r="J51" s="11"/>
      <c r="K51" s="8" t="s">
        <v>30</v>
      </c>
      <c r="L51" s="5">
        <v>2200</v>
      </c>
      <c r="M51"/>
      <c r="N51"/>
    </row>
    <row r="52" spans="1:14" s="2" customFormat="1" ht="30">
      <c r="A52" s="11">
        <v>45</v>
      </c>
      <c r="B52" s="12" t="s">
        <v>90</v>
      </c>
      <c r="C52" s="11" t="s">
        <v>91</v>
      </c>
      <c r="D52" s="13">
        <v>70162677</v>
      </c>
      <c r="E52" s="11">
        <v>14</v>
      </c>
      <c r="F52" s="11" t="s">
        <v>92</v>
      </c>
      <c r="G52" s="7">
        <v>29000</v>
      </c>
      <c r="H52" s="43">
        <f>G26+SUM(G52:G124)-G121</f>
        <v>2952570</v>
      </c>
      <c r="I52" s="10" t="s">
        <v>258</v>
      </c>
      <c r="J52" s="11"/>
      <c r="K52" s="8" t="s">
        <v>15</v>
      </c>
      <c r="L52" s="5">
        <v>5600</v>
      </c>
      <c r="M52"/>
      <c r="N52"/>
    </row>
    <row r="53" spans="1:14" s="2" customFormat="1" ht="30">
      <c r="A53" s="11">
        <v>46</v>
      </c>
      <c r="B53" s="12" t="s">
        <v>354</v>
      </c>
      <c r="C53" s="11" t="s">
        <v>17</v>
      </c>
      <c r="D53" s="13">
        <v>63681256</v>
      </c>
      <c r="E53" s="11">
        <v>9</v>
      </c>
      <c r="F53" s="11" t="s">
        <v>92</v>
      </c>
      <c r="G53" s="7">
        <v>8800</v>
      </c>
      <c r="H53" s="43"/>
      <c r="I53" s="10" t="s">
        <v>260</v>
      </c>
      <c r="J53" s="11" t="s">
        <v>93</v>
      </c>
      <c r="K53" s="8" t="s">
        <v>15</v>
      </c>
      <c r="L53" s="5">
        <v>4000</v>
      </c>
      <c r="M53"/>
      <c r="N53"/>
    </row>
    <row r="54" spans="1:14" s="2" customFormat="1" ht="30">
      <c r="A54" s="11">
        <v>47</v>
      </c>
      <c r="B54" s="12" t="s">
        <v>208</v>
      </c>
      <c r="C54" s="11" t="s">
        <v>94</v>
      </c>
      <c r="D54" s="13">
        <v>51163641</v>
      </c>
      <c r="E54" s="11">
        <v>27</v>
      </c>
      <c r="F54" s="11" t="s">
        <v>92</v>
      </c>
      <c r="G54" s="7">
        <v>52500</v>
      </c>
      <c r="H54" s="43"/>
      <c r="I54" s="10" t="s">
        <v>257</v>
      </c>
      <c r="J54" s="11"/>
      <c r="K54" s="8" t="s">
        <v>15</v>
      </c>
      <c r="L54" s="5">
        <v>14400</v>
      </c>
      <c r="M54"/>
      <c r="N54"/>
    </row>
    <row r="55" spans="1:14" s="2" customFormat="1" ht="30">
      <c r="A55" s="11">
        <v>48</v>
      </c>
      <c r="B55" s="12" t="s">
        <v>95</v>
      </c>
      <c r="C55" s="11" t="s">
        <v>209</v>
      </c>
      <c r="D55" s="13">
        <v>10829857</v>
      </c>
      <c r="E55" s="11">
        <v>35</v>
      </c>
      <c r="F55" s="11" t="s">
        <v>92</v>
      </c>
      <c r="G55" s="7">
        <v>380000</v>
      </c>
      <c r="H55" s="43"/>
      <c r="I55" s="10" t="s">
        <v>232</v>
      </c>
      <c r="J55" s="11"/>
      <c r="K55" s="8" t="s">
        <v>30</v>
      </c>
      <c r="L55" s="5">
        <v>152000</v>
      </c>
      <c r="M55"/>
      <c r="N55"/>
    </row>
    <row r="56" spans="1:14" s="2" customFormat="1" ht="33" customHeight="1">
      <c r="A56" s="11">
        <v>49</v>
      </c>
      <c r="B56" s="12" t="s">
        <v>96</v>
      </c>
      <c r="C56" s="11" t="s">
        <v>97</v>
      </c>
      <c r="D56" s="13">
        <v>11591275</v>
      </c>
      <c r="E56" s="11">
        <v>9</v>
      </c>
      <c r="F56" s="11" t="s">
        <v>92</v>
      </c>
      <c r="G56" s="7">
        <v>30000</v>
      </c>
      <c r="H56" s="43"/>
      <c r="I56" s="10" t="s">
        <v>234</v>
      </c>
      <c r="J56" s="11"/>
      <c r="K56" s="8" t="s">
        <v>30</v>
      </c>
      <c r="L56" s="5">
        <v>15000</v>
      </c>
      <c r="M56"/>
      <c r="N56"/>
    </row>
    <row r="57" spans="1:14" s="2" customFormat="1" ht="30">
      <c r="A57" s="11">
        <v>50</v>
      </c>
      <c r="B57" s="12" t="s">
        <v>98</v>
      </c>
      <c r="C57" s="11" t="s">
        <v>355</v>
      </c>
      <c r="D57" s="13">
        <v>11105544</v>
      </c>
      <c r="E57" s="11">
        <v>2</v>
      </c>
      <c r="F57" s="11" t="s">
        <v>92</v>
      </c>
      <c r="G57" s="7">
        <v>500</v>
      </c>
      <c r="H57" s="43"/>
      <c r="I57" s="10" t="s">
        <v>261</v>
      </c>
      <c r="J57" s="11"/>
      <c r="K57" s="8" t="s">
        <v>30</v>
      </c>
      <c r="L57" s="5">
        <v>420</v>
      </c>
      <c r="M57"/>
      <c r="N57"/>
    </row>
    <row r="58" spans="1:14" s="2" customFormat="1" ht="30">
      <c r="A58" s="11">
        <v>51</v>
      </c>
      <c r="B58" s="12" t="s">
        <v>100</v>
      </c>
      <c r="C58" s="11" t="s">
        <v>101</v>
      </c>
      <c r="D58" s="13">
        <v>30083340</v>
      </c>
      <c r="E58" s="11">
        <v>9</v>
      </c>
      <c r="F58" s="11" t="s">
        <v>92</v>
      </c>
      <c r="G58" s="7">
        <v>12000</v>
      </c>
      <c r="H58" s="43"/>
      <c r="I58" s="10" t="s">
        <v>233</v>
      </c>
      <c r="J58" s="11"/>
      <c r="K58" s="8" t="s">
        <v>30</v>
      </c>
      <c r="L58" s="5">
        <v>8800</v>
      </c>
      <c r="M58"/>
      <c r="N58"/>
    </row>
    <row r="59" spans="1:14" s="2" customFormat="1" ht="30">
      <c r="A59" s="11">
        <v>52</v>
      </c>
      <c r="B59" s="12" t="s">
        <v>102</v>
      </c>
      <c r="C59" s="11" t="s">
        <v>103</v>
      </c>
      <c r="D59" s="13">
        <v>10420982</v>
      </c>
      <c r="E59" s="11">
        <v>10</v>
      </c>
      <c r="F59" s="11" t="s">
        <v>92</v>
      </c>
      <c r="G59" s="7">
        <v>2800</v>
      </c>
      <c r="H59" s="43"/>
      <c r="I59" s="10" t="s">
        <v>307</v>
      </c>
      <c r="J59" s="11"/>
      <c r="K59" s="8" t="s">
        <v>30</v>
      </c>
      <c r="L59" s="5">
        <v>2600</v>
      </c>
      <c r="M59"/>
      <c r="N59"/>
    </row>
    <row r="60" spans="1:14" s="2" customFormat="1" ht="30">
      <c r="A60" s="11">
        <v>53</v>
      </c>
      <c r="B60" s="12" t="s">
        <v>104</v>
      </c>
      <c r="C60" s="11" t="s">
        <v>105</v>
      </c>
      <c r="D60" s="13">
        <v>30168926</v>
      </c>
      <c r="E60" s="11">
        <v>10</v>
      </c>
      <c r="F60" s="11" t="s">
        <v>92</v>
      </c>
      <c r="G60" s="7">
        <v>25000</v>
      </c>
      <c r="H60" s="43"/>
      <c r="I60" s="10" t="s">
        <v>231</v>
      </c>
      <c r="J60" s="11"/>
      <c r="K60" s="8" t="s">
        <v>30</v>
      </c>
      <c r="L60" s="5">
        <v>8000</v>
      </c>
      <c r="M60"/>
      <c r="N60"/>
    </row>
    <row r="61" spans="1:14" s="2" customFormat="1" ht="30">
      <c r="A61" s="11">
        <v>54</v>
      </c>
      <c r="B61" s="12" t="s">
        <v>106</v>
      </c>
      <c r="C61" s="11" t="s">
        <v>107</v>
      </c>
      <c r="D61" s="13">
        <v>10809700</v>
      </c>
      <c r="E61" s="11">
        <v>11</v>
      </c>
      <c r="F61" s="11" t="s">
        <v>92</v>
      </c>
      <c r="G61" s="7">
        <v>178000</v>
      </c>
      <c r="H61" s="43"/>
      <c r="I61" s="10" t="s">
        <v>308</v>
      </c>
      <c r="J61" s="11"/>
      <c r="K61" s="8" t="s">
        <v>15</v>
      </c>
      <c r="L61" s="5">
        <v>37600</v>
      </c>
      <c r="M61"/>
      <c r="N61"/>
    </row>
    <row r="62" spans="1:14" s="2" customFormat="1" ht="30">
      <c r="A62" s="11">
        <v>55</v>
      </c>
      <c r="B62" s="12" t="s">
        <v>108</v>
      </c>
      <c r="C62" s="11" t="s">
        <v>107</v>
      </c>
      <c r="D62" s="13">
        <v>10861293</v>
      </c>
      <c r="E62" s="11">
        <v>4</v>
      </c>
      <c r="F62" s="11" t="s">
        <v>92</v>
      </c>
      <c r="G62" s="7">
        <v>5700</v>
      </c>
      <c r="H62" s="43"/>
      <c r="I62" s="10" t="s">
        <v>250</v>
      </c>
      <c r="J62" s="11"/>
      <c r="K62" s="8" t="s">
        <v>15</v>
      </c>
      <c r="L62" s="5">
        <v>4600</v>
      </c>
      <c r="M62"/>
      <c r="N62"/>
    </row>
    <row r="63" spans="1:14" s="2" customFormat="1" ht="30">
      <c r="A63" s="11">
        <v>56</v>
      </c>
      <c r="B63" s="12" t="s">
        <v>109</v>
      </c>
      <c r="C63" s="11" t="s">
        <v>110</v>
      </c>
      <c r="D63" s="13">
        <v>8999960</v>
      </c>
      <c r="E63" s="11">
        <v>11</v>
      </c>
      <c r="F63" s="11" t="s">
        <v>92</v>
      </c>
      <c r="G63" s="7">
        <v>12200</v>
      </c>
      <c r="H63" s="43"/>
      <c r="I63" s="10" t="s">
        <v>309</v>
      </c>
      <c r="J63" s="11"/>
      <c r="K63" s="8" t="s">
        <v>15</v>
      </c>
      <c r="L63" s="5">
        <v>5000</v>
      </c>
      <c r="M63"/>
      <c r="N63"/>
    </row>
    <row r="64" spans="1:14" s="2" customFormat="1" ht="30">
      <c r="A64" s="11">
        <v>57</v>
      </c>
      <c r="B64" s="12" t="s">
        <v>111</v>
      </c>
      <c r="C64" s="11" t="s">
        <v>107</v>
      </c>
      <c r="D64" s="13">
        <v>56263964</v>
      </c>
      <c r="E64" s="11">
        <v>17</v>
      </c>
      <c r="F64" s="11" t="s">
        <v>92</v>
      </c>
      <c r="G64" s="7">
        <v>23800</v>
      </c>
      <c r="H64" s="43"/>
      <c r="I64" s="10" t="s">
        <v>302</v>
      </c>
      <c r="J64" s="11"/>
      <c r="K64" s="8" t="s">
        <v>15</v>
      </c>
      <c r="L64" s="5">
        <v>7200</v>
      </c>
      <c r="M64"/>
      <c r="N64"/>
    </row>
    <row r="65" spans="1:14" s="2" customFormat="1" ht="30">
      <c r="A65" s="11">
        <v>58</v>
      </c>
      <c r="B65" s="12" t="s">
        <v>112</v>
      </c>
      <c r="C65" s="11" t="s">
        <v>113</v>
      </c>
      <c r="D65" s="13">
        <v>13002406</v>
      </c>
      <c r="E65" s="11">
        <v>15</v>
      </c>
      <c r="F65" s="11" t="s">
        <v>92</v>
      </c>
      <c r="G65" s="7">
        <v>24000</v>
      </c>
      <c r="H65" s="43"/>
      <c r="I65" s="10" t="s">
        <v>238</v>
      </c>
      <c r="J65" s="11"/>
      <c r="K65" s="8" t="s">
        <v>30</v>
      </c>
      <c r="L65" s="5">
        <v>6000</v>
      </c>
      <c r="M65"/>
      <c r="N65"/>
    </row>
    <row r="66" spans="1:14" s="2" customFormat="1" ht="32.25" customHeight="1">
      <c r="A66" s="11">
        <v>59</v>
      </c>
      <c r="B66" s="12" t="s">
        <v>114</v>
      </c>
      <c r="C66" s="11" t="s">
        <v>115</v>
      </c>
      <c r="D66" s="13">
        <v>13010953</v>
      </c>
      <c r="E66" s="11">
        <v>6</v>
      </c>
      <c r="F66" s="11" t="s">
        <v>92</v>
      </c>
      <c r="G66" s="7">
        <v>34000</v>
      </c>
      <c r="H66" s="43"/>
      <c r="I66" s="10" t="s">
        <v>243</v>
      </c>
      <c r="J66" s="11"/>
      <c r="K66" s="8" t="s">
        <v>30</v>
      </c>
      <c r="L66" s="5">
        <v>16400</v>
      </c>
      <c r="M66"/>
      <c r="N66"/>
    </row>
    <row r="67" spans="1:14" s="2" customFormat="1" ht="30">
      <c r="A67" s="11">
        <v>60</v>
      </c>
      <c r="B67" s="12" t="s">
        <v>116</v>
      </c>
      <c r="C67" s="11" t="s">
        <v>117</v>
      </c>
      <c r="D67" s="13">
        <v>30207394</v>
      </c>
      <c r="E67" s="11">
        <v>7</v>
      </c>
      <c r="F67" s="11" t="s">
        <v>92</v>
      </c>
      <c r="G67" s="7">
        <v>30500</v>
      </c>
      <c r="H67" s="43"/>
      <c r="I67" s="10" t="s">
        <v>240</v>
      </c>
      <c r="J67" s="11"/>
      <c r="K67" s="8" t="s">
        <v>30</v>
      </c>
      <c r="L67" s="5">
        <v>13000</v>
      </c>
      <c r="M67"/>
      <c r="N67"/>
    </row>
    <row r="68" spans="1:14" s="2" customFormat="1" ht="30">
      <c r="A68" s="11">
        <v>61</v>
      </c>
      <c r="B68" s="12" t="s">
        <v>118</v>
      </c>
      <c r="C68" s="11" t="s">
        <v>119</v>
      </c>
      <c r="D68" s="13">
        <v>30234775</v>
      </c>
      <c r="E68" s="11">
        <v>4</v>
      </c>
      <c r="F68" s="11" t="s">
        <v>92</v>
      </c>
      <c r="G68" s="7">
        <v>18000</v>
      </c>
      <c r="H68" s="43"/>
      <c r="I68" s="10" t="s">
        <v>226</v>
      </c>
      <c r="J68" s="11"/>
      <c r="K68" s="8" t="s">
        <v>30</v>
      </c>
      <c r="L68" s="5">
        <v>8400</v>
      </c>
      <c r="M68"/>
      <c r="N68"/>
    </row>
    <row r="69" spans="1:14" s="2" customFormat="1" ht="30">
      <c r="A69" s="11">
        <v>62</v>
      </c>
      <c r="B69" s="12" t="s">
        <v>120</v>
      </c>
      <c r="C69" s="11" t="s">
        <v>121</v>
      </c>
      <c r="D69" s="13">
        <v>10563333</v>
      </c>
      <c r="E69" s="11">
        <v>23</v>
      </c>
      <c r="F69" s="11" t="s">
        <v>92</v>
      </c>
      <c r="G69" s="7">
        <v>171000</v>
      </c>
      <c r="H69" s="43"/>
      <c r="I69" s="10" t="s">
        <v>237</v>
      </c>
      <c r="J69" s="11"/>
      <c r="K69" s="8" t="s">
        <v>30</v>
      </c>
      <c r="L69" s="5">
        <v>68000</v>
      </c>
      <c r="M69"/>
      <c r="N69"/>
    </row>
    <row r="70" spans="1:14" s="2" customFormat="1" ht="30">
      <c r="A70" s="11">
        <v>63</v>
      </c>
      <c r="B70" s="12" t="s">
        <v>210</v>
      </c>
      <c r="C70" s="11" t="s">
        <v>211</v>
      </c>
      <c r="D70" s="13">
        <v>30084595</v>
      </c>
      <c r="E70" s="11">
        <v>14</v>
      </c>
      <c r="F70" s="11" t="s">
        <v>92</v>
      </c>
      <c r="G70" s="7">
        <v>10300</v>
      </c>
      <c r="H70" s="43"/>
      <c r="I70" s="10" t="s">
        <v>245</v>
      </c>
      <c r="J70" s="11"/>
      <c r="K70" s="8" t="s">
        <v>30</v>
      </c>
      <c r="L70" s="5">
        <v>2800</v>
      </c>
      <c r="M70"/>
      <c r="N70"/>
    </row>
    <row r="71" spans="1:14" s="2" customFormat="1" ht="30">
      <c r="A71" s="11">
        <v>64</v>
      </c>
      <c r="B71" s="12" t="s">
        <v>122</v>
      </c>
      <c r="C71" s="11" t="s">
        <v>123</v>
      </c>
      <c r="D71" s="13">
        <v>18958755</v>
      </c>
      <c r="E71" s="11">
        <v>4</v>
      </c>
      <c r="F71" s="11" t="s">
        <v>92</v>
      </c>
      <c r="G71" s="7">
        <v>13400</v>
      </c>
      <c r="H71" s="43"/>
      <c r="I71" s="10" t="s">
        <v>221</v>
      </c>
      <c r="J71" s="11"/>
      <c r="K71" s="8" t="s">
        <v>15</v>
      </c>
      <c r="L71" s="5">
        <v>4400</v>
      </c>
      <c r="M71"/>
      <c r="N71"/>
    </row>
    <row r="72" spans="1:14" s="2" customFormat="1" ht="30">
      <c r="A72" s="11">
        <v>65</v>
      </c>
      <c r="B72" s="12" t="s">
        <v>124</v>
      </c>
      <c r="C72" s="11" t="s">
        <v>125</v>
      </c>
      <c r="D72" s="13">
        <v>13704316</v>
      </c>
      <c r="E72" s="11">
        <v>14</v>
      </c>
      <c r="F72" s="11" t="s">
        <v>92</v>
      </c>
      <c r="G72" s="7">
        <v>10000</v>
      </c>
      <c r="H72" s="43"/>
      <c r="I72" s="10" t="s">
        <v>310</v>
      </c>
      <c r="J72" s="11"/>
      <c r="K72" s="8" t="s">
        <v>15</v>
      </c>
      <c r="L72" s="5">
        <v>3600</v>
      </c>
      <c r="M72"/>
      <c r="N72"/>
    </row>
    <row r="73" spans="1:14" s="2" customFormat="1" ht="30">
      <c r="A73" s="11">
        <v>66</v>
      </c>
      <c r="B73" s="12" t="s">
        <v>126</v>
      </c>
      <c r="C73" s="11" t="s">
        <v>127</v>
      </c>
      <c r="D73" s="13">
        <v>63044618</v>
      </c>
      <c r="E73" s="11">
        <v>11</v>
      </c>
      <c r="F73" s="11" t="s">
        <v>92</v>
      </c>
      <c r="G73" s="7">
        <v>7400</v>
      </c>
      <c r="H73" s="43"/>
      <c r="I73" s="10" t="s">
        <v>356</v>
      </c>
      <c r="J73" s="11"/>
      <c r="K73" s="8" t="s">
        <v>15</v>
      </c>
      <c r="L73" s="5">
        <v>2640</v>
      </c>
      <c r="M73"/>
      <c r="N73"/>
    </row>
    <row r="74" spans="1:14" s="2" customFormat="1" ht="30">
      <c r="A74" s="11">
        <v>67</v>
      </c>
      <c r="B74" s="12" t="s">
        <v>128</v>
      </c>
      <c r="C74" s="11" t="s">
        <v>129</v>
      </c>
      <c r="D74" s="13">
        <v>25598946</v>
      </c>
      <c r="E74" s="11">
        <v>4</v>
      </c>
      <c r="F74" s="11" t="s">
        <v>92</v>
      </c>
      <c r="G74" s="7">
        <v>6600</v>
      </c>
      <c r="H74" s="43"/>
      <c r="I74" s="10" t="s">
        <v>311</v>
      </c>
      <c r="J74" s="11"/>
      <c r="K74" s="8" t="s">
        <v>15</v>
      </c>
      <c r="L74" s="5">
        <v>2800</v>
      </c>
      <c r="M74"/>
      <c r="N74"/>
    </row>
    <row r="75" spans="1:14" s="2" customFormat="1" ht="30">
      <c r="A75" s="11">
        <v>68</v>
      </c>
      <c r="B75" s="12" t="s">
        <v>130</v>
      </c>
      <c r="C75" s="11" t="s">
        <v>131</v>
      </c>
      <c r="D75" s="13">
        <v>9071828</v>
      </c>
      <c r="E75" s="11">
        <v>14</v>
      </c>
      <c r="F75" s="11" t="s">
        <v>92</v>
      </c>
      <c r="G75" s="7">
        <v>10600</v>
      </c>
      <c r="H75" s="43"/>
      <c r="I75" s="10" t="s">
        <v>218</v>
      </c>
      <c r="J75" s="11"/>
      <c r="K75" s="8" t="s">
        <v>15</v>
      </c>
      <c r="L75" s="5">
        <v>4000</v>
      </c>
      <c r="M75"/>
      <c r="N75"/>
    </row>
    <row r="76" spans="1:14" s="2" customFormat="1" ht="30">
      <c r="A76" s="11">
        <v>69</v>
      </c>
      <c r="B76" s="12" t="s">
        <v>132</v>
      </c>
      <c r="C76" s="11" t="s">
        <v>133</v>
      </c>
      <c r="D76" s="13">
        <v>56287150</v>
      </c>
      <c r="E76" s="11">
        <v>17</v>
      </c>
      <c r="F76" s="11" t="s">
        <v>92</v>
      </c>
      <c r="G76" s="7">
        <v>74200</v>
      </c>
      <c r="H76" s="43"/>
      <c r="I76" s="10" t="s">
        <v>312</v>
      </c>
      <c r="J76" s="11"/>
      <c r="K76" s="8" t="s">
        <v>15</v>
      </c>
      <c r="L76" s="5">
        <v>19600</v>
      </c>
      <c r="M76"/>
      <c r="N76"/>
    </row>
    <row r="77" spans="1:14" s="2" customFormat="1" ht="30">
      <c r="A77" s="11">
        <v>70</v>
      </c>
      <c r="B77" s="12" t="s">
        <v>134</v>
      </c>
      <c r="C77" s="11" t="s">
        <v>135</v>
      </c>
      <c r="D77" s="13">
        <v>20647392</v>
      </c>
      <c r="E77" s="11">
        <v>4</v>
      </c>
      <c r="F77" s="11" t="s">
        <v>92</v>
      </c>
      <c r="G77" s="7">
        <v>14000</v>
      </c>
      <c r="H77" s="43"/>
      <c r="I77" s="10" t="s">
        <v>306</v>
      </c>
      <c r="J77" s="11"/>
      <c r="K77" s="8" t="s">
        <v>15</v>
      </c>
      <c r="L77" s="5">
        <v>3600</v>
      </c>
      <c r="M77"/>
      <c r="N77"/>
    </row>
    <row r="78" spans="1:14" s="2" customFormat="1" ht="30">
      <c r="A78" s="11">
        <v>71</v>
      </c>
      <c r="B78" s="12" t="s">
        <v>136</v>
      </c>
      <c r="C78" s="11" t="s">
        <v>137</v>
      </c>
      <c r="D78" s="13">
        <v>81512811</v>
      </c>
      <c r="E78" s="11">
        <v>11</v>
      </c>
      <c r="F78" s="11" t="s">
        <v>92</v>
      </c>
      <c r="G78" s="7">
        <v>7100</v>
      </c>
      <c r="H78" s="43"/>
      <c r="I78" s="10" t="s">
        <v>313</v>
      </c>
      <c r="J78" s="11"/>
      <c r="K78" s="8" t="s">
        <v>15</v>
      </c>
      <c r="L78" s="5">
        <v>3100</v>
      </c>
      <c r="M78"/>
      <c r="N78"/>
    </row>
    <row r="79" spans="1:14" s="2" customFormat="1" ht="30">
      <c r="A79" s="11">
        <v>72</v>
      </c>
      <c r="B79" s="12" t="s">
        <v>138</v>
      </c>
      <c r="C79" s="11" t="s">
        <v>139</v>
      </c>
      <c r="D79" s="13">
        <v>12475080</v>
      </c>
      <c r="E79" s="11">
        <v>11</v>
      </c>
      <c r="F79" s="11" t="s">
        <v>92</v>
      </c>
      <c r="G79" s="7">
        <v>23100</v>
      </c>
      <c r="H79" s="43"/>
      <c r="I79" s="10" t="s">
        <v>249</v>
      </c>
      <c r="J79" s="11"/>
      <c r="K79" s="8" t="s">
        <v>15</v>
      </c>
      <c r="L79" s="5">
        <v>7200</v>
      </c>
      <c r="M79"/>
      <c r="N79"/>
    </row>
    <row r="80" spans="1:14" s="2" customFormat="1" ht="30">
      <c r="A80" s="11">
        <v>73</v>
      </c>
      <c r="B80" s="12" t="s">
        <v>140</v>
      </c>
      <c r="C80" s="11" t="s">
        <v>141</v>
      </c>
      <c r="D80" s="13">
        <v>9339646</v>
      </c>
      <c r="E80" s="11">
        <v>11</v>
      </c>
      <c r="F80" s="11" t="s">
        <v>92</v>
      </c>
      <c r="G80" s="7">
        <v>1200</v>
      </c>
      <c r="H80" s="43"/>
      <c r="I80" s="10" t="s">
        <v>248</v>
      </c>
      <c r="J80" s="11"/>
      <c r="K80" s="8" t="s">
        <v>15</v>
      </c>
      <c r="L80" s="5">
        <v>7400</v>
      </c>
      <c r="M80"/>
      <c r="N80"/>
    </row>
    <row r="81" spans="1:14" s="2" customFormat="1" ht="30">
      <c r="A81" s="11">
        <v>74</v>
      </c>
      <c r="B81" s="12" t="s">
        <v>142</v>
      </c>
      <c r="C81" s="11" t="s">
        <v>141</v>
      </c>
      <c r="D81" s="13">
        <v>87201373</v>
      </c>
      <c r="E81" s="11">
        <v>14</v>
      </c>
      <c r="F81" s="11" t="s">
        <v>92</v>
      </c>
      <c r="G81" s="7">
        <v>33600</v>
      </c>
      <c r="H81" s="43"/>
      <c r="I81" s="10" t="s">
        <v>265</v>
      </c>
      <c r="J81" s="11" t="s">
        <v>347</v>
      </c>
      <c r="K81" s="8" t="s">
        <v>15</v>
      </c>
      <c r="L81" s="5">
        <v>4000</v>
      </c>
      <c r="M81"/>
      <c r="N81"/>
    </row>
    <row r="82" spans="1:14" s="2" customFormat="1" ht="30">
      <c r="A82" s="11">
        <v>75</v>
      </c>
      <c r="B82" s="12" t="s">
        <v>143</v>
      </c>
      <c r="C82" s="11" t="s">
        <v>141</v>
      </c>
      <c r="D82" s="13">
        <v>11552088</v>
      </c>
      <c r="E82" s="11">
        <v>11</v>
      </c>
      <c r="F82" s="11" t="s">
        <v>92</v>
      </c>
      <c r="G82" s="7">
        <v>1800</v>
      </c>
      <c r="H82" s="43"/>
      <c r="I82" s="10" t="s">
        <v>304</v>
      </c>
      <c r="J82" s="11" t="s">
        <v>360</v>
      </c>
      <c r="K82" s="8" t="s">
        <v>15</v>
      </c>
      <c r="L82" s="5">
        <v>2400</v>
      </c>
      <c r="M82"/>
      <c r="N82"/>
    </row>
    <row r="83" spans="1:14" s="2" customFormat="1" ht="30">
      <c r="A83" s="11">
        <v>76</v>
      </c>
      <c r="B83" s="12" t="s">
        <v>143</v>
      </c>
      <c r="C83" s="11" t="s">
        <v>141</v>
      </c>
      <c r="D83" s="13">
        <v>11308812</v>
      </c>
      <c r="E83" s="11">
        <v>7</v>
      </c>
      <c r="F83" s="11" t="s">
        <v>92</v>
      </c>
      <c r="G83" s="7">
        <v>100</v>
      </c>
      <c r="H83" s="43"/>
      <c r="I83" s="10" t="s">
        <v>303</v>
      </c>
      <c r="J83" s="11" t="s">
        <v>93</v>
      </c>
      <c r="K83" s="8" t="s">
        <v>15</v>
      </c>
      <c r="L83" s="5">
        <v>840</v>
      </c>
      <c r="M83"/>
      <c r="N83"/>
    </row>
    <row r="84" spans="1:14" s="2" customFormat="1" ht="30">
      <c r="A84" s="11">
        <v>77</v>
      </c>
      <c r="B84" s="12" t="s">
        <v>144</v>
      </c>
      <c r="C84" s="11" t="s">
        <v>145</v>
      </c>
      <c r="D84" s="13">
        <v>81527816</v>
      </c>
      <c r="E84" s="11">
        <v>15</v>
      </c>
      <c r="F84" s="11" t="s">
        <v>92</v>
      </c>
      <c r="G84" s="7">
        <v>7500</v>
      </c>
      <c r="H84" s="43"/>
      <c r="I84" s="10" t="s">
        <v>247</v>
      </c>
      <c r="J84" s="11"/>
      <c r="K84" s="8" t="s">
        <v>15</v>
      </c>
      <c r="L84" s="5">
        <v>3800</v>
      </c>
      <c r="M84"/>
      <c r="N84"/>
    </row>
    <row r="85" spans="1:14" s="2" customFormat="1" ht="30">
      <c r="A85" s="11">
        <v>78</v>
      </c>
      <c r="B85" s="12" t="s">
        <v>146</v>
      </c>
      <c r="C85" s="11" t="s">
        <v>147</v>
      </c>
      <c r="D85" s="13">
        <v>11670215</v>
      </c>
      <c r="E85" s="11">
        <v>14</v>
      </c>
      <c r="F85" s="11" t="s">
        <v>92</v>
      </c>
      <c r="G85" s="7">
        <v>4000</v>
      </c>
      <c r="H85" s="43"/>
      <c r="I85" s="10" t="s">
        <v>314</v>
      </c>
      <c r="J85" s="11"/>
      <c r="K85" s="8" t="s">
        <v>15</v>
      </c>
      <c r="L85" s="5">
        <v>3500</v>
      </c>
      <c r="M85"/>
      <c r="N85"/>
    </row>
    <row r="86" spans="1:14" s="2" customFormat="1" ht="30">
      <c r="A86" s="11">
        <v>79</v>
      </c>
      <c r="B86" s="12" t="s">
        <v>148</v>
      </c>
      <c r="C86" s="11" t="s">
        <v>149</v>
      </c>
      <c r="D86" s="13">
        <v>18667152</v>
      </c>
      <c r="E86" s="11">
        <v>3</v>
      </c>
      <c r="F86" s="11" t="s">
        <v>92</v>
      </c>
      <c r="G86" s="7">
        <v>200</v>
      </c>
      <c r="H86" s="43"/>
      <c r="I86" s="10" t="s">
        <v>225</v>
      </c>
      <c r="J86" s="11"/>
      <c r="K86" s="8" t="s">
        <v>15</v>
      </c>
      <c r="L86" s="5">
        <v>700</v>
      </c>
      <c r="M86"/>
      <c r="N86"/>
    </row>
    <row r="87" spans="1:14" s="2" customFormat="1" ht="30">
      <c r="A87" s="11">
        <v>80</v>
      </c>
      <c r="B87" s="12" t="s">
        <v>150</v>
      </c>
      <c r="C87" s="11" t="s">
        <v>151</v>
      </c>
      <c r="D87" s="13">
        <v>8299207</v>
      </c>
      <c r="E87" s="11">
        <v>15</v>
      </c>
      <c r="F87" s="11" t="s">
        <v>92</v>
      </c>
      <c r="G87" s="7">
        <v>10500</v>
      </c>
      <c r="H87" s="43"/>
      <c r="I87" s="10" t="s">
        <v>316</v>
      </c>
      <c r="J87" s="11"/>
      <c r="K87" s="8" t="s">
        <v>15</v>
      </c>
      <c r="L87" s="5">
        <v>5200</v>
      </c>
      <c r="M87"/>
      <c r="N87"/>
    </row>
    <row r="88" spans="1:14" s="2" customFormat="1" ht="30">
      <c r="A88" s="11">
        <v>81</v>
      </c>
      <c r="B88" s="12" t="s">
        <v>152</v>
      </c>
      <c r="C88" s="11" t="s">
        <v>153</v>
      </c>
      <c r="D88" s="13">
        <v>87212888</v>
      </c>
      <c r="E88" s="11">
        <v>17</v>
      </c>
      <c r="F88" s="11" t="s">
        <v>92</v>
      </c>
      <c r="G88" s="7">
        <v>77000</v>
      </c>
      <c r="H88" s="43"/>
      <c r="I88" s="10" t="s">
        <v>315</v>
      </c>
      <c r="J88" s="11"/>
      <c r="K88" s="8" t="s">
        <v>15</v>
      </c>
      <c r="L88" s="5">
        <v>19800</v>
      </c>
      <c r="M88"/>
      <c r="N88"/>
    </row>
    <row r="89" spans="1:14" s="2" customFormat="1" ht="30">
      <c r="A89" s="11">
        <v>82</v>
      </c>
      <c r="B89" s="12" t="s">
        <v>154</v>
      </c>
      <c r="C89" s="11" t="s">
        <v>155</v>
      </c>
      <c r="D89" s="13">
        <v>63045910</v>
      </c>
      <c r="E89" s="11">
        <v>14</v>
      </c>
      <c r="F89" s="11" t="s">
        <v>92</v>
      </c>
      <c r="G89" s="7">
        <v>18600</v>
      </c>
      <c r="H89" s="43"/>
      <c r="I89" s="10" t="s">
        <v>262</v>
      </c>
      <c r="J89" s="11"/>
      <c r="K89" s="8" t="s">
        <v>15</v>
      </c>
      <c r="L89" s="5">
        <v>6400</v>
      </c>
      <c r="M89"/>
      <c r="N89"/>
    </row>
    <row r="90" spans="1:14" s="2" customFormat="1" ht="30">
      <c r="A90" s="11">
        <v>83</v>
      </c>
      <c r="B90" s="12" t="s">
        <v>156</v>
      </c>
      <c r="C90" s="11" t="s">
        <v>157</v>
      </c>
      <c r="D90" s="13">
        <v>63731402</v>
      </c>
      <c r="E90" s="11">
        <v>11</v>
      </c>
      <c r="F90" s="11" t="s">
        <v>92</v>
      </c>
      <c r="G90" s="7">
        <v>28500</v>
      </c>
      <c r="H90" s="43"/>
      <c r="I90" s="10" t="s">
        <v>253</v>
      </c>
      <c r="J90" s="11"/>
      <c r="K90" s="8" t="s">
        <v>15</v>
      </c>
      <c r="L90" s="5">
        <v>8400</v>
      </c>
      <c r="M90"/>
      <c r="N90"/>
    </row>
    <row r="91" spans="1:14" s="2" customFormat="1" ht="30">
      <c r="A91" s="11">
        <v>84</v>
      </c>
      <c r="B91" s="12" t="s">
        <v>158</v>
      </c>
      <c r="C91" s="11" t="s">
        <v>159</v>
      </c>
      <c r="D91" s="13">
        <v>56122006</v>
      </c>
      <c r="E91" s="11">
        <v>27</v>
      </c>
      <c r="F91" s="11" t="s">
        <v>92</v>
      </c>
      <c r="G91" s="7">
        <v>190000</v>
      </c>
      <c r="H91" s="43"/>
      <c r="I91" s="10" t="s">
        <v>317</v>
      </c>
      <c r="J91" s="11"/>
      <c r="K91" s="8" t="s">
        <v>15</v>
      </c>
      <c r="L91" s="5">
        <v>44000</v>
      </c>
      <c r="M91"/>
      <c r="N91"/>
    </row>
    <row r="92" spans="1:14" s="2" customFormat="1" ht="30">
      <c r="A92" s="11">
        <v>85</v>
      </c>
      <c r="B92" s="12" t="s">
        <v>160</v>
      </c>
      <c r="C92" s="11" t="s">
        <v>161</v>
      </c>
      <c r="D92" s="13">
        <v>10490061</v>
      </c>
      <c r="E92" s="11">
        <v>9</v>
      </c>
      <c r="F92" s="11" t="s">
        <v>92</v>
      </c>
      <c r="G92" s="7">
        <v>2800</v>
      </c>
      <c r="H92" s="43"/>
      <c r="I92" s="10" t="s">
        <v>318</v>
      </c>
      <c r="J92" s="11"/>
      <c r="K92" s="8" t="s">
        <v>15</v>
      </c>
      <c r="L92" s="5">
        <v>2600</v>
      </c>
      <c r="M92"/>
      <c r="N92"/>
    </row>
    <row r="93" spans="1:14" s="2" customFormat="1" ht="30">
      <c r="A93" s="11">
        <v>86</v>
      </c>
      <c r="B93" s="12" t="s">
        <v>162</v>
      </c>
      <c r="C93" s="11" t="s">
        <v>163</v>
      </c>
      <c r="D93" s="13">
        <v>51164567</v>
      </c>
      <c r="E93" s="11">
        <v>22</v>
      </c>
      <c r="F93" s="11" t="s">
        <v>92</v>
      </c>
      <c r="G93" s="7">
        <v>69500</v>
      </c>
      <c r="H93" s="43"/>
      <c r="I93" s="10" t="s">
        <v>319</v>
      </c>
      <c r="J93" s="11"/>
      <c r="K93" s="8" t="s">
        <v>15</v>
      </c>
      <c r="L93" s="5">
        <v>30800</v>
      </c>
      <c r="M93"/>
      <c r="N93"/>
    </row>
    <row r="94" spans="1:14" s="2" customFormat="1" ht="30">
      <c r="A94" s="11">
        <v>87</v>
      </c>
      <c r="B94" s="12" t="s">
        <v>164</v>
      </c>
      <c r="C94" s="11" t="s">
        <v>165</v>
      </c>
      <c r="D94" s="13">
        <v>63054279</v>
      </c>
      <c r="E94" s="11">
        <v>15</v>
      </c>
      <c r="F94" s="11" t="s">
        <v>92</v>
      </c>
      <c r="G94" s="7">
        <v>21000</v>
      </c>
      <c r="H94" s="43"/>
      <c r="I94" s="10" t="s">
        <v>255</v>
      </c>
      <c r="J94" s="11"/>
      <c r="K94" s="8" t="s">
        <v>15</v>
      </c>
      <c r="L94" s="5">
        <v>6000</v>
      </c>
      <c r="M94"/>
      <c r="N94"/>
    </row>
    <row r="95" spans="1:14" s="2" customFormat="1" ht="30">
      <c r="A95" s="11">
        <v>88</v>
      </c>
      <c r="B95" s="12" t="s">
        <v>166</v>
      </c>
      <c r="C95" s="11" t="s">
        <v>167</v>
      </c>
      <c r="D95" s="13">
        <v>10346657</v>
      </c>
      <c r="E95" s="11">
        <v>11</v>
      </c>
      <c r="F95" s="11" t="s">
        <v>92</v>
      </c>
      <c r="G95" s="7">
        <v>28000</v>
      </c>
      <c r="H95" s="43"/>
      <c r="I95" s="10" t="s">
        <v>252</v>
      </c>
      <c r="J95" s="11"/>
      <c r="K95" s="8" t="s">
        <v>15</v>
      </c>
      <c r="L95" s="5">
        <v>7200</v>
      </c>
      <c r="M95"/>
      <c r="N95"/>
    </row>
    <row r="96" spans="1:14" s="2" customFormat="1" ht="30">
      <c r="A96" s="11">
        <v>89</v>
      </c>
      <c r="B96" s="12" t="s">
        <v>168</v>
      </c>
      <c r="C96" s="11" t="s">
        <v>169</v>
      </c>
      <c r="D96" s="13">
        <v>56291485</v>
      </c>
      <c r="E96" s="11">
        <v>22</v>
      </c>
      <c r="F96" s="11" t="s">
        <v>92</v>
      </c>
      <c r="G96" s="7">
        <v>121000</v>
      </c>
      <c r="H96" s="43"/>
      <c r="I96" s="10" t="s">
        <v>259</v>
      </c>
      <c r="J96" s="11"/>
      <c r="K96" s="8" t="s">
        <v>15</v>
      </c>
      <c r="L96" s="5">
        <v>31600</v>
      </c>
      <c r="M96"/>
      <c r="N96"/>
    </row>
    <row r="97" spans="1:14" s="2" customFormat="1" ht="30">
      <c r="A97" s="11">
        <v>90</v>
      </c>
      <c r="B97" s="12" t="s">
        <v>357</v>
      </c>
      <c r="C97" s="11" t="s">
        <v>169</v>
      </c>
      <c r="D97" s="13">
        <v>27177682</v>
      </c>
      <c r="E97" s="11">
        <v>1</v>
      </c>
      <c r="F97" s="11" t="s">
        <v>92</v>
      </c>
      <c r="G97" s="7">
        <v>320</v>
      </c>
      <c r="H97" s="43"/>
      <c r="I97" s="10" t="s">
        <v>246</v>
      </c>
      <c r="J97" s="11" t="s">
        <v>170</v>
      </c>
      <c r="K97" s="8" t="s">
        <v>15</v>
      </c>
      <c r="L97" s="5">
        <v>280</v>
      </c>
      <c r="M97"/>
      <c r="N97"/>
    </row>
    <row r="98" spans="1:14" s="2" customFormat="1" ht="30">
      <c r="A98" s="11">
        <v>91</v>
      </c>
      <c r="B98" s="12" t="s">
        <v>172</v>
      </c>
      <c r="C98" s="11" t="s">
        <v>173</v>
      </c>
      <c r="D98" s="13">
        <v>63739898</v>
      </c>
      <c r="E98" s="11">
        <v>14</v>
      </c>
      <c r="F98" s="11" t="s">
        <v>92</v>
      </c>
      <c r="G98" s="7">
        <v>17000</v>
      </c>
      <c r="H98" s="43"/>
      <c r="I98" s="10" t="s">
        <v>219</v>
      </c>
      <c r="J98" s="11"/>
      <c r="K98" s="8" t="s">
        <v>15</v>
      </c>
      <c r="L98" s="5">
        <v>5600</v>
      </c>
      <c r="M98"/>
      <c r="N98"/>
    </row>
    <row r="99" spans="1:14" s="2" customFormat="1" ht="30">
      <c r="A99" s="11">
        <v>92</v>
      </c>
      <c r="B99" s="12" t="s">
        <v>174</v>
      </c>
      <c r="C99" s="11" t="s">
        <v>175</v>
      </c>
      <c r="D99" s="13">
        <v>56583674</v>
      </c>
      <c r="E99" s="11">
        <v>17</v>
      </c>
      <c r="F99" s="11" t="s">
        <v>92</v>
      </c>
      <c r="G99" s="7">
        <v>49500</v>
      </c>
      <c r="H99" s="43"/>
      <c r="I99" s="10" t="s">
        <v>320</v>
      </c>
      <c r="J99" s="11"/>
      <c r="K99" s="8" t="s">
        <v>15</v>
      </c>
      <c r="L99" s="5">
        <v>14000</v>
      </c>
      <c r="M99"/>
      <c r="N99"/>
    </row>
    <row r="100" spans="1:14" s="2" customFormat="1" ht="30">
      <c r="A100" s="11">
        <v>93</v>
      </c>
      <c r="B100" s="12" t="s">
        <v>176</v>
      </c>
      <c r="C100" s="11" t="s">
        <v>177</v>
      </c>
      <c r="D100" s="13">
        <v>45652186</v>
      </c>
      <c r="E100" s="11">
        <v>11</v>
      </c>
      <c r="F100" s="11" t="s">
        <v>92</v>
      </c>
      <c r="G100" s="7">
        <v>450</v>
      </c>
      <c r="H100" s="43"/>
      <c r="I100" s="10" t="s">
        <v>321</v>
      </c>
      <c r="J100" s="11" t="s">
        <v>93</v>
      </c>
      <c r="K100" s="8" t="s">
        <v>15</v>
      </c>
      <c r="L100" s="5">
        <v>1800</v>
      </c>
      <c r="M100"/>
      <c r="N100"/>
    </row>
    <row r="101" spans="1:14" s="2" customFormat="1" ht="30">
      <c r="A101" s="11">
        <v>94</v>
      </c>
      <c r="B101" s="12" t="s">
        <v>176</v>
      </c>
      <c r="C101" s="11" t="s">
        <v>177</v>
      </c>
      <c r="D101" s="13">
        <v>56120715</v>
      </c>
      <c r="E101" s="11">
        <v>17</v>
      </c>
      <c r="F101" s="11" t="s">
        <v>92</v>
      </c>
      <c r="G101" s="7">
        <v>48000</v>
      </c>
      <c r="H101" s="43"/>
      <c r="I101" s="10" t="s">
        <v>322</v>
      </c>
      <c r="J101" s="11"/>
      <c r="K101" s="8" t="s">
        <v>15</v>
      </c>
      <c r="L101" s="5">
        <v>13200</v>
      </c>
      <c r="M101"/>
      <c r="N101"/>
    </row>
    <row r="102" spans="1:14" s="2" customFormat="1" ht="30">
      <c r="A102" s="11">
        <v>95</v>
      </c>
      <c r="B102" s="12" t="s">
        <v>178</v>
      </c>
      <c r="C102" s="11" t="s">
        <v>179</v>
      </c>
      <c r="D102" s="13">
        <v>10040080</v>
      </c>
      <c r="E102" s="11">
        <v>3</v>
      </c>
      <c r="F102" s="11" t="s">
        <v>92</v>
      </c>
      <c r="G102" s="7">
        <v>7300</v>
      </c>
      <c r="H102" s="43"/>
      <c r="I102" s="10" t="s">
        <v>323</v>
      </c>
      <c r="J102" s="11" t="s">
        <v>93</v>
      </c>
      <c r="K102" s="8" t="s">
        <v>30</v>
      </c>
      <c r="L102" s="5">
        <v>620</v>
      </c>
      <c r="M102"/>
      <c r="N102"/>
    </row>
    <row r="103" spans="1:14" s="2" customFormat="1" ht="30">
      <c r="A103" s="11">
        <v>96</v>
      </c>
      <c r="B103" s="12" t="s">
        <v>178</v>
      </c>
      <c r="C103" s="11" t="s">
        <v>179</v>
      </c>
      <c r="D103" s="13">
        <v>10040018</v>
      </c>
      <c r="E103" s="11">
        <v>2</v>
      </c>
      <c r="F103" s="11" t="s">
        <v>92</v>
      </c>
      <c r="G103" s="7">
        <v>4600</v>
      </c>
      <c r="H103" s="43"/>
      <c r="I103" s="10" t="s">
        <v>324</v>
      </c>
      <c r="J103" s="11"/>
      <c r="K103" s="8" t="s">
        <v>30</v>
      </c>
      <c r="L103" s="5">
        <v>1900</v>
      </c>
      <c r="M103"/>
      <c r="N103"/>
    </row>
    <row r="104" spans="1:14" s="2" customFormat="1" ht="30">
      <c r="A104" s="11">
        <v>97</v>
      </c>
      <c r="B104" s="12" t="s">
        <v>180</v>
      </c>
      <c r="C104" s="11" t="s">
        <v>181</v>
      </c>
      <c r="D104" s="13">
        <v>58003048</v>
      </c>
      <c r="E104" s="11">
        <v>30</v>
      </c>
      <c r="F104" s="11" t="s">
        <v>92</v>
      </c>
      <c r="G104" s="7">
        <v>256000</v>
      </c>
      <c r="H104" s="43"/>
      <c r="I104" s="10" t="s">
        <v>244</v>
      </c>
      <c r="J104" s="11"/>
      <c r="K104" s="8" t="s">
        <v>30</v>
      </c>
      <c r="L104" s="5">
        <v>97000</v>
      </c>
      <c r="M104"/>
      <c r="N104"/>
    </row>
    <row r="105" spans="1:14" s="2" customFormat="1" ht="30">
      <c r="A105" s="11">
        <v>98</v>
      </c>
      <c r="B105" s="12" t="s">
        <v>183</v>
      </c>
      <c r="C105" s="11" t="s">
        <v>184</v>
      </c>
      <c r="D105" s="13">
        <v>30146512</v>
      </c>
      <c r="E105" s="11">
        <v>10</v>
      </c>
      <c r="F105" s="11" t="s">
        <v>92</v>
      </c>
      <c r="G105" s="7">
        <v>12000</v>
      </c>
      <c r="H105" s="43"/>
      <c r="I105" s="10" t="s">
        <v>239</v>
      </c>
      <c r="J105" s="11"/>
      <c r="K105" s="8" t="s">
        <v>30</v>
      </c>
      <c r="L105" s="5">
        <v>4600</v>
      </c>
      <c r="M105"/>
      <c r="N105"/>
    </row>
    <row r="106" spans="1:14" s="2" customFormat="1" ht="30">
      <c r="A106" s="11">
        <v>99</v>
      </c>
      <c r="B106" s="12" t="s">
        <v>185</v>
      </c>
      <c r="C106" s="11" t="s">
        <v>186</v>
      </c>
      <c r="D106" s="13">
        <v>42773828</v>
      </c>
      <c r="E106" s="11">
        <v>39</v>
      </c>
      <c r="F106" s="11" t="s">
        <v>92</v>
      </c>
      <c r="G106" s="7">
        <v>92000</v>
      </c>
      <c r="H106" s="43"/>
      <c r="I106" s="10" t="s">
        <v>242</v>
      </c>
      <c r="J106" s="11"/>
      <c r="K106" s="8" t="s">
        <v>30</v>
      </c>
      <c r="L106" s="5">
        <v>28400</v>
      </c>
      <c r="M106"/>
      <c r="N106"/>
    </row>
    <row r="107" spans="1:14" s="2" customFormat="1" ht="30">
      <c r="A107" s="11">
        <v>100</v>
      </c>
      <c r="B107" s="12" t="s">
        <v>187</v>
      </c>
      <c r="C107" s="11" t="s">
        <v>188</v>
      </c>
      <c r="D107" s="13">
        <v>25418360</v>
      </c>
      <c r="E107" s="11">
        <v>4</v>
      </c>
      <c r="F107" s="11" t="s">
        <v>92</v>
      </c>
      <c r="G107" s="7">
        <v>9000</v>
      </c>
      <c r="H107" s="43"/>
      <c r="I107" s="10" t="s">
        <v>305</v>
      </c>
      <c r="J107" s="11"/>
      <c r="K107" s="8" t="s">
        <v>15</v>
      </c>
      <c r="L107" s="5">
        <v>1860</v>
      </c>
      <c r="M107"/>
      <c r="N107"/>
    </row>
    <row r="108" spans="1:14" s="2" customFormat="1" ht="30">
      <c r="A108" s="11">
        <v>101</v>
      </c>
      <c r="B108" s="12" t="s">
        <v>189</v>
      </c>
      <c r="C108" s="11" t="s">
        <v>190</v>
      </c>
      <c r="D108" s="13">
        <v>91827918</v>
      </c>
      <c r="E108" s="11">
        <v>11</v>
      </c>
      <c r="F108" s="11" t="s">
        <v>92</v>
      </c>
      <c r="G108" s="7">
        <v>13800</v>
      </c>
      <c r="H108" s="43"/>
      <c r="I108" s="10" t="s">
        <v>264</v>
      </c>
      <c r="J108" s="11"/>
      <c r="K108" s="8" t="s">
        <v>15</v>
      </c>
      <c r="L108" s="5">
        <v>5600</v>
      </c>
      <c r="M108"/>
      <c r="N108"/>
    </row>
    <row r="109" spans="1:14" s="2" customFormat="1" ht="30">
      <c r="A109" s="11">
        <v>102</v>
      </c>
      <c r="B109" s="12" t="s">
        <v>191</v>
      </c>
      <c r="C109" s="11" t="s">
        <v>192</v>
      </c>
      <c r="D109" s="13">
        <v>30005918</v>
      </c>
      <c r="E109" s="11" t="s">
        <v>193</v>
      </c>
      <c r="F109" s="11" t="s">
        <v>92</v>
      </c>
      <c r="G109" s="7">
        <v>19800</v>
      </c>
      <c r="H109" s="43"/>
      <c r="I109" s="10" t="s">
        <v>236</v>
      </c>
      <c r="J109" s="11"/>
      <c r="K109" s="8" t="s">
        <v>30</v>
      </c>
      <c r="L109" s="5">
        <v>11200</v>
      </c>
      <c r="M109"/>
      <c r="N109"/>
    </row>
    <row r="110" spans="1:14" s="2" customFormat="1" ht="30">
      <c r="A110" s="11">
        <v>103</v>
      </c>
      <c r="B110" s="12" t="s">
        <v>194</v>
      </c>
      <c r="C110" s="11" t="s">
        <v>195</v>
      </c>
      <c r="D110" s="13">
        <v>11636997</v>
      </c>
      <c r="E110" s="11">
        <v>10</v>
      </c>
      <c r="F110" s="11" t="s">
        <v>92</v>
      </c>
      <c r="G110" s="7">
        <v>11100</v>
      </c>
      <c r="H110" s="43"/>
      <c r="I110" s="10" t="s">
        <v>227</v>
      </c>
      <c r="J110" s="11"/>
      <c r="K110" s="8" t="s">
        <v>30</v>
      </c>
      <c r="L110" s="5">
        <v>5800</v>
      </c>
      <c r="M110"/>
      <c r="N110"/>
    </row>
    <row r="111" spans="1:14" s="2" customFormat="1" ht="30">
      <c r="A111" s="11">
        <v>104</v>
      </c>
      <c r="B111" s="12" t="s">
        <v>196</v>
      </c>
      <c r="C111" s="11" t="s">
        <v>197</v>
      </c>
      <c r="D111" s="13">
        <v>11627345</v>
      </c>
      <c r="E111" s="11">
        <v>15</v>
      </c>
      <c r="F111" s="11" t="s">
        <v>92</v>
      </c>
      <c r="G111" s="7">
        <v>52000</v>
      </c>
      <c r="H111" s="43"/>
      <c r="I111" s="10" t="s">
        <v>325</v>
      </c>
      <c r="J111" s="11"/>
      <c r="K111" s="8" t="s">
        <v>30</v>
      </c>
      <c r="L111" s="5">
        <v>20400</v>
      </c>
      <c r="M111"/>
      <c r="N111"/>
    </row>
    <row r="112" spans="1:14" s="2" customFormat="1" ht="30">
      <c r="A112" s="11">
        <v>105</v>
      </c>
      <c r="B112" s="12" t="s">
        <v>199</v>
      </c>
      <c r="C112" s="11" t="s">
        <v>200</v>
      </c>
      <c r="D112" s="13">
        <v>30038361</v>
      </c>
      <c r="E112" s="11">
        <v>14</v>
      </c>
      <c r="F112" s="11" t="s">
        <v>92</v>
      </c>
      <c r="G112" s="7">
        <v>5200</v>
      </c>
      <c r="H112" s="43"/>
      <c r="I112" s="10" t="s">
        <v>267</v>
      </c>
      <c r="J112" s="11"/>
      <c r="K112" s="8" t="s">
        <v>30</v>
      </c>
      <c r="L112" s="5">
        <v>3200</v>
      </c>
      <c r="M112"/>
      <c r="N112"/>
    </row>
    <row r="113" spans="1:14" s="2" customFormat="1" ht="28.5" customHeight="1">
      <c r="A113" s="11">
        <v>106</v>
      </c>
      <c r="B113" s="12" t="s">
        <v>337</v>
      </c>
      <c r="C113" s="11" t="s">
        <v>171</v>
      </c>
      <c r="D113" s="13">
        <v>87259162</v>
      </c>
      <c r="E113" s="11">
        <v>40</v>
      </c>
      <c r="F113" s="11" t="s">
        <v>92</v>
      </c>
      <c r="G113" s="7">
        <v>2800</v>
      </c>
      <c r="H113" s="43"/>
      <c r="I113" s="10" t="s">
        <v>338</v>
      </c>
      <c r="J113" s="11"/>
      <c r="K113" s="8" t="s">
        <v>15</v>
      </c>
      <c r="L113" s="5"/>
      <c r="M113"/>
      <c r="N113"/>
    </row>
    <row r="114" spans="1:14" s="2" customFormat="1" ht="30">
      <c r="A114" s="11">
        <v>107</v>
      </c>
      <c r="B114" s="12" t="s">
        <v>201</v>
      </c>
      <c r="C114" s="11" t="s">
        <v>202</v>
      </c>
      <c r="D114" s="13">
        <v>30012089</v>
      </c>
      <c r="E114" s="11">
        <v>17</v>
      </c>
      <c r="F114" s="11" t="s">
        <v>92</v>
      </c>
      <c r="G114" s="7">
        <v>6200</v>
      </c>
      <c r="H114" s="43"/>
      <c r="I114" s="10" t="s">
        <v>235</v>
      </c>
      <c r="J114" s="11"/>
      <c r="K114" s="8" t="s">
        <v>30</v>
      </c>
      <c r="L114" s="5">
        <v>3500</v>
      </c>
      <c r="M114"/>
      <c r="N114"/>
    </row>
    <row r="115" spans="1:14" s="2" customFormat="1" ht="30">
      <c r="A115" s="11">
        <v>108</v>
      </c>
      <c r="B115" s="12" t="s">
        <v>203</v>
      </c>
      <c r="C115" s="11" t="s">
        <v>204</v>
      </c>
      <c r="D115" s="13">
        <v>11034151</v>
      </c>
      <c r="E115" s="11">
        <v>15</v>
      </c>
      <c r="F115" s="11" t="s">
        <v>92</v>
      </c>
      <c r="G115" s="7">
        <v>9300</v>
      </c>
      <c r="H115" s="43"/>
      <c r="I115" s="10" t="s">
        <v>266</v>
      </c>
      <c r="J115" s="11"/>
      <c r="K115" s="8" t="s">
        <v>15</v>
      </c>
      <c r="L115" s="5">
        <v>4600</v>
      </c>
      <c r="M115"/>
      <c r="N115"/>
    </row>
    <row r="116" spans="1:14" s="2" customFormat="1" ht="30">
      <c r="A116" s="11">
        <v>109</v>
      </c>
      <c r="B116" s="12" t="s">
        <v>205</v>
      </c>
      <c r="C116" s="11" t="s">
        <v>206</v>
      </c>
      <c r="D116" s="13">
        <v>90568275</v>
      </c>
      <c r="E116" s="11">
        <v>11</v>
      </c>
      <c r="F116" s="11" t="s">
        <v>92</v>
      </c>
      <c r="G116" s="7">
        <v>10100</v>
      </c>
      <c r="H116" s="43"/>
      <c r="I116" s="10" t="s">
        <v>220</v>
      </c>
      <c r="J116" s="11"/>
      <c r="K116" s="8" t="s">
        <v>15</v>
      </c>
      <c r="L116" s="5">
        <v>3600</v>
      </c>
      <c r="M116"/>
      <c r="N116"/>
    </row>
    <row r="117" spans="1:14" s="2" customFormat="1" ht="30">
      <c r="A117" s="11">
        <v>110</v>
      </c>
      <c r="B117" s="12" t="s">
        <v>358</v>
      </c>
      <c r="C117" s="11" t="s">
        <v>33</v>
      </c>
      <c r="D117" s="13">
        <v>23132540</v>
      </c>
      <c r="E117" s="11">
        <v>4</v>
      </c>
      <c r="F117" s="11" t="s">
        <v>92</v>
      </c>
      <c r="G117" s="7">
        <v>700</v>
      </c>
      <c r="H117" s="43"/>
      <c r="I117" s="10" t="s">
        <v>254</v>
      </c>
      <c r="J117" s="11"/>
      <c r="K117" s="8" t="s">
        <v>15</v>
      </c>
      <c r="L117" s="5">
        <v>640</v>
      </c>
      <c r="M117"/>
      <c r="N117"/>
    </row>
    <row r="118" spans="1:14" s="2" customFormat="1" ht="30">
      <c r="A118" s="11">
        <v>111</v>
      </c>
      <c r="B118" s="12" t="s">
        <v>214</v>
      </c>
      <c r="C118" s="11" t="s">
        <v>213</v>
      </c>
      <c r="D118" s="13">
        <v>56292928</v>
      </c>
      <c r="E118" s="11">
        <v>33</v>
      </c>
      <c r="F118" s="11" t="s">
        <v>92</v>
      </c>
      <c r="G118" s="7">
        <v>96800</v>
      </c>
      <c r="H118" s="43"/>
      <c r="I118" s="10" t="s">
        <v>326</v>
      </c>
      <c r="J118" s="17"/>
      <c r="K118" s="8" t="s">
        <v>15</v>
      </c>
      <c r="L118" s="5">
        <v>29400</v>
      </c>
      <c r="M118"/>
      <c r="N118"/>
    </row>
    <row r="119" spans="1:14" s="2" customFormat="1" ht="34.5" customHeight="1">
      <c r="A119" s="11">
        <v>112</v>
      </c>
      <c r="B119" s="39" t="s">
        <v>342</v>
      </c>
      <c r="C119" s="11" t="s">
        <v>327</v>
      </c>
      <c r="D119" s="13">
        <v>87285835</v>
      </c>
      <c r="E119" s="11">
        <v>17</v>
      </c>
      <c r="F119" s="11" t="s">
        <v>92</v>
      </c>
      <c r="G119" s="7">
        <v>27900</v>
      </c>
      <c r="H119" s="43"/>
      <c r="I119" s="10" t="s">
        <v>328</v>
      </c>
      <c r="J119" s="11"/>
      <c r="K119" s="8" t="s">
        <v>15</v>
      </c>
      <c r="L119" s="5"/>
    </row>
    <row r="120" spans="1:14" s="2" customFormat="1" ht="33.75" customHeight="1">
      <c r="A120" s="11">
        <v>113</v>
      </c>
      <c r="B120" s="12" t="s">
        <v>359</v>
      </c>
      <c r="C120" s="11" t="s">
        <v>186</v>
      </c>
      <c r="D120" s="13">
        <v>42773828</v>
      </c>
      <c r="E120" s="11">
        <v>39</v>
      </c>
      <c r="F120" s="11" t="s">
        <v>92</v>
      </c>
      <c r="G120" s="7">
        <v>92000</v>
      </c>
      <c r="H120" s="44"/>
      <c r="I120" s="10" t="s">
        <v>242</v>
      </c>
      <c r="J120" s="17"/>
      <c r="K120" s="8" t="s">
        <v>30</v>
      </c>
      <c r="L120" s="5">
        <v>29400</v>
      </c>
    </row>
    <row r="121" spans="1:14" ht="36" customHeight="1">
      <c r="A121" s="22">
        <v>114</v>
      </c>
      <c r="B121" s="38" t="s">
        <v>341</v>
      </c>
      <c r="C121" s="22" t="s">
        <v>163</v>
      </c>
      <c r="D121" s="23">
        <v>51163629</v>
      </c>
      <c r="E121" s="24">
        <v>50</v>
      </c>
      <c r="F121" s="24" t="s">
        <v>14</v>
      </c>
      <c r="G121" s="7">
        <v>99500</v>
      </c>
      <c r="H121" s="40"/>
      <c r="I121" s="25" t="s">
        <v>331</v>
      </c>
      <c r="J121" s="26"/>
      <c r="K121" s="27" t="s">
        <v>15</v>
      </c>
      <c r="L121" s="28"/>
      <c r="M121"/>
      <c r="N121"/>
    </row>
    <row r="122" spans="1:14" ht="34.5" customHeight="1">
      <c r="A122" s="22">
        <v>115</v>
      </c>
      <c r="B122" s="38" t="s">
        <v>340</v>
      </c>
      <c r="C122" s="11" t="s">
        <v>329</v>
      </c>
      <c r="D122" s="21">
        <v>87206268</v>
      </c>
      <c r="E122" s="11">
        <v>17</v>
      </c>
      <c r="F122" s="11" t="s">
        <v>92</v>
      </c>
      <c r="G122" s="7">
        <v>24800</v>
      </c>
      <c r="H122" s="41"/>
      <c r="I122" s="30" t="s">
        <v>330</v>
      </c>
      <c r="J122" s="19"/>
      <c r="K122" s="8" t="s">
        <v>15</v>
      </c>
      <c r="L122" s="20"/>
      <c r="M122"/>
      <c r="N122"/>
    </row>
    <row r="123" spans="1:14" ht="35.25" customHeight="1">
      <c r="A123" s="11">
        <v>116</v>
      </c>
      <c r="B123" s="37" t="s">
        <v>339</v>
      </c>
      <c r="C123" s="32" t="s">
        <v>333</v>
      </c>
      <c r="D123" s="32">
        <v>56785762</v>
      </c>
      <c r="E123" s="32">
        <v>14</v>
      </c>
      <c r="F123" s="32" t="s">
        <v>92</v>
      </c>
      <c r="G123" s="7">
        <v>5500</v>
      </c>
      <c r="H123" s="41"/>
      <c r="I123" s="30" t="s">
        <v>335</v>
      </c>
      <c r="J123" s="33"/>
      <c r="K123" s="8" t="s">
        <v>15</v>
      </c>
      <c r="L123" s="29"/>
      <c r="M123"/>
      <c r="N123"/>
    </row>
    <row r="124" spans="1:14" ht="30.75" customHeight="1">
      <c r="A124" s="32">
        <v>117</v>
      </c>
      <c r="B124" s="34" t="s">
        <v>332</v>
      </c>
      <c r="C124" s="32" t="s">
        <v>334</v>
      </c>
      <c r="D124" s="32">
        <v>88309656</v>
      </c>
      <c r="E124" s="32">
        <v>24</v>
      </c>
      <c r="F124" s="32" t="s">
        <v>92</v>
      </c>
      <c r="G124" s="7">
        <v>8600</v>
      </c>
      <c r="H124" s="41"/>
      <c r="I124" s="30" t="s">
        <v>336</v>
      </c>
      <c r="J124" s="33"/>
      <c r="K124" s="8" t="s">
        <v>15</v>
      </c>
      <c r="L124" s="29"/>
      <c r="M124"/>
      <c r="N124"/>
    </row>
    <row r="125" spans="1:14">
      <c r="M125"/>
      <c r="N125"/>
    </row>
    <row r="126" spans="1:14">
      <c r="F126" s="35"/>
      <c r="M126"/>
      <c r="N126"/>
    </row>
    <row r="127" spans="1:14">
      <c r="F127" s="35"/>
      <c r="M127"/>
      <c r="N127"/>
    </row>
    <row r="128" spans="1:14">
      <c r="F128" s="35"/>
      <c r="M128"/>
      <c r="N128"/>
    </row>
    <row r="129" spans="6:14">
      <c r="F129" s="35"/>
      <c r="M129"/>
      <c r="N129"/>
    </row>
    <row r="130" spans="6:14">
      <c r="F130" s="35"/>
      <c r="M130"/>
      <c r="N130"/>
    </row>
    <row r="131" spans="6:14">
      <c r="F131" s="35"/>
      <c r="M131"/>
      <c r="N131"/>
    </row>
    <row r="132" spans="6:14">
      <c r="F132" s="35"/>
      <c r="I132" s="31"/>
      <c r="M132"/>
      <c r="N132"/>
    </row>
    <row r="133" spans="6:14">
      <c r="G133" s="36"/>
      <c r="M133"/>
      <c r="N133"/>
    </row>
    <row r="134" spans="6:14">
      <c r="G134" s="36"/>
      <c r="M134"/>
      <c r="N134"/>
    </row>
    <row r="135" spans="6:14">
      <c r="M135"/>
      <c r="N135"/>
    </row>
    <row r="136" spans="6:14">
      <c r="M136"/>
      <c r="N136"/>
    </row>
    <row r="137" spans="6:14">
      <c r="M137"/>
      <c r="N137"/>
    </row>
    <row r="138" spans="6:14">
      <c r="M138"/>
      <c r="N138"/>
    </row>
    <row r="139" spans="6:14">
      <c r="M139"/>
      <c r="N139"/>
    </row>
    <row r="140" spans="6:14">
      <c r="M140"/>
      <c r="N140"/>
    </row>
    <row r="141" spans="6:14">
      <c r="M141"/>
      <c r="N141"/>
    </row>
    <row r="142" spans="6:14">
      <c r="M142"/>
      <c r="N142"/>
    </row>
    <row r="143" spans="6:14">
      <c r="M143"/>
      <c r="N143"/>
    </row>
    <row r="144" spans="6:14">
      <c r="M144"/>
      <c r="N144"/>
    </row>
    <row r="145" spans="13:14">
      <c r="M145"/>
      <c r="N145"/>
    </row>
    <row r="146" spans="13:14">
      <c r="M146"/>
      <c r="N146"/>
    </row>
    <row r="147" spans="13:14">
      <c r="M147"/>
      <c r="N147"/>
    </row>
    <row r="148" spans="13:14">
      <c r="M148"/>
      <c r="N148"/>
    </row>
    <row r="149" spans="13:14">
      <c r="M149"/>
      <c r="N149"/>
    </row>
    <row r="150" spans="13:14">
      <c r="M150"/>
      <c r="N150"/>
    </row>
    <row r="151" spans="13:14">
      <c r="M151"/>
      <c r="N151"/>
    </row>
    <row r="152" spans="13:14">
      <c r="M152"/>
      <c r="N152"/>
    </row>
    <row r="153" spans="13:14">
      <c r="M153"/>
      <c r="N153"/>
    </row>
    <row r="154" spans="13:14">
      <c r="M154"/>
      <c r="N154"/>
    </row>
    <row r="155" spans="13:14">
      <c r="M155"/>
      <c r="N155"/>
    </row>
    <row r="156" spans="13:14">
      <c r="M156"/>
      <c r="N156"/>
    </row>
    <row r="157" spans="13:14">
      <c r="M157"/>
      <c r="N157"/>
    </row>
    <row r="158" spans="13:14">
      <c r="M158"/>
      <c r="N158"/>
    </row>
    <row r="159" spans="13:14">
      <c r="M159"/>
      <c r="N159"/>
    </row>
    <row r="160" spans="13:14">
      <c r="M160"/>
      <c r="N160"/>
    </row>
    <row r="161" spans="13:14">
      <c r="M161"/>
      <c r="N161"/>
    </row>
    <row r="162" spans="13:14">
      <c r="M162"/>
      <c r="N162"/>
    </row>
    <row r="163" spans="13:14">
      <c r="M163"/>
      <c r="N163"/>
    </row>
    <row r="164" spans="13:14">
      <c r="M164"/>
      <c r="N164"/>
    </row>
    <row r="165" spans="13:14">
      <c r="M165"/>
      <c r="N165"/>
    </row>
    <row r="166" spans="13:14">
      <c r="M166"/>
      <c r="N166"/>
    </row>
    <row r="167" spans="13:14">
      <c r="M167"/>
      <c r="N167"/>
    </row>
    <row r="168" spans="13:14">
      <c r="M168"/>
      <c r="N168"/>
    </row>
    <row r="169" spans="13:14">
      <c r="M169"/>
      <c r="N169"/>
    </row>
    <row r="170" spans="13:14">
      <c r="M170"/>
      <c r="N170"/>
    </row>
    <row r="171" spans="13:14">
      <c r="M171"/>
      <c r="N171"/>
    </row>
    <row r="172" spans="13:14">
      <c r="M172"/>
      <c r="N172"/>
    </row>
    <row r="173" spans="13:14">
      <c r="M173"/>
      <c r="N173"/>
    </row>
    <row r="174" spans="13:14">
      <c r="M174"/>
      <c r="N174"/>
    </row>
    <row r="175" spans="13:14">
      <c r="M175"/>
      <c r="N175"/>
    </row>
    <row r="176" spans="13:14">
      <c r="M176"/>
      <c r="N176"/>
    </row>
    <row r="177" spans="13:14">
      <c r="M177"/>
      <c r="N177"/>
    </row>
    <row r="178" spans="13:14">
      <c r="M178"/>
      <c r="N178"/>
    </row>
    <row r="179" spans="13:14">
      <c r="M179"/>
      <c r="N179"/>
    </row>
    <row r="180" spans="13:14">
      <c r="M180"/>
      <c r="N180"/>
    </row>
    <row r="181" spans="13:14">
      <c r="M181"/>
      <c r="N181"/>
    </row>
    <row r="182" spans="13:14">
      <c r="M182"/>
      <c r="N182"/>
    </row>
    <row r="183" spans="13:14">
      <c r="M183"/>
      <c r="N183"/>
    </row>
    <row r="184" spans="13:14">
      <c r="M184"/>
      <c r="N184"/>
    </row>
    <row r="185" spans="13:14">
      <c r="M185"/>
      <c r="N185"/>
    </row>
    <row r="186" spans="13:14">
      <c r="M186"/>
      <c r="N186"/>
    </row>
    <row r="187" spans="13:14">
      <c r="M187"/>
      <c r="N187"/>
    </row>
    <row r="188" spans="13:14">
      <c r="M188"/>
      <c r="N188"/>
    </row>
    <row r="189" spans="13:14">
      <c r="M189"/>
      <c r="N189"/>
    </row>
    <row r="190" spans="13:14">
      <c r="M190"/>
      <c r="N190"/>
    </row>
    <row r="191" spans="13:14">
      <c r="M191"/>
      <c r="N191"/>
    </row>
    <row r="192" spans="13:14">
      <c r="M192"/>
      <c r="N192"/>
    </row>
    <row r="193" spans="13:14">
      <c r="M193"/>
      <c r="N193"/>
    </row>
    <row r="194" spans="13:14">
      <c r="M194"/>
      <c r="N194"/>
    </row>
    <row r="195" spans="13:14">
      <c r="M195"/>
      <c r="N195"/>
    </row>
    <row r="196" spans="13:14">
      <c r="M196"/>
      <c r="N196"/>
    </row>
    <row r="197" spans="13:14">
      <c r="M197"/>
      <c r="N197"/>
    </row>
    <row r="198" spans="13:14">
      <c r="M198"/>
      <c r="N198"/>
    </row>
    <row r="199" spans="13:14">
      <c r="M199"/>
      <c r="N199"/>
    </row>
    <row r="200" spans="13:14">
      <c r="M200"/>
      <c r="N200"/>
    </row>
    <row r="201" spans="13:14">
      <c r="M201"/>
      <c r="N201"/>
    </row>
    <row r="202" spans="13:14">
      <c r="M202"/>
      <c r="N202"/>
    </row>
    <row r="203" spans="13:14">
      <c r="M203"/>
      <c r="N203"/>
    </row>
    <row r="204" spans="13:14">
      <c r="M204"/>
      <c r="N204"/>
    </row>
    <row r="205" spans="13:14">
      <c r="M205"/>
      <c r="N205"/>
    </row>
    <row r="206" spans="13:14">
      <c r="M206"/>
      <c r="N206"/>
    </row>
    <row r="207" spans="13:14">
      <c r="M207"/>
      <c r="N207"/>
    </row>
    <row r="208" spans="13:14">
      <c r="M208"/>
      <c r="N208"/>
    </row>
    <row r="209" spans="13:14">
      <c r="M209"/>
      <c r="N209"/>
    </row>
    <row r="210" spans="13:14">
      <c r="M210"/>
      <c r="N210"/>
    </row>
    <row r="211" spans="13:14">
      <c r="M211"/>
      <c r="N211"/>
    </row>
    <row r="212" spans="13:14">
      <c r="M212"/>
      <c r="N212"/>
    </row>
    <row r="213" spans="13:14">
      <c r="M213"/>
      <c r="N213"/>
    </row>
    <row r="214" spans="13:14">
      <c r="M214"/>
      <c r="N214"/>
    </row>
    <row r="215" spans="13:14">
      <c r="M215"/>
      <c r="N215"/>
    </row>
    <row r="216" spans="13:14">
      <c r="M216"/>
      <c r="N216"/>
    </row>
    <row r="217" spans="13:14">
      <c r="M217"/>
      <c r="N217"/>
    </row>
    <row r="218" spans="13:14">
      <c r="M218"/>
      <c r="N218"/>
    </row>
    <row r="219" spans="13:14">
      <c r="M219"/>
      <c r="N219"/>
    </row>
    <row r="220" spans="13:14">
      <c r="M220"/>
      <c r="N220"/>
    </row>
    <row r="221" spans="13:14">
      <c r="M221"/>
      <c r="N221"/>
    </row>
    <row r="222" spans="13:14">
      <c r="M222"/>
      <c r="N222"/>
    </row>
    <row r="223" spans="13:14">
      <c r="M223"/>
      <c r="N223"/>
    </row>
    <row r="224" spans="13:14">
      <c r="M224"/>
      <c r="N224"/>
    </row>
    <row r="225" spans="13:14">
      <c r="M225"/>
      <c r="N225"/>
    </row>
    <row r="226" spans="13:14">
      <c r="M226"/>
      <c r="N226"/>
    </row>
    <row r="227" spans="13:14">
      <c r="M227"/>
      <c r="N227"/>
    </row>
    <row r="228" spans="13:14">
      <c r="M228"/>
      <c r="N228"/>
    </row>
    <row r="229" spans="13:14">
      <c r="M229"/>
      <c r="N229"/>
    </row>
    <row r="230" spans="13:14">
      <c r="M230"/>
      <c r="N230"/>
    </row>
    <row r="231" spans="13:14">
      <c r="M231"/>
      <c r="N231"/>
    </row>
    <row r="232" spans="13:14">
      <c r="M232"/>
      <c r="N232"/>
    </row>
    <row r="233" spans="13:14">
      <c r="M233"/>
      <c r="N233"/>
    </row>
    <row r="234" spans="13:14">
      <c r="M234"/>
      <c r="N234"/>
    </row>
    <row r="235" spans="13:14">
      <c r="M235"/>
      <c r="N235"/>
    </row>
    <row r="236" spans="13:14">
      <c r="M236"/>
      <c r="N236"/>
    </row>
    <row r="237" spans="13:14">
      <c r="M237"/>
      <c r="N237"/>
    </row>
    <row r="238" spans="13:14">
      <c r="M238"/>
      <c r="N238"/>
    </row>
    <row r="239" spans="13:14">
      <c r="M239"/>
      <c r="N239"/>
    </row>
    <row r="240" spans="13:14">
      <c r="M240"/>
      <c r="N240"/>
    </row>
    <row r="241" spans="13:14">
      <c r="M241"/>
      <c r="N241"/>
    </row>
    <row r="242" spans="13:14">
      <c r="M242"/>
      <c r="N242"/>
    </row>
    <row r="243" spans="13:14">
      <c r="M243"/>
      <c r="N243"/>
    </row>
    <row r="244" spans="13:14">
      <c r="M244"/>
      <c r="N244"/>
    </row>
    <row r="245" spans="13:14">
      <c r="M245"/>
      <c r="N245"/>
    </row>
    <row r="246" spans="13:14">
      <c r="M246"/>
      <c r="N246"/>
    </row>
    <row r="247" spans="13:14">
      <c r="M247"/>
      <c r="N247"/>
    </row>
    <row r="248" spans="13:14">
      <c r="M248"/>
      <c r="N248"/>
    </row>
    <row r="249" spans="13:14">
      <c r="M249"/>
      <c r="N249"/>
    </row>
    <row r="250" spans="13:14">
      <c r="M250"/>
      <c r="N250"/>
    </row>
    <row r="251" spans="13:14">
      <c r="M251"/>
      <c r="N251"/>
    </row>
    <row r="252" spans="13:14">
      <c r="M252"/>
      <c r="N252"/>
    </row>
    <row r="253" spans="13:14">
      <c r="M253"/>
      <c r="N253"/>
    </row>
    <row r="254" spans="13:14">
      <c r="M254"/>
      <c r="N254"/>
    </row>
    <row r="255" spans="13:14">
      <c r="M255"/>
      <c r="N255"/>
    </row>
    <row r="256" spans="13:14">
      <c r="M256"/>
      <c r="N256"/>
    </row>
    <row r="257" spans="13:14">
      <c r="M257"/>
      <c r="N257"/>
    </row>
    <row r="258" spans="13:14">
      <c r="M258"/>
      <c r="N258"/>
    </row>
    <row r="259" spans="13:14">
      <c r="M259"/>
      <c r="N259"/>
    </row>
    <row r="260" spans="13:14">
      <c r="M260"/>
      <c r="N260"/>
    </row>
    <row r="261" spans="13:14">
      <c r="M261"/>
      <c r="N261"/>
    </row>
    <row r="262" spans="13:14">
      <c r="M262"/>
      <c r="N262"/>
    </row>
    <row r="263" spans="13:14">
      <c r="M263"/>
      <c r="N263"/>
    </row>
    <row r="264" spans="13:14">
      <c r="M264"/>
      <c r="N264"/>
    </row>
    <row r="265" spans="13:14">
      <c r="M265"/>
      <c r="N265"/>
    </row>
    <row r="266" spans="13:14">
      <c r="M266"/>
      <c r="N266"/>
    </row>
    <row r="267" spans="13:14">
      <c r="M267"/>
      <c r="N267"/>
    </row>
    <row r="268" spans="13:14">
      <c r="M268"/>
      <c r="N268"/>
    </row>
    <row r="269" spans="13:14">
      <c r="M269"/>
      <c r="N269"/>
    </row>
    <row r="270" spans="13:14">
      <c r="M270"/>
      <c r="N270"/>
    </row>
    <row r="271" spans="13:14">
      <c r="M271"/>
      <c r="N271"/>
    </row>
    <row r="272" spans="13:14">
      <c r="M272"/>
      <c r="N272"/>
    </row>
    <row r="273" spans="13:14">
      <c r="M273"/>
      <c r="N273"/>
    </row>
    <row r="274" spans="13:14">
      <c r="M274"/>
      <c r="N274"/>
    </row>
    <row r="275" spans="13:14">
      <c r="M275"/>
      <c r="N275"/>
    </row>
    <row r="276" spans="13:14">
      <c r="M276"/>
      <c r="N276"/>
    </row>
    <row r="277" spans="13:14">
      <c r="M277"/>
      <c r="N277"/>
    </row>
    <row r="278" spans="13:14">
      <c r="M278"/>
      <c r="N278"/>
    </row>
    <row r="279" spans="13:14">
      <c r="M279"/>
      <c r="N279"/>
    </row>
    <row r="280" spans="13:14">
      <c r="M280"/>
      <c r="N280"/>
    </row>
    <row r="281" spans="13:14">
      <c r="M281"/>
      <c r="N281"/>
    </row>
    <row r="282" spans="13:14">
      <c r="M282"/>
      <c r="N282"/>
    </row>
    <row r="283" spans="13:14">
      <c r="M283"/>
      <c r="N283"/>
    </row>
    <row r="284" spans="13:14">
      <c r="M284"/>
      <c r="N284"/>
    </row>
    <row r="285" spans="13:14">
      <c r="M285"/>
      <c r="N285"/>
    </row>
    <row r="286" spans="13:14">
      <c r="M286"/>
      <c r="N286"/>
    </row>
    <row r="287" spans="13:14">
      <c r="M287"/>
      <c r="N287"/>
    </row>
    <row r="288" spans="13:14">
      <c r="M288"/>
      <c r="N288"/>
    </row>
    <row r="289" spans="13:14">
      <c r="M289"/>
      <c r="N289"/>
    </row>
    <row r="290" spans="13:14">
      <c r="M290"/>
      <c r="N290"/>
    </row>
    <row r="291" spans="13:14">
      <c r="M291"/>
      <c r="N291"/>
    </row>
    <row r="292" spans="13:14">
      <c r="M292"/>
      <c r="N292"/>
    </row>
    <row r="293" spans="13:14">
      <c r="M293"/>
      <c r="N293"/>
    </row>
    <row r="294" spans="13:14">
      <c r="M294"/>
      <c r="N294"/>
    </row>
    <row r="295" spans="13:14">
      <c r="M295"/>
      <c r="N295"/>
    </row>
    <row r="296" spans="13:14">
      <c r="M296"/>
      <c r="N296"/>
    </row>
    <row r="297" spans="13:14">
      <c r="M297"/>
      <c r="N297"/>
    </row>
    <row r="298" spans="13:14">
      <c r="M298"/>
      <c r="N298"/>
    </row>
    <row r="299" spans="13:14">
      <c r="M299"/>
      <c r="N299"/>
    </row>
    <row r="300" spans="13:14">
      <c r="M300"/>
      <c r="N300"/>
    </row>
    <row r="301" spans="13:14">
      <c r="M301"/>
      <c r="N301"/>
    </row>
    <row r="302" spans="13:14">
      <c r="M302"/>
      <c r="N302"/>
    </row>
    <row r="303" spans="13:14">
      <c r="M303"/>
      <c r="N303"/>
    </row>
    <row r="304" spans="13:14">
      <c r="M304"/>
      <c r="N304"/>
    </row>
    <row r="305" spans="13:14">
      <c r="M305"/>
      <c r="N305"/>
    </row>
    <row r="306" spans="13:14">
      <c r="M306"/>
      <c r="N306"/>
    </row>
    <row r="307" spans="13:14">
      <c r="M307"/>
      <c r="N307"/>
    </row>
    <row r="308" spans="13:14">
      <c r="M308"/>
      <c r="N308"/>
    </row>
    <row r="309" spans="13:14">
      <c r="M309"/>
      <c r="N309"/>
    </row>
    <row r="310" spans="13:14">
      <c r="M310"/>
      <c r="N310"/>
    </row>
    <row r="311" spans="13:14">
      <c r="M311"/>
      <c r="N311"/>
    </row>
    <row r="312" spans="13:14">
      <c r="M312"/>
      <c r="N312"/>
    </row>
    <row r="313" spans="13:14">
      <c r="M313"/>
      <c r="N313"/>
    </row>
    <row r="314" spans="13:14">
      <c r="M314"/>
      <c r="N314"/>
    </row>
  </sheetData>
  <autoFilter ref="F1:F314" xr:uid="{00000000-0001-0000-0000-000000000000}"/>
  <mergeCells count="46">
    <mergeCell ref="L3:L4"/>
    <mergeCell ref="L45:L46"/>
    <mergeCell ref="H5:H27"/>
    <mergeCell ref="K3:K4"/>
    <mergeCell ref="H3:H4"/>
    <mergeCell ref="I3:I4"/>
    <mergeCell ref="J3:J4"/>
    <mergeCell ref="H29:H44"/>
    <mergeCell ref="H45:H48"/>
    <mergeCell ref="G3:G4"/>
    <mergeCell ref="A45:A46"/>
    <mergeCell ref="B45:B46"/>
    <mergeCell ref="C45:C46"/>
    <mergeCell ref="D45:D46"/>
    <mergeCell ref="E45:E46"/>
    <mergeCell ref="F45:F46"/>
    <mergeCell ref="A3:A4"/>
    <mergeCell ref="B3:B4"/>
    <mergeCell ref="C3:C4"/>
    <mergeCell ref="D3:D4"/>
    <mergeCell ref="E3:F3"/>
    <mergeCell ref="F49:F50"/>
    <mergeCell ref="K47:K48"/>
    <mergeCell ref="K49:K50"/>
    <mergeCell ref="H49:H50"/>
    <mergeCell ref="I49:I50"/>
    <mergeCell ref="J49:J50"/>
    <mergeCell ref="F47:F48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H52:H120"/>
    <mergeCell ref="K45:K46"/>
    <mergeCell ref="L47:L48"/>
    <mergeCell ref="L49:L50"/>
    <mergeCell ref="I45:I46"/>
    <mergeCell ref="J45:J46"/>
    <mergeCell ref="I47:I48"/>
    <mergeCell ref="J47:J48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ignoredErrors>
    <ignoredError sqref="I21 I27 I44 I53 I49 I5:I14 I16:I19 I115 I112 I108:I110 I105:I106 I96 I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Wróblewska</dc:creator>
  <cp:lastModifiedBy>Krzysztof Kliman</cp:lastModifiedBy>
  <cp:lastPrinted>2024-07-05T07:30:36Z</cp:lastPrinted>
  <dcterms:created xsi:type="dcterms:W3CDTF">2018-06-13T11:36:01Z</dcterms:created>
  <dcterms:modified xsi:type="dcterms:W3CDTF">2024-07-05T07:30:41Z</dcterms:modified>
</cp:coreProperties>
</file>