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820" windowWidth="24240" windowHeight="12090"/>
  </bookViews>
  <sheets>
    <sheet name="Arkusz1" sheetId="1" r:id="rId1"/>
  </sheets>
  <calcPr calcId="144525"/>
</workbook>
</file>

<file path=xl/calcChain.xml><?xml version="1.0" encoding="utf-8"?>
<calcChain xmlns="http://schemas.openxmlformats.org/spreadsheetml/2006/main">
  <c r="K5" i="1" l="1"/>
  <c r="M5" i="1" s="1"/>
  <c r="K6" i="1"/>
  <c r="M6" i="1" s="1"/>
  <c r="N6" i="1" s="1"/>
  <c r="K7" i="1"/>
  <c r="M7" i="1" s="1"/>
  <c r="K8" i="1"/>
  <c r="M8" i="1" s="1"/>
  <c r="K9" i="1"/>
  <c r="K10" i="1"/>
  <c r="M10" i="1" s="1"/>
  <c r="N10" i="1" s="1"/>
  <c r="K11" i="1"/>
  <c r="M11" i="1" s="1"/>
  <c r="N11" i="1" s="1"/>
  <c r="K4" i="1"/>
  <c r="N9" i="1" l="1"/>
  <c r="M9" i="1"/>
  <c r="K12" i="1"/>
  <c r="M4" i="1"/>
  <c r="N4" i="1" s="1"/>
  <c r="N5" i="1"/>
  <c r="N7" i="1"/>
  <c r="N8" i="1"/>
  <c r="N12" i="1" l="1"/>
  <c r="M12" i="1"/>
</calcChain>
</file>

<file path=xl/sharedStrings.xml><?xml version="1.0" encoding="utf-8"?>
<sst xmlns="http://schemas.openxmlformats.org/spreadsheetml/2006/main" count="90" uniqueCount="50">
  <si>
    <t>Lp.</t>
  </si>
  <si>
    <t>Przychodnia Rejonowa Nr 1</t>
  </si>
  <si>
    <t>Przychodnia Rejonowa Nr 2</t>
  </si>
  <si>
    <t>Przychodnia Rejonowa Nr 3</t>
  </si>
  <si>
    <t>Przychodnia Rejonowa Nr 4</t>
  </si>
  <si>
    <t>Przychodnia Rejonowa Nr 5</t>
  </si>
  <si>
    <t>Przychodnia Rejonowa Nr 6</t>
  </si>
  <si>
    <t>Przychodnia Rejonowa Nr 7</t>
  </si>
  <si>
    <t>Przychodnia Zdrowia</t>
  </si>
  <si>
    <t>Adres punktu odbioru</t>
  </si>
  <si>
    <t>Nazwa placówki</t>
  </si>
  <si>
    <t>ul. J. Strusia 4/8, 04-564 Warszawa</t>
  </si>
  <si>
    <t>ul. Patriotów 170, 04-832 Warszawa</t>
  </si>
  <si>
    <t>ul. Patriotów 46, 04-912 Warszawa</t>
  </si>
  <si>
    <t>ul. Żegańska 13, 04-713 Warszawa</t>
  </si>
  <si>
    <t>ul. Begonii 10, 04-550 Warszawa</t>
  </si>
  <si>
    <t>ul. Trakt Lubelski 71, 04-870 Warszawa</t>
  </si>
  <si>
    <t>ul. Błękitna 36, 04-649 Warszawa</t>
  </si>
  <si>
    <t>ul. Korkowa 87, 04-526 Warszawa</t>
  </si>
  <si>
    <t>Rodzaj pojemnika/ Pojemność</t>
  </si>
  <si>
    <t>1100 litrów</t>
  </si>
  <si>
    <t>240 litrów</t>
  </si>
  <si>
    <t>Frakcja</t>
  </si>
  <si>
    <t>Zmieszane</t>
  </si>
  <si>
    <t>Ilość</t>
  </si>
  <si>
    <t>2 x tydzień</t>
  </si>
  <si>
    <t>1 x tydzień</t>
  </si>
  <si>
    <t>Ogółem opróżnień w miesiącu</t>
  </si>
  <si>
    <t>Wartość netto (zł)</t>
  </si>
  <si>
    <t>Stawka VAT</t>
  </si>
  <si>
    <t>Kwota VAT</t>
  </si>
  <si>
    <t>Wartość brutto</t>
  </si>
  <si>
    <t>Ilość miesięcy</t>
  </si>
  <si>
    <t>na telefon</t>
  </si>
  <si>
    <t>KP-7</t>
  </si>
  <si>
    <t>KP-5</t>
  </si>
  <si>
    <t>V700</t>
  </si>
  <si>
    <t>120 litrów</t>
  </si>
  <si>
    <t>KP-2,5</t>
  </si>
  <si>
    <t>Zielone</t>
  </si>
  <si>
    <t>Szkło</t>
  </si>
  <si>
    <t>Papier</t>
  </si>
  <si>
    <t>Metale i Tworzywa sztuczne</t>
  </si>
  <si>
    <t>BIO</t>
  </si>
  <si>
    <t>Stawka VAT (%)</t>
  </si>
  <si>
    <t>Cena za 1 opróżnienie netto (zł)</t>
  </si>
  <si>
    <t>Czestotliwość opróżniania</t>
  </si>
  <si>
    <t>Pozostałe pojemniki zamawiane odrębnie według potrzeb</t>
  </si>
  <si>
    <t>Ilość pojemników</t>
  </si>
  <si>
    <t>Oferta cenowa odbioru odpadów komunalnych z placówek SZPZLO Warszawa-Wawer na okres 36 miesięcy od dnia podpisania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</si>
</sst>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8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selection activeCell="I15" sqref="I15"/>
    </sheetView>
  </sheetViews>
  <sheetFormatPr defaultRowHeight="12.75" x14ac:dyDescent="0.2"/>
  <cols>
    <col min="1" max="1" width="5.140625" style="1" customWidth="1"/>
    <col min="2" max="2" width="25.5703125" style="1" customWidth="1"/>
    <col min="3" max="3" width="34.7109375" style="1" customWidth="1"/>
    <col min="4" max="4" width="16.42578125" style="1" customWidth="1"/>
    <col min="5" max="5" width="14.5703125" style="1" customWidth="1"/>
    <col min="6" max="6" width="10.7109375" style="1" customWidth="1"/>
    <col min="7" max="7" width="14.28515625" style="1" customWidth="1"/>
    <col min="8" max="8" width="16.140625" style="1" customWidth="1"/>
    <col min="9" max="9" width="18.85546875" style="1" customWidth="1"/>
    <col min="10" max="10" width="9.85546875" style="1" customWidth="1"/>
    <col min="11" max="11" width="13.7109375" style="1" customWidth="1"/>
    <col min="12" max="12" width="7.85546875" style="1" customWidth="1"/>
    <col min="13" max="13" width="13.85546875" style="1" customWidth="1"/>
    <col min="14" max="14" width="15.28515625" style="1" customWidth="1"/>
    <col min="15" max="16384" width="9.140625" style="1"/>
  </cols>
  <sheetData>
    <row r="1" spans="1:14" ht="36.75" customHeight="1" x14ac:dyDescent="0.2">
      <c r="A1" s="11" t="s">
        <v>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3" spans="1:14" s="2" customFormat="1" ht="37.5" customHeight="1" x14ac:dyDescent="0.2">
      <c r="A3" s="3" t="s">
        <v>0</v>
      </c>
      <c r="B3" s="3" t="s">
        <v>10</v>
      </c>
      <c r="C3" s="3" t="s">
        <v>9</v>
      </c>
      <c r="D3" s="3" t="s">
        <v>19</v>
      </c>
      <c r="E3" s="3" t="s">
        <v>22</v>
      </c>
      <c r="F3" s="3" t="s">
        <v>48</v>
      </c>
      <c r="G3" s="3" t="s">
        <v>46</v>
      </c>
      <c r="H3" s="3" t="s">
        <v>27</v>
      </c>
      <c r="I3" s="3" t="s">
        <v>45</v>
      </c>
      <c r="J3" s="3" t="s">
        <v>32</v>
      </c>
      <c r="K3" s="3" t="s">
        <v>28</v>
      </c>
      <c r="L3" s="3" t="s">
        <v>29</v>
      </c>
      <c r="M3" s="3" t="s">
        <v>30</v>
      </c>
      <c r="N3" s="3" t="s">
        <v>31</v>
      </c>
    </row>
    <row r="4" spans="1:14" ht="18.75" customHeight="1" x14ac:dyDescent="0.2">
      <c r="A4" s="4">
        <v>1</v>
      </c>
      <c r="B4" s="5" t="s">
        <v>1</v>
      </c>
      <c r="C4" s="5" t="s">
        <v>11</v>
      </c>
      <c r="D4" s="4" t="s">
        <v>20</v>
      </c>
      <c r="E4" s="4" t="s">
        <v>23</v>
      </c>
      <c r="F4" s="4">
        <v>2</v>
      </c>
      <c r="G4" s="4" t="s">
        <v>25</v>
      </c>
      <c r="H4" s="4">
        <v>16</v>
      </c>
      <c r="I4" s="6"/>
      <c r="J4" s="4">
        <v>36</v>
      </c>
      <c r="K4" s="6">
        <f>H4*I4*J4</f>
        <v>0</v>
      </c>
      <c r="L4" s="7">
        <v>0.08</v>
      </c>
      <c r="M4" s="6">
        <f t="shared" ref="M4:M11" si="0">K4*L4</f>
        <v>0</v>
      </c>
      <c r="N4" s="6">
        <f t="shared" ref="N4:N11" si="1">K4+M4</f>
        <v>0</v>
      </c>
    </row>
    <row r="5" spans="1:14" ht="18.75" customHeight="1" x14ac:dyDescent="0.2">
      <c r="A5" s="4">
        <v>2</v>
      </c>
      <c r="B5" s="5" t="s">
        <v>2</v>
      </c>
      <c r="C5" s="5" t="s">
        <v>12</v>
      </c>
      <c r="D5" s="4" t="s">
        <v>20</v>
      </c>
      <c r="E5" s="4" t="s">
        <v>23</v>
      </c>
      <c r="F5" s="4">
        <v>1</v>
      </c>
      <c r="G5" s="4" t="s">
        <v>26</v>
      </c>
      <c r="H5" s="4">
        <v>4</v>
      </c>
      <c r="I5" s="6"/>
      <c r="J5" s="4">
        <v>36</v>
      </c>
      <c r="K5" s="6">
        <f t="shared" ref="K5:K11" si="2">H5*I5*J5</f>
        <v>0</v>
      </c>
      <c r="L5" s="7">
        <v>0.08</v>
      </c>
      <c r="M5" s="6">
        <f t="shared" si="0"/>
        <v>0</v>
      </c>
      <c r="N5" s="6">
        <f t="shared" si="1"/>
        <v>0</v>
      </c>
    </row>
    <row r="6" spans="1:14" ht="18.75" customHeight="1" x14ac:dyDescent="0.2">
      <c r="A6" s="4">
        <v>3</v>
      </c>
      <c r="B6" s="5" t="s">
        <v>3</v>
      </c>
      <c r="C6" s="5" t="s">
        <v>14</v>
      </c>
      <c r="D6" s="4" t="s">
        <v>20</v>
      </c>
      <c r="E6" s="4" t="s">
        <v>23</v>
      </c>
      <c r="F6" s="4">
        <v>1</v>
      </c>
      <c r="G6" s="4" t="s">
        <v>26</v>
      </c>
      <c r="H6" s="4">
        <v>4</v>
      </c>
      <c r="I6" s="6"/>
      <c r="J6" s="4">
        <v>36</v>
      </c>
      <c r="K6" s="6">
        <f t="shared" si="2"/>
        <v>0</v>
      </c>
      <c r="L6" s="7">
        <v>0.08</v>
      </c>
      <c r="M6" s="6">
        <f t="shared" si="0"/>
        <v>0</v>
      </c>
      <c r="N6" s="6">
        <f t="shared" si="1"/>
        <v>0</v>
      </c>
    </row>
    <row r="7" spans="1:14" ht="18.75" customHeight="1" x14ac:dyDescent="0.2">
      <c r="A7" s="4">
        <v>4</v>
      </c>
      <c r="B7" s="5" t="s">
        <v>4</v>
      </c>
      <c r="C7" s="5" t="s">
        <v>15</v>
      </c>
      <c r="D7" s="4" t="s">
        <v>21</v>
      </c>
      <c r="E7" s="4" t="s">
        <v>23</v>
      </c>
      <c r="F7" s="4">
        <v>4</v>
      </c>
      <c r="G7" s="4" t="s">
        <v>26</v>
      </c>
      <c r="H7" s="4">
        <v>16</v>
      </c>
      <c r="I7" s="6"/>
      <c r="J7" s="4">
        <v>36</v>
      </c>
      <c r="K7" s="6">
        <f t="shared" si="2"/>
        <v>0</v>
      </c>
      <c r="L7" s="7">
        <v>0.08</v>
      </c>
      <c r="M7" s="6">
        <f t="shared" si="0"/>
        <v>0</v>
      </c>
      <c r="N7" s="6">
        <f t="shared" si="1"/>
        <v>0</v>
      </c>
    </row>
    <row r="8" spans="1:14" ht="18.75" customHeight="1" x14ac:dyDescent="0.2">
      <c r="A8" s="4">
        <v>5</v>
      </c>
      <c r="B8" s="5" t="s">
        <v>5</v>
      </c>
      <c r="C8" s="5" t="s">
        <v>16</v>
      </c>
      <c r="D8" s="4" t="s">
        <v>20</v>
      </c>
      <c r="E8" s="4" t="s">
        <v>23</v>
      </c>
      <c r="F8" s="4">
        <v>1</v>
      </c>
      <c r="G8" s="4" t="s">
        <v>26</v>
      </c>
      <c r="H8" s="4">
        <v>4</v>
      </c>
      <c r="I8" s="6"/>
      <c r="J8" s="4">
        <v>36</v>
      </c>
      <c r="K8" s="6">
        <f t="shared" si="2"/>
        <v>0</v>
      </c>
      <c r="L8" s="7">
        <v>0.08</v>
      </c>
      <c r="M8" s="6">
        <f t="shared" si="0"/>
        <v>0</v>
      </c>
      <c r="N8" s="6">
        <f t="shared" si="1"/>
        <v>0</v>
      </c>
    </row>
    <row r="9" spans="1:14" ht="18.75" customHeight="1" x14ac:dyDescent="0.2">
      <c r="A9" s="4">
        <v>6</v>
      </c>
      <c r="B9" s="5" t="s">
        <v>6</v>
      </c>
      <c r="C9" s="5" t="s">
        <v>13</v>
      </c>
      <c r="D9" s="4" t="s">
        <v>20</v>
      </c>
      <c r="E9" s="4" t="s">
        <v>23</v>
      </c>
      <c r="F9" s="4">
        <v>1</v>
      </c>
      <c r="G9" s="4" t="s">
        <v>26</v>
      </c>
      <c r="H9" s="4">
        <v>4</v>
      </c>
      <c r="I9" s="6"/>
      <c r="J9" s="4">
        <v>36</v>
      </c>
      <c r="K9" s="6">
        <f t="shared" si="2"/>
        <v>0</v>
      </c>
      <c r="L9" s="7">
        <v>0.08</v>
      </c>
      <c r="M9" s="6">
        <f t="shared" si="0"/>
        <v>0</v>
      </c>
      <c r="N9" s="6">
        <f t="shared" si="1"/>
        <v>0</v>
      </c>
    </row>
    <row r="10" spans="1:14" ht="18.75" customHeight="1" x14ac:dyDescent="0.2">
      <c r="A10" s="4">
        <v>7</v>
      </c>
      <c r="B10" s="5" t="s">
        <v>7</v>
      </c>
      <c r="C10" s="5" t="s">
        <v>17</v>
      </c>
      <c r="D10" s="4" t="s">
        <v>20</v>
      </c>
      <c r="E10" s="4" t="s">
        <v>23</v>
      </c>
      <c r="F10" s="4">
        <v>1</v>
      </c>
      <c r="G10" s="4" t="s">
        <v>26</v>
      </c>
      <c r="H10" s="4">
        <v>4</v>
      </c>
      <c r="I10" s="6"/>
      <c r="J10" s="4">
        <v>36</v>
      </c>
      <c r="K10" s="6">
        <f t="shared" si="2"/>
        <v>0</v>
      </c>
      <c r="L10" s="7">
        <v>0.08</v>
      </c>
      <c r="M10" s="6">
        <f t="shared" si="0"/>
        <v>0</v>
      </c>
      <c r="N10" s="6">
        <f t="shared" si="1"/>
        <v>0</v>
      </c>
    </row>
    <row r="11" spans="1:14" ht="18.75" customHeight="1" x14ac:dyDescent="0.2">
      <c r="A11" s="4">
        <v>8</v>
      </c>
      <c r="B11" s="5" t="s">
        <v>8</v>
      </c>
      <c r="C11" s="5" t="s">
        <v>18</v>
      </c>
      <c r="D11" s="4" t="s">
        <v>21</v>
      </c>
      <c r="E11" s="4" t="s">
        <v>23</v>
      </c>
      <c r="F11" s="4">
        <v>1</v>
      </c>
      <c r="G11" s="4" t="s">
        <v>26</v>
      </c>
      <c r="H11" s="4">
        <v>4</v>
      </c>
      <c r="I11" s="6"/>
      <c r="J11" s="4">
        <v>36</v>
      </c>
      <c r="K11" s="6">
        <f t="shared" si="2"/>
        <v>0</v>
      </c>
      <c r="L11" s="7">
        <v>0.08</v>
      </c>
      <c r="M11" s="6">
        <f t="shared" si="0"/>
        <v>0</v>
      </c>
      <c r="N11" s="6">
        <f t="shared" si="1"/>
        <v>0</v>
      </c>
    </row>
    <row r="12" spans="1:14" ht="18.75" customHeight="1" x14ac:dyDescent="0.2">
      <c r="K12" s="8">
        <f>SUM(K4:K11)</f>
        <v>0</v>
      </c>
      <c r="L12" s="9"/>
      <c r="M12" s="8">
        <f>SUM(M4:M11)</f>
        <v>0</v>
      </c>
      <c r="N12" s="8">
        <f>SUM(N4:N11)</f>
        <v>0</v>
      </c>
    </row>
    <row r="14" spans="1:14" x14ac:dyDescent="0.2">
      <c r="A14" s="1" t="s">
        <v>47</v>
      </c>
    </row>
    <row r="15" spans="1:14" s="2" customFormat="1" ht="37.5" customHeight="1" x14ac:dyDescent="0.2">
      <c r="A15" s="3" t="s">
        <v>0</v>
      </c>
      <c r="B15" s="3" t="s">
        <v>19</v>
      </c>
      <c r="C15" s="3" t="s">
        <v>22</v>
      </c>
      <c r="D15" s="3" t="s">
        <v>24</v>
      </c>
      <c r="E15" s="3" t="s">
        <v>46</v>
      </c>
      <c r="F15" s="12" t="s">
        <v>45</v>
      </c>
      <c r="G15" s="12"/>
      <c r="H15" s="3" t="s">
        <v>44</v>
      </c>
    </row>
    <row r="16" spans="1:14" ht="18.75" customHeight="1" x14ac:dyDescent="0.2">
      <c r="A16" s="4">
        <v>1</v>
      </c>
      <c r="B16" s="4" t="s">
        <v>34</v>
      </c>
      <c r="C16" s="4" t="s">
        <v>23</v>
      </c>
      <c r="D16" s="4">
        <v>1</v>
      </c>
      <c r="E16" s="4" t="s">
        <v>33</v>
      </c>
      <c r="F16" s="10"/>
      <c r="G16" s="10"/>
      <c r="H16" s="4"/>
    </row>
    <row r="17" spans="1:8" ht="18.75" customHeight="1" x14ac:dyDescent="0.2">
      <c r="A17" s="4">
        <v>2</v>
      </c>
      <c r="B17" s="4" t="s">
        <v>35</v>
      </c>
      <c r="C17" s="4" t="s">
        <v>23</v>
      </c>
      <c r="D17" s="4">
        <v>1</v>
      </c>
      <c r="E17" s="4" t="s">
        <v>33</v>
      </c>
      <c r="F17" s="10"/>
      <c r="G17" s="10"/>
      <c r="H17" s="4"/>
    </row>
    <row r="18" spans="1:8" ht="18.75" customHeight="1" x14ac:dyDescent="0.2">
      <c r="A18" s="4">
        <v>3</v>
      </c>
      <c r="B18" s="4" t="s">
        <v>36</v>
      </c>
      <c r="C18" s="4" t="s">
        <v>23</v>
      </c>
      <c r="D18" s="4">
        <v>1</v>
      </c>
      <c r="E18" s="4" t="s">
        <v>33</v>
      </c>
      <c r="F18" s="10"/>
      <c r="G18" s="10"/>
      <c r="H18" s="4"/>
    </row>
    <row r="19" spans="1:8" ht="18.75" customHeight="1" x14ac:dyDescent="0.2">
      <c r="A19" s="4">
        <v>4</v>
      </c>
      <c r="B19" s="4" t="s">
        <v>37</v>
      </c>
      <c r="C19" s="4" t="s">
        <v>23</v>
      </c>
      <c r="D19" s="4">
        <v>1</v>
      </c>
      <c r="E19" s="4" t="s">
        <v>33</v>
      </c>
      <c r="F19" s="10"/>
      <c r="G19" s="10"/>
      <c r="H19" s="4"/>
    </row>
    <row r="20" spans="1:8" ht="18.75" customHeight="1" x14ac:dyDescent="0.2">
      <c r="A20" s="4">
        <v>5</v>
      </c>
      <c r="B20" s="4" t="s">
        <v>38</v>
      </c>
      <c r="C20" s="4" t="s">
        <v>39</v>
      </c>
      <c r="D20" s="4">
        <v>1</v>
      </c>
      <c r="E20" s="4" t="s">
        <v>33</v>
      </c>
      <c r="F20" s="10"/>
      <c r="G20" s="10"/>
      <c r="H20" s="4"/>
    </row>
    <row r="21" spans="1:8" ht="18.75" customHeight="1" x14ac:dyDescent="0.2">
      <c r="A21" s="4">
        <v>6</v>
      </c>
      <c r="B21" s="4" t="s">
        <v>20</v>
      </c>
      <c r="C21" s="4" t="s">
        <v>40</v>
      </c>
      <c r="D21" s="4">
        <v>1</v>
      </c>
      <c r="E21" s="4" t="s">
        <v>33</v>
      </c>
      <c r="F21" s="10"/>
      <c r="G21" s="10"/>
      <c r="H21" s="4"/>
    </row>
    <row r="22" spans="1:8" ht="18.75" customHeight="1" x14ac:dyDescent="0.2">
      <c r="A22" s="4">
        <v>7</v>
      </c>
      <c r="B22" s="4" t="s">
        <v>20</v>
      </c>
      <c r="C22" s="4" t="s">
        <v>41</v>
      </c>
      <c r="D22" s="4">
        <v>1</v>
      </c>
      <c r="E22" s="4" t="s">
        <v>33</v>
      </c>
      <c r="F22" s="10"/>
      <c r="G22" s="10"/>
      <c r="H22" s="4"/>
    </row>
    <row r="23" spans="1:8" ht="18.75" customHeight="1" x14ac:dyDescent="0.2">
      <c r="A23" s="4">
        <v>8</v>
      </c>
      <c r="B23" s="4" t="s">
        <v>20</v>
      </c>
      <c r="C23" s="4" t="s">
        <v>42</v>
      </c>
      <c r="D23" s="4">
        <v>1</v>
      </c>
      <c r="E23" s="4" t="s">
        <v>33</v>
      </c>
      <c r="F23" s="10"/>
      <c r="G23" s="10"/>
      <c r="H23" s="4"/>
    </row>
    <row r="24" spans="1:8" ht="18.75" customHeight="1" x14ac:dyDescent="0.2">
      <c r="A24" s="4">
        <v>9</v>
      </c>
      <c r="B24" s="4" t="s">
        <v>21</v>
      </c>
      <c r="C24" s="4" t="s">
        <v>43</v>
      </c>
      <c r="D24" s="4">
        <v>1</v>
      </c>
      <c r="E24" s="4" t="s">
        <v>33</v>
      </c>
      <c r="F24" s="10"/>
      <c r="G24" s="10"/>
      <c r="H24" s="4"/>
    </row>
  </sheetData>
  <mergeCells count="11">
    <mergeCell ref="F19:G19"/>
    <mergeCell ref="F20:G20"/>
    <mergeCell ref="F21:G21"/>
    <mergeCell ref="F22:G22"/>
    <mergeCell ref="F23:G23"/>
    <mergeCell ref="F24:G24"/>
    <mergeCell ref="A1:N1"/>
    <mergeCell ref="F15:G15"/>
    <mergeCell ref="F16:G16"/>
    <mergeCell ref="F17:G17"/>
    <mergeCell ref="F18:G18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KONDEJ</dc:creator>
  <cp:lastModifiedBy>Artur Pianka</cp:lastModifiedBy>
  <cp:lastPrinted>2022-04-08T12:29:04Z</cp:lastPrinted>
  <dcterms:created xsi:type="dcterms:W3CDTF">2022-04-08T06:19:47Z</dcterms:created>
  <dcterms:modified xsi:type="dcterms:W3CDTF">2022-04-13T07:27:53Z</dcterms:modified>
</cp:coreProperties>
</file>