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E:\Przetargi 2024\IZP.271.1.4.2024 Zakup pomocy\Odpowiedzi na pytania\"/>
    </mc:Choice>
  </mc:AlternateContent>
  <xr:revisionPtr revIDLastSave="0" documentId="13_ncr:1_{C79F9DEE-6305-4048-B09A-4D33C0B52204}" xr6:coauthVersionLast="47" xr6:coauthVersionMax="47" xr10:uidLastSave="{00000000-0000-0000-0000-000000000000}"/>
  <bookViews>
    <workbookView xWindow="-120" yWindow="-120" windowWidth="29040" windowHeight="15840" tabRatio="500" activeTab="3" xr2:uid="{00000000-000D-0000-FFFF-FFFF00000000}"/>
  </bookViews>
  <sheets>
    <sheet name="Część 1 - meble" sheetId="1" r:id="rId1"/>
    <sheet name="Część 2 - pomoce dydaktyczne" sheetId="2" r:id="rId2"/>
    <sheet name="Część 3 - sprzęt komputerowy " sheetId="3" r:id="rId3"/>
    <sheet name="część 4 -programy multimedialne" sheetId="4" r:id="rId4"/>
  </sheet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14" i="4" l="1"/>
  <c r="H13" i="4"/>
  <c r="J13" i="4" s="1"/>
  <c r="H12" i="4"/>
  <c r="J12" i="4" s="1"/>
  <c r="H11" i="4"/>
  <c r="J11" i="4" s="1"/>
  <c r="J14" i="4" s="1"/>
  <c r="H10" i="4"/>
  <c r="J10" i="4" s="1"/>
  <c r="H9" i="4"/>
  <c r="J9" i="4" s="1"/>
  <c r="H8" i="4"/>
  <c r="J8" i="4" s="1"/>
  <c r="H7" i="4"/>
  <c r="J7" i="4" s="1"/>
  <c r="H6" i="4"/>
  <c r="J6" i="4" s="1"/>
  <c r="H5" i="4"/>
  <c r="J5" i="4" s="1"/>
  <c r="H4" i="4"/>
  <c r="J4" i="4" s="1"/>
  <c r="H3" i="4"/>
  <c r="J3" i="4" s="1"/>
  <c r="H2" i="4"/>
  <c r="J2" i="4" s="1"/>
  <c r="H4" i="3"/>
  <c r="J4" i="3" s="1"/>
  <c r="J3" i="3"/>
  <c r="H3" i="3"/>
  <c r="H2" i="3"/>
  <c r="H5" i="3" s="1"/>
  <c r="H41" i="2"/>
  <c r="J41" i="2" s="1"/>
  <c r="J40" i="2"/>
  <c r="H40" i="2"/>
  <c r="H39" i="2"/>
  <c r="J39" i="2" s="1"/>
  <c r="J42" i="2" s="1"/>
  <c r="J38" i="2"/>
  <c r="H38" i="2"/>
  <c r="H37" i="2"/>
  <c r="J37" i="2" s="1"/>
  <c r="J36" i="2"/>
  <c r="H36" i="2"/>
  <c r="H35" i="2"/>
  <c r="J35" i="2" s="1"/>
  <c r="H34" i="2"/>
  <c r="J34" i="2" s="1"/>
  <c r="H33" i="2"/>
  <c r="J33" i="2" s="1"/>
  <c r="H32" i="2"/>
  <c r="J32" i="2" s="1"/>
  <c r="H31" i="2"/>
  <c r="J31" i="2" s="1"/>
  <c r="H30" i="2"/>
  <c r="J30" i="2" s="1"/>
  <c r="H29" i="2"/>
  <c r="J29" i="2" s="1"/>
  <c r="H28" i="2"/>
  <c r="J28" i="2" s="1"/>
  <c r="H27" i="2"/>
  <c r="J27" i="2" s="1"/>
  <c r="H26" i="2"/>
  <c r="J26" i="2" s="1"/>
  <c r="H25" i="2"/>
  <c r="J25" i="2" s="1"/>
  <c r="H24" i="2"/>
  <c r="J24" i="2" s="1"/>
  <c r="H23" i="2"/>
  <c r="J23" i="2" s="1"/>
  <c r="H22" i="2"/>
  <c r="J22" i="2" s="1"/>
  <c r="H21" i="2"/>
  <c r="J21" i="2" s="1"/>
  <c r="H20" i="2"/>
  <c r="J20" i="2" s="1"/>
  <c r="H19" i="2"/>
  <c r="J19" i="2" s="1"/>
  <c r="H18" i="2"/>
  <c r="J18" i="2" s="1"/>
  <c r="H17" i="2"/>
  <c r="J17" i="2" s="1"/>
  <c r="H16" i="2"/>
  <c r="J16" i="2" s="1"/>
  <c r="H15" i="2"/>
  <c r="J15" i="2" s="1"/>
  <c r="H14" i="2"/>
  <c r="J14" i="2" s="1"/>
  <c r="H13" i="2"/>
  <c r="J13" i="2" s="1"/>
  <c r="H12" i="2"/>
  <c r="J12" i="2" s="1"/>
  <c r="H11" i="2"/>
  <c r="J11" i="2" s="1"/>
  <c r="H10" i="2"/>
  <c r="J10" i="2" s="1"/>
  <c r="H9" i="2"/>
  <c r="J9" i="2" s="1"/>
  <c r="H8" i="2"/>
  <c r="J8" i="2" s="1"/>
  <c r="H7" i="2"/>
  <c r="J7" i="2" s="1"/>
  <c r="H6" i="2"/>
  <c r="J6" i="2" s="1"/>
  <c r="H5" i="2"/>
  <c r="J5" i="2" s="1"/>
  <c r="H4" i="2"/>
  <c r="J4" i="2" s="1"/>
  <c r="H3" i="2"/>
  <c r="J3" i="2" s="1"/>
  <c r="H2" i="2"/>
  <c r="J2" i="2" s="1"/>
  <c r="H5" i="1"/>
  <c r="H4" i="1"/>
  <c r="J4" i="1" s="1"/>
  <c r="H3" i="1"/>
  <c r="J3" i="1" s="1"/>
  <c r="H2" i="1"/>
  <c r="J2" i="1" s="1"/>
  <c r="J5" i="1" s="1"/>
  <c r="J2" i="3" l="1"/>
  <c r="J5" i="3" s="1"/>
  <c r="H42" i="2"/>
</calcChain>
</file>

<file path=xl/sharedStrings.xml><?xml version="1.0" encoding="utf-8"?>
<sst xmlns="http://schemas.openxmlformats.org/spreadsheetml/2006/main" count="287" uniqueCount="133">
  <si>
    <t>Odbiorca</t>
  </si>
  <si>
    <t>Część 1 - Meble</t>
  </si>
  <si>
    <t>Lp.</t>
  </si>
  <si>
    <t>Przedmiot dostawy</t>
  </si>
  <si>
    <t>Opis przedmiotu dostawy /parametry/</t>
  </si>
  <si>
    <t>Ilość w szt.</t>
  </si>
  <si>
    <t>Cena jednostkowa w zł netto*</t>
  </si>
  <si>
    <t>Wartość w zł netto</t>
  </si>
  <si>
    <t>Podatek VAT stawka w %*</t>
  </si>
  <si>
    <t>Wartość w zł brutto</t>
  </si>
  <si>
    <t>Nazwa proponowanego przedmiotu dostawy, producent, model (link do strony www lub adres strony www z kartą techniczną produktu lub specyfikacją techniczną produktu lub informacja o dołączeniu karty katalogowej producenta| potwierdzające zgodność z OPZ*</t>
  </si>
  <si>
    <t>Przedszkole Rozprza</t>
  </si>
  <si>
    <t>1.</t>
  </si>
  <si>
    <t xml:space="preserve">Stolik prostokątny
</t>
  </si>
  <si>
    <t>Stół prostokątny o wym. 120 x 80 x 60 cm ±10% wykonany ze sklejki z kolorowym laminatem HPL z gładką powierzchnią lub płyty wiórowej laminowanej o grubości nie mniej niż 18 mm. Blat w kolorze żółtym. Narożniki blatu delikatnie zaokrąglone. Nogi o śr. ok 50 mm±10%, z regulacją wysokości do 60 cm ±10% . Dostawa wraz z montażem.</t>
  </si>
  <si>
    <t>2.</t>
  </si>
  <si>
    <t xml:space="preserve">Krzesełko
</t>
  </si>
  <si>
    <t xml:space="preserve">Krzesełko z regulowaną wysokością z podstawą w kształcie litery H z oparciem. Oparcie i siedzisko profilowane wykonane ze sklejki o grubości nie mniej niż 6 mm. Rozmiar krzesła 3-4 (regulowany) przeznaczony dla dziecka w wieku 6-11 lat o wzroście 119 - 159 cm. Podstawa wykonana z metalu w kolorze żółtym o przekroju płasko-owalnym zakończona zaślepkami. Dostawa wraz z montażem. </t>
  </si>
  <si>
    <t>3.</t>
  </si>
  <si>
    <t xml:space="preserve">Szafka
</t>
  </si>
  <si>
    <t xml:space="preserve">Szafka prostokątna na pojemniki 4 kolumnowa (bez pojemników, przystosowana do min. 3 pojemników) wykonana z płyty meblowej o gr. min. 18 mm w tonacji brzozy o wym. ok 140x 48 x 87 cm (±10%). Dostawa wraz z montażem. </t>
  </si>
  <si>
    <t>CENA OFERTOWA</t>
  </si>
  <si>
    <t>-</t>
  </si>
  <si>
    <t>Część 2 – pomoce dydaktyczne</t>
  </si>
  <si>
    <t>Puzlle geometryczne kształty</t>
  </si>
  <si>
    <t xml:space="preserve">Logiczne puzzle geometryczne kształty do nauki rozpoznawania różnych kształtów. Wykonane ze sklejki – min. 16 elementów o wym. 4 x 4 cm +/-10%. Puzzle na drewnianej podstawce na której dziecko  musi ułożyć  figury geometryczne w odpowiednim miejscu. 
Wymiary podstawy min  20 x 20 cm.
</t>
  </si>
  <si>
    <t>Puzlle liczby</t>
  </si>
  <si>
    <t xml:space="preserve">Logiczne puzzle liczby do nauki i zapoznania się z cyframi od 1 do 5. Wykonane ze sklejki – min 25 elem. o wym. 4 x 4 cm +/-10% Różne obrazki:  liczby pisane, kostki liczbowe, obrazki z daną cyfrą za pomocą np. palców u ręki, układy i grupy przedmiotów.
Wymiary podstawy min  20 x 20 cm.
</t>
  </si>
  <si>
    <t>Puzzle do nauki orientacji przestrzennej</t>
  </si>
  <si>
    <t xml:space="preserve">Logiczne puzzle orientacja przestrzenna. Drewniane puzzle edukacyjne do pomocy w zrozumieniu określeń służących nazywaniu relacji między przedmiotami: obok, nad, pod, za  - min. 16 elem. o wym. 4 x 4 cm +/-10%
Wymiary podstawy min  20 x 20 cm.
</t>
  </si>
  <si>
    <t>Puzlle rozmiary</t>
  </si>
  <si>
    <t xml:space="preserve">Logiczne puzzle rozmiary. Drewniane puzzle edukacyjne pomagające w zrozumieniu koncepcji wielkości – min12 elem. o wym. 4 x 5 cm +/-10% . Zabawa polega na dopasowaniu puzzla do przedmiotu odpowiedniego rozmiaru.
Wymiary podstawy min  20 x 20 cm.
</t>
  </si>
  <si>
    <t>Puzlle</t>
  </si>
  <si>
    <t xml:space="preserve">Puzzle logiczne przedstawiające dom. Drewniane puzzle edukacyjne pomagające dziecku dopasować przedmioty do pomieszczenia domowego, w którym powinny się znajdować – min12 elem. o wym. 5x 5 cm +/-10% .
Wymiary podstawy min  21 x 21 cm.
</t>
  </si>
  <si>
    <t>Układanka lanbirynt</t>
  </si>
  <si>
    <t xml:space="preserve">Logiczna układanka. Zestaw do samodzielnego układania labiryntu. Dziecko ma za zadanie odczytać instrukcję i na jej podstawie buduje labirynt z drewnianych kostek. Następnie wprowadza piłkę do kostki startowej i sprawdza czy krąży ona zgodnie z przedstawioną ścieżką. 
Zawartość : min. 6 dwustronnych kart aktywności, czyli 12 łamigłówek, min. 16 kostek drewnianych, 1 podstawa drewniana do układania kostek (min 20 x 18cm), 2 kulki drewniane, 1 podstawka drewniana do kart aktywności, 1 książeczka edukacyjna
</t>
  </si>
  <si>
    <t>Skrzynia sensoryczna</t>
  </si>
  <si>
    <t xml:space="preserve">Skrzynia manipulacyjna do wspierania rozwoju kreatywności i samodzielności u dziecka, w oparciu o doświadczanie dotykiem, słuchem i wzrokiem. Skrzynia z ruchomymi elementami umożliwiającymi dzieciom m.in. przesuwanie, przekręcanie, naciskanie, wiązanie, otwieranie i zamykanie Skrzynka wyposażona powinna być w kółka ułatwiające jej przemieszczanie z możliwością ich blokady. Skrzynia z otwieranym wiekiem i pustą przestrzenią w środku. 
Każdy bok skrzyni to inne aktywności dla dziecka. 
Wyposażenie minimalne: ruchome kółka zębate, liczydło, dzwonek, zasuwka, nauka sznurowania, włącznik światła, zegar, figury geometryczne, liczby, telefon itp. 
Wymiary skrzynki: min 30 cm x 36 cm (±10%)
</t>
  </si>
  <si>
    <t>Klocki magnetyczne</t>
  </si>
  <si>
    <t>Klocki z wbudowanymi silnymi magnesami neodynowymi. Za pomocą  różnych kształtów można zbudować trójwymiarowe budowle – min. 144 elementy (dopuszcza się zestawy dające łącznie  minimalną liczbę elementów)</t>
  </si>
  <si>
    <t>Dmuchajka logopedyczna</t>
  </si>
  <si>
    <t>Dmuchajka logopedyczna do ćwiczeń oddechowych. Skład zestawu wchodzą  dmuchajka wykonana z drewna bukowego, 2 piłeczki styropianowe o średnicy 2,5 cm, 1 słomka. Dmuchajki wspomagają regulację oddechu</t>
  </si>
  <si>
    <t>Tablica manipulacyjna przesuwana</t>
  </si>
  <si>
    <t xml:space="preserve">Tablica manipulacyjna przesuwana na ścianę. Na tablicy wyznaczone są tory, po których dziecko przesuwa znajdujące się w nich elementy (klocki). Tablica wykonana z płyty MDF o wym. nie mniej niż 69 cm x  nie więcej niż 130 cm  </t>
  </si>
  <si>
    <t>Jeździk samochód policyjny</t>
  </si>
  <si>
    <t xml:space="preserve">Klasyczny napędzany nóżkami dziecka pojazd -  samochód policyjny. 
Jeździk porusza się na wytrzymałych kółkach. Przednie kółka obracają się o 360°. Maksymalne obciążenie 23 kg 
Wymiary jeździka: minimalne 40 cm x 80 cm x 82 cm 
Otwierane drzwiczki, kierownica z klaksonem, kluczyk zapłonu i otwierana klapka od wlewu paliwa.
</t>
  </si>
  <si>
    <t xml:space="preserve">Jeździk samochód różowy </t>
  </si>
  <si>
    <t>Klasyczny napędzany nóżkami dziecka pojazd  wersja dla dziewczynek.  Jeździk porusza się na wytrzymałych kółkach. Przednie kółka obracają się o 360°. Maksymalne obciążenie 23 kg  Wymiary jeździka: minimalne 40 cm x 75 cm x 82 cm Otwierane drzwiczki, kierownica z klaksonem, kluczyk zapłonu i otwierana klapka od wlewu paliwa</t>
  </si>
  <si>
    <t xml:space="preserve">Przyczepka do jeździków </t>
  </si>
  <si>
    <t xml:space="preserve">Dwukołowa przyczepka do jeździków. Lekka konstrukcja, szerokie koła na metalowych osiach. </t>
  </si>
  <si>
    <t xml:space="preserve">Mata masująca </t>
  </si>
  <si>
    <t xml:space="preserve">Zestaw mat do stymulacji mięśni stóp.  Wykonane z PCV.
Wym. 1 elem. 25 x 25 cm w zestawie 8 szt. </t>
  </si>
  <si>
    <t xml:space="preserve">Labirynt na nogi </t>
  </si>
  <si>
    <t>Labirynt na nogi do ćwiczeń motoryki i rozwoju mięśni nóg o wym. min 30 x maks 80 cm(±10%) mocowanie stóp z regulacją na rzepy. Materiał płyta MDF</t>
  </si>
  <si>
    <t>Labirynt na nogę</t>
  </si>
  <si>
    <t>Labirynt na nogę do ćwiczeń motoryki i rozwoju mięśni nóg o wym. min 30 x maks 80 cm (±10%) mocowanie stopy z regulacją na rzepy. Materiał płyta MDF</t>
  </si>
  <si>
    <t>Trampolina z poręczą</t>
  </si>
  <si>
    <t xml:space="preserve">Trampolina z poręczą na stabilnych nogach, wys. min. 20 cm maks 40 cm, wys. uchwytu w przedziale 80 - 90 cm, Trampolina posiadająca certyfikat bezpieczeństwa z wygodną poręczą asekuracyjną oraz matą. Wytrzymałość nie mniejsza niż 45 kg
</t>
  </si>
  <si>
    <t>Podświetlany stół</t>
  </si>
  <si>
    <t xml:space="preserve">Podświetlany stół A3 z  taśmą LED. Wym. ok  48 x 35 x 1 cm  (±10%),  wym. powierzchni podświetlania ok  41 x 28,5 cm  (±10%) 
</t>
  </si>
  <si>
    <t xml:space="preserve">Materac 3-częściowy mata </t>
  </si>
  <si>
    <t xml:space="preserve">Materac 3-częściowy. Wym. po rozłożeniu 180 x 60 x 5 cm (±10%).  Obszyte trwałą tkaniną PCV, łatwą do utrzymania w czystości. Wyrób medyczny klasy I
</t>
  </si>
  <si>
    <t>Świecące kamienie</t>
  </si>
  <si>
    <t xml:space="preserve">Świecące kamienie.  Zestaw zawiera  ok 12 kamieni w 3 rozmiarach. Kamienie ładowane są za pomocą kabli USB. </t>
  </si>
  <si>
    <t>Przedszkole Niechcice</t>
  </si>
  <si>
    <t>Tunel sensoryczny ściskający</t>
  </si>
  <si>
    <t>Tunel sensoryczny ściskający - pomoc w terapii zaburzeń czucia głębokiego. Terapeuta może rolować, dociskać lub masować osobę znajdującą się wewnątrz tunelu. Wymiary tunelu.: dł. 100 cm, O wew. 50 cm, O zew. 80 cm - (±10%); pokrycie: tkanina poliestrowa Oxford; pokrowiec zamykany na suwak; wypełnienie: granulat piankowy.</t>
  </si>
  <si>
    <t>Kształtki do rehabilitacji zestaw pianek</t>
  </si>
  <si>
    <t xml:space="preserve">Zestaw pianek PWC.Rodzaj wypełnienia: pianka poliuretanowa. Zestaw składa się z 3 elementów:
Baza z trójkątem x 2 szt.
Belka 120 (±10%) x 1 szt 
</t>
  </si>
  <si>
    <t>Kształtki do rehabilitacji kołyska</t>
  </si>
  <si>
    <t>Platforma zjeżdżalnia rolkowa</t>
  </si>
  <si>
    <t>Zjeżdżalnia rolkowa o wym. ok: 62 x 11 x 150 cm  (±10%) wykonana ze sklejki liściastej brzozowej (stelaż) oraz piankowych rolek.
Maksymalne obciążenie do min 50 kg. Pochylnia-zjeżdżalnia rolkowa wyposażona  w miękkie rolki wykonane z pianki i pokryte wytrzymałą tkaniną PCW.</t>
  </si>
  <si>
    <t xml:space="preserve">Maglownica </t>
  </si>
  <si>
    <t>Urządzenie  przeznaczone do ćwiczeń z zakresu sprawności ruchowej i integracji sensorycznej u dzieci. Przyrząd z regulacją siły nacisku przeznaczony do stymulacji układu czucia głębokiego. Maglownica o wym. ok.: min. 70 x maks 120 x maks 80 cm(±10%)</t>
  </si>
  <si>
    <t xml:space="preserve">Równoważnia balansująca </t>
  </si>
  <si>
    <t xml:space="preserve">Równoważnia balansująca . Antypoślizgowa powierzchnia. Wykonana z tworzywa sztucznego z amortyzacją z kauczuku syntetycznego o wym. 53 x 22 x 15 cm  (±10%), max. obciążenie 75 kg </t>
  </si>
  <si>
    <t>Ścieżka sensoryczno-balansująca</t>
  </si>
  <si>
    <t xml:space="preserve">Zestaw woreczków/sakiewek obciążeniowych </t>
  </si>
  <si>
    <t xml:space="preserve">Zestaw woreczków/sakiewek obciążeniowych  z uchwytami  Komplet/zestaw zawiera 6 szt. woreczków: 2 x o wadze: 1,5 kg, 2 x o wadze: 1 kg, 2 x o wadze: 0,5 kg; Pokrycie: bezftalanowa tkanina PCW odporna na ścieranie; </t>
  </si>
  <si>
    <t>Żelowy ekspander stopień oporu: mocny</t>
  </si>
  <si>
    <t xml:space="preserve">Ekspander przyrząd do ćwiczeń. Składa się z elastycznego elementu oporowego oraz wygodnych uchwytów o wym.: ok 18 x 10 cm  (±10%). Ekspander w mocnej  wersji oporowej.
Materiał: guma termoplastyczna.
</t>
  </si>
  <si>
    <t>Żelowy ekspander stopień oporu: średni</t>
  </si>
  <si>
    <t xml:space="preserve">Ekspander przyrząd do ćwiczeń .Składa się z elastycznego elementu oporowego oraz wygodnych uchwytów o wym.: 18 x 10 cm (±10%). Ekspander w średniej wersji oporowej.
Materiał: guma termoplastyczna.
</t>
  </si>
  <si>
    <t>Żelowy ekspander stopień oporu: słaby</t>
  </si>
  <si>
    <t xml:space="preserve">Ekspander przyrząd do ćwiczeń. Składa się z elastycznego elementu oporowego oraz wygodnych uchwytów o wym.: 18 x 10 cm (±10%). Ekspander w słabej wersji oporowej.
Materiał: guma termoplastyczna.
</t>
  </si>
  <si>
    <t>Wiatrak matematyczno-sensoryczny</t>
  </si>
  <si>
    <t xml:space="preserve">Wiatrak matematyczno-sensoryczny.Cyfry znajdujące się na ramionach są wypukłe, gładkie w dotyku, a kształty naszywane, zróżnicowane pod względem faktury.  Wiatrak: 10 szarf w 5 kolorach o wym.: dł. 100 cm, szer. 15 cm
</t>
  </si>
  <si>
    <t>Stojak SI</t>
  </si>
  <si>
    <t xml:space="preserve">Stojak SI o wymiarach 240 x 210 x 160 cm  (±10%). Stojak wykonany z stalowych profili pozwala na podwieszanie przyrządów terapeutycznych. Dodatkowe informacje: mocowanie na śruby M10 przez kątowniki (w zestawie), udźwig do 100 kg
</t>
  </si>
  <si>
    <t>Materac i osłonki do stojaka SI</t>
  </si>
  <si>
    <t xml:space="preserve">Materac i osłonki do stojaka SI. Zestaw 4 materacy oraz dwóch osłonek na słupki do stojaka SI. Wszystkie elementy wykonane są z pianki i tkaniny PCW
6 elem.: 4 materace o wym. (±10%) 182 x 3 x 75 cm, 2 osłonki o wym. 200 x 1 x 41 cm oraz 4 o wym. 9 x 5 x 71 cm; łączenie na mocne rzepy; pokrycie: bezftalanowa tkanina PCW odporna na ścieranie; antypoślizgowy spód z fakturowej tkaniny PCW; wypełnienie: pianka poliuretanowa
</t>
  </si>
  <si>
    <t>Huśtawka podwieszana</t>
  </si>
  <si>
    <t xml:space="preserve">Huśtawka podwieszana do stojaka. Huśtawka terapeutyczna w kształcie kwadratu przeznaczona do terapii, poprawy koordynacji ruchowo-wzrokowej, ćwiczeń równowagi dynamicznej i reakcji posturalnej. 
Wym. platformy: 64 x 64 cm (±10%); waga: 9 kg; pokrycie: bezftalanowa tkanina PCW odporna na ścieranie; wypełnienie: sklejka drewniana, pianka pioluretanowa
</t>
  </si>
  <si>
    <t>Huśtawka terapeutyczna</t>
  </si>
  <si>
    <t>Huśtawka terapeutyczna wym.: 86 x 102 cm (±10%),  w kształcie litery „T” na metalowym stelażu przeznaczona do terapii, poprawy koordynacji ruchowo-wzrokowej, ćwiczeń równowagi dynamicznej i reakcji posturalnej. Pokrycie: bezftalanowa tkanina PCW odporna na ścieranie; wypełnienie: pianka poliuretanowa</t>
  </si>
  <si>
    <t xml:space="preserve">Trampolina z  poręczą </t>
  </si>
  <si>
    <t>Trampolina z poręczą na stabilnych nogach, wys. min. 20 cm maks 40 cm, wys. uchwytu w przedziale 80 - 90 cm, Trampolina posiadająca certyfikat bezpieczeństwa z wygodną poręczą asekuracyjną oraz matą. Wytrzymałość nie mniejsza niż 45 kg</t>
  </si>
  <si>
    <t xml:space="preserve">Panel świetlny wykonany z wysokiej jakości materiałów, łatwy w obsłudze.  Wymiary: 65 x 47 cm  (±10%); obszar płyty podświetlanej: A2 (58,5 x 41 cm)
</t>
  </si>
  <si>
    <t>Materac 3-częściowy - mata</t>
  </si>
  <si>
    <t xml:space="preserve">Materac 3-częściowy - mata - MED  o wym. po rozłożeniu 180 x 60 x 5 cm (±10%). Podkład do ćwiczeń oraz miejsce zabaw dla dzieci. Obszyte trwałą tkaniną PCV, niezawierającą ftalanów, łatwą do utrzymania w czystości. Wyrób medyczny klasy I
</t>
  </si>
  <si>
    <t>Świecące kamienie. Kamienie można układać jeden na drugim lub turlać podczas zabawy sensorycznej. Stanowią doskonałe wprowadzenie do rozwoju kompetencji TIK, ponieważ naciskając przyciski na kamykach dziecko wywołuje związek przyczynowo skutkowy zmieniają</t>
  </si>
  <si>
    <t>Część 3 – sprzęt komputerowy oraz multimedialny</t>
  </si>
  <si>
    <t xml:space="preserve">Monitory interaktywne </t>
  </si>
  <si>
    <t>Laptopy/Komputery przenośne</t>
  </si>
  <si>
    <t>Część 4 –programy i akcesoria multimedialne</t>
  </si>
  <si>
    <t xml:space="preserve"> Programy multimedialne: Autyzm - rozumienie i naśladowanie mowy oraz  mowa w kontekście społecznym cz. 1</t>
  </si>
  <si>
    <t xml:space="preserve"> Rozumienie i naśladowanie, mowy: ekrany interaktywne, a także karty pracy do wydruku, zestaw publikacji autorskich, np: poradniki metodyczne, ponad 200 filmów (np. z realizacją werbalną lub prawidłowo wykonanym poleceniem jedno- lub dwuetapowym),ponad 200 atrakcyjnych animacji motywacyjnych, interaktywny produkt dla terapeutów pracujących z uczniami ze spektrum autyzmu, produkt przeznaczony do pracy na zajęciach rewalidacyjnych, terapeutycznych i dydaktycznych prowadzonych indywidualnie lub w małych grupach, zestaw ćwiczeń stworzonych na podstawie badań naukowych, skonstruowanych tak, aby wspomagać kreatywne myślenie, minimalizując ryzyko wyuczenia się ich na pamięć, program dostosowany do wszystkich dzieci o różnym poziomie funkcjonowania poznawczego, z wyszczególnieniem potrzeb dzieci z całościowymi zaburzeniami rozwojowymi, narzędzie wspomagające wykształcenie u uczniów umiejętności bazowych, które pomagają dziecku zrozumieć świat i zasady funkcjonalnej komunikacji, ćwiczenia naśladowania oparte na rzeczywistym modelu (odzwierciedlenie ułożenia ust i mimiki), kartoteka (baza danych dla terapeuty), która pozwala prowadzić zapiski dotyczące zajęć z uczniami i monitorować ich postępy. </t>
  </si>
  <si>
    <t xml:space="preserve">  Programy multimedialne: Autyzm – o mowie czynnej, od słowa do zdania oraz mowie w kontekście społecznym cz. 2</t>
  </si>
  <si>
    <t xml:space="preserve">Mowa czynna, od słowa do zdania to: kilkaset ekranów interaktywnych, karty pracy do wydruku, poradnik metodyczny oraz zestaw dodatkowych pomocy i publikacji autorskich; zestaw ćwiczeń stworzonych na podstawie badań naukowych, skonstruowanych tak, aby wspomagać kreatywne myślenie, minimalizując ryzyko wyuczenia się ich na pamięć; kartoteka (baza danych dla terapeuty), która pozwala prowadzić zapiski dotyczące zajęć z uczniami i monitorować ich postępy; jedyne na rynku materiały do terapii uczniów ze spektrum autyzmu przystosowane do działania na większości urządzeń multimedialnych (komputer, tablica i monitor interaktywny, laptop, tablet, smartfon) • LICENCJA BEZTERMINOWA: 2 stanowiska online oraz 2 stanowiska offline • przygotowany w nowoczesnej technologii HTML5 (nie FLASH), • bezpłatne aktualizacje oprogramowania oraz wsparcie techniczne producenta. </t>
  </si>
  <si>
    <t>Pomoc multimedialna o koordynacji i grafomotoryce</t>
  </si>
  <si>
    <t xml:space="preserve">Zestaw zawiera instrukcje użytkowania A5 z numerem seryjnymi i kartą rejestracyjną;  3 komplety kamieni po 18 czarnych i 18 białych każdy; 6 zestawów kości do gry: jedna z kolorami dwie z kropkami-liczbami w każdym; zestaw płóciennych woreczków do wypełniania: 4 czarne, 4 białe, 1 czerwony; 1 zestaw sześciu długich sznurków w sześciu kolorach (200 cm); 6 zestawów sznureczków po 6 kolorów w każdym (30 cm); 25 pałeczek do ćwiczenia dłoni; 6 dużych kartonowych kół w 6 kolorach (6 formatek do wyciśnięcia)
W części cyfrowej: ok 100 ekranów interaktywnych ćwiczeń indywidualnych lub multimedialnych ćwiczeń klasowych; ok 150 kart pracy współpracujących z elementami kartonowymi i ćwiczeniami multimedialnymi
</t>
  </si>
  <si>
    <t>Pomoc  multimedialna Logopedia - Mówiące obrazki</t>
  </si>
  <si>
    <t>Program multimedialny mówiące obrazki wspomagający terapię dzieci z zaburzeniami słuchu, mowy i rozwoju języka.Program opiera się na idei połączenia kolorowych plansz, animacji oraz naturalnych odgłosów otaczającego nas świata, stanowiąc uniwersalne narzędzie wspierające naturalne i wspomagane nabywanie języka oraz terapię logopedyczną, zwłaszcza dzieci z zaburzeniami rozwoju języka i dzieci z uszkodzonym narzędziem słuchu.</t>
  </si>
  <si>
    <t>Pomoc  multimedialna Podłoga interaktywna</t>
  </si>
  <si>
    <t>Podłoga interaktywna wraz ze statywem.  Z możliwością montaż  na stabilnym statywie z gumowymi kółkami albo mocowaniu na stałe do ściany  Szerokokątny projektor pozwalający uzyskać obraz wielkości ok 270 x 200 cm z wysokości 185 cm. Urządzenie składa się z projektora, systemu czujników ruchu, specjalnego oprogramowania oraz komputera, które zostały umieszczone w jednej obudowie. Wykorzystana technologia umożliwia poruszanie się po wyświetlanym obrazie, który reaguje na nasz ruch.  Zestaw zawiera: ok 210 gier w pakiecie. Dostawa wraz z instalacją montażem na statywie oraz szkolenie z obsługi.</t>
  </si>
  <si>
    <t>Pakiet gier do podłogi interaktywnej do kodowania</t>
  </si>
  <si>
    <t xml:space="preserve">Pakiet gier jako  wstęp do nauki programowania. Pakiet składa się z 10 gier, które rozwijają analityczne myślenie, zdolności matematyczne oraz wspomagają pamięć i koncentrację uwagi dzieci. Poziom gier dopasowany do wiedzy i umiejętności dzieci. </t>
  </si>
  <si>
    <t>Pakiet gier do nauki pisania do podłogi interaktywnej</t>
  </si>
  <si>
    <t>Gry do nauki pisania zaprojektowane tak, aby jednocześnie wspomagać rozwój motoryki małej (tj. odpowiedniego wykształcenia sprawności dłoni) i koordynacji wzrokowo-ruchowej (czyli współpracy ręka-oko). Pakiet jest wyposażony w 20 gier.</t>
  </si>
  <si>
    <t>Pakiet gier do rozwoju mózgu do podłogi interaktywnej</t>
  </si>
  <si>
    <t xml:space="preserve">Pakiet gier rozwija jednocześnie koordynację ruchową dzieci, ich wyobraźnię oraz uczy samokontroli, a przy tym aktywnie wspomaga rozwój koncentracji.  Pakiet jest wyposażony w 12 gier. </t>
  </si>
  <si>
    <t>Pakiet gier dziecko najważniejsze do podłogi interaktywnej</t>
  </si>
  <si>
    <t xml:space="preserve">Pakiet gier dziecko najważniejsze Baby First. Gry kierowane  do najmłodszych odbiorców. Pakiet zawiera 6 gier, które wprowadzają najmłodszych w świat dźwięków i kolorów. </t>
  </si>
  <si>
    <t>Programy multimedialne: Autyzm – o mowie czynnej, od słowa do zdania oraz mowie w kontekście społecznym cz. 2</t>
  </si>
  <si>
    <t xml:space="preserve"> Mowa czynna, od słowa do zdania to: kilkaset ekranów interaktywnych, karty pracy do wydruku, poradnik metodyczny oraz zestaw dodatkowych pomocy i publikacji autorskich; zestaw ćwiczeń stworzonych na podstawie badań naukowych, skonstruowanych tak, aby wspomagać kreatywne myślenie, minimalizując ryzyko wyuczenia się ich na pamięć; kartoteka (baza danych dla terapeuty), która pozwala prowadzić zapiski dotyczące zajęć z uczniami i monitorować ich postępy; jedyne na rynku materiały do terapii uczniów ze spektrum autyzmu przystosowane do działania na większości urządzeń multimedialnych (komputer, tablica i monitor interaktywny, laptop, tablet, smartfon) • LICENCJA BEZTERMINOWA: 2 stanowiska online oraz 2 stanowiska offline • przygotowany w nowoczesnej technologii HTML5 (nie FLASH), • bezpłatne aktualizacje oprogramowania oraz wsparcie techniczne producenta. </t>
  </si>
  <si>
    <t>Pomoc multimedialna dydaktyczna o koordynacji i grafomotoryce</t>
  </si>
  <si>
    <t xml:space="preserve">Pomoc dydaktyczna i terapeutyczna, wychodząca poza relację dziecko-terapeuta lub dziecko-komputer. Dzięki twórczemu wykorzystaniu technologii oraz dołączeniu małych i wielkowymiarowych pomocy, uczestnicy zajęć rozwijają w ciekawej dla zmysłów formie swoje mocne strony, kompensują deficyty i tam gdzie to możliwe korygują zaburzone obszary. Pakiety mogą być wykorzystane w pracy z całą klasą, w wyodrębnionych grupach i indywidualnie. Przeznaczone są dla placówek edukacyjnych i poradni do pracy z dziećmi wieku 6 - 10 lat ze specjalnymi potrzebami edukacyjnymi z szeroko rozumianej grupy ryzyka dysleksji rozwojowej, obejmującej dysleksję, dysgrafię, dysortografię oraz dyskalkulię a także z dziećmi z ADHD. Seria jest również dostosowana do potrzeb i możliwości dzieci ze spektrum autyzmu oraz do realiów i potrzeb szkoły w zakresie zajęć korekcyjno-kompensacyjnych, dydaktyczno-wyrównawczych lub rewalidacyjnych.
Wyposażona  w poradnik metodyczny oraz zestaw materiałów do samodzielnego wydrukowania obejmujących m.in karty pracy i elementy motywujące uczniów. 
</t>
  </si>
  <si>
    <t xml:space="preserve">Pomoc  multimedialna  logopedyczne zabawy z głoskami </t>
  </si>
  <si>
    <t xml:space="preserve">Multimedialna pomoc wspierająca dzieci w codziennych ćwiczeniach nad prawidłową artykulacją. W skład pomocy wchodzi 136 zadań dla 13 głosek: ś/si, ć/ci, ź/zi, dź/dzi, s, z, c, dz, sz, ż/rz, cz, dż,, r. 
Ćwiczenia można wykonywać wielokrotnie, materiał językowy jest tak dobrany, aby ćwiczony dźwięk był realizowany w nagłosie, wygłosie i śródgłosie wyrazów.  Licencja na 3 stanowiska
</t>
  </si>
  <si>
    <r>
      <t>Kołyska rehabilitacyjna 
Wym.: 146 x 73, gr. pianki 11 cm (wymiary umożliwiające położenie sie dziecka w środku); pokrycie: bezftalanowa tkanina PCW odporna na ścieranie; wypełnienie: pianka poliuretanowa o wysokiej sprężystości  K</t>
    </r>
    <r>
      <rPr>
        <sz val="10"/>
        <rFont val="Arial"/>
        <family val="2"/>
        <charset val="238"/>
      </rPr>
      <t xml:space="preserve">ształt umożliwiający położenie się dziecka w środku tj. w kołysce. Produkt ma spełniać taką funkcję tj. kołyski umożliwiając opiekunowi kołysanie w niej dziecka. </t>
    </r>
  </si>
  <si>
    <t xml:space="preserve"> Ścieżka sensoryczno-balansująca  – składa się z min 3 elementów desek o kształcie łuku o wym. min 58 x maks 40 x min 10 cm. Produkt do ćwiczeń równoważnych i koordynacji: stania, kołysania, siedzenia. Może pełnić funkcje ruchomej huśtawki na której można balansować i ćwiczyć równowagę. Jeden element położony na podłodze odwrotnie może tworzyć mały mostek, przez który dziecko może przejść. Obciążenie: min 60 kg materiał: polipropylen, kauczuk termoplastyczny</t>
  </si>
  <si>
    <t xml:space="preserve">Monitor interaktywny wyposażony w slot OPS (Open Pluggable Specification) umożliwiający zamontowanie komputera w obudowę monitora. Monitor dostarczony wraz z dedykowanym uchwytem ściennym dostosowanym do wielkości i wagi monitora. Monitor wyprodukowany zgodnie z normami ISO 9001 i ISO 14001.  
Monitor interaktywny ma posiadać wbudowane funkcje edukacyjne oraz możliwość ich rozszerzenia przez instalacje oprogramowania na komputerze OPS umożliwiającego dodanie dodatkowych funkcji. 
Monitor ma posiadać funkcje wyświetlania ekranu z innego urządzenia mobilnego np. tabletu, smartfonu, możliwość obsługi monitora przez kilku użytkowników poprzez dzielenie ekranu na min. 2 pola. 
Specyfikacja monitora interaktywnego minimalne parametry: • 65 cali • Wbudowany system operacyjny dla urządzeń mobilnych, wersja oprogramowania wprowadzona na rynek nie później niż w drugiej połowie 2020 r. • Rozdzielczość: 4K 3840x2160 • Moduł Wi-fi •Kontrast 4000:1 • Jasność min 400 cd/m˛ • Głębia kolorów 8 bit • Czas reakcji 10 ms • Technologia dotyku IR • 40 punktów dotyku w systemie Windows, 20 punktów w systemie Android • Proporcje obrazu 16:9 • Panel LED o żywotności 50 000 godzin • Slot OPS • Kąt widzenia 178° • Ekran szyba hartowana • Napięcie robocze: AC 100-240V，50/60Hz • Głośniki 2x20W (głośnik z przodu) • Wejścia/Wyjścia AV: Przód: HDMI In (2.0) x1, USB 3.2 Gen 1 (Type-A) x2, (Type-C 15W +4K60Hz +USB 3.2 Gen 1) x1; Wejścia: HDMI In x2 (2.0), DP In x1 DP1.2, VGA x1, VGA Audio In(Aux3.5) x1;  Wyjścia: Earphone x1 Aux3.5, HDMI Out (2.0) x1; Inne: USB 3.0 (Type-A) x2, USB 2.0 x1, OPS Slots x1;  • Obsługiwane formaty multimediów: Obraz: JPEG, BMP, PNG; Film: MPEG1, MPEG2, MPEG4, H264, RM, RMVB, MOV, MJPEG, VC1, Divx, FLV (Support 1080P HD Decoding) Dźwięk: MP3, M4A (AAC) 
Gwarancja min. 3 lata. Wyposażenie dostarczane z monitorem interaktywnym: pisaki, pilot, kabel zasilający, kabel USB komputer – monitor, uchwyt ścienny
</t>
  </si>
  <si>
    <t xml:space="preserve">1. Procesor  uzyskujący wynik co najmniej 16000 punktów w teście Passmark - CPU Mark według wyników procesorów publikowanych na stronie http://www.cpubenchmark.net/cpu_list.php  (na dzień 24.05.2024).
2. Pamięć RAM min. 16 GB DDR5 SoDIMM,
3. Dysk SSD min. 512 GB, SSD M.2 2242
4. Przekątna ekranu 16”, rozdzielczość 1920 x 1200, kamera wbudowana w ramkę ekranu,
5. Złącza i porty:
• Kensington® Nano Security Slot™
• minimum 2 porty USB-C 3.2 Gen 2 (support data transfer)
• USB 3.2 Gen. 1 - 2 szt. 
• gniazdo jack
• gniazdo sieciowe (RJ45) - 1 szt.
• wyjście HDMI - 1 szt.
6. Wbudowane głośniki stereo, mikrofon, wyjście słuchawkowe/wejście mikrofonowe, 7. Łączność: WLAN 2x2AX, Bluetooth 5.1
8. Bateria litowo-polimerowa, zasilacz
9. Zainstalowany Windows 11 Pro EDU (wcześniej nie aktywowana),
10. Sprzęt musi być gotowy do uruchomienia wraz ze wszystkimi niezbędnymi kablami zasilającymi i sygnałowymi, złączami, przejściówkami itp., koniecznymi do prawidłowego podłączenia i uruchomienia dostarczonego sprzętu. Wyprodukowany zgodnie z normami ISO 9001 i ISO 14001. Posiadający certyfikat CE. Gwarancja 3 lata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</si>
</sst>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rgb="FF000000"/>
      <name val="Arial"/>
      <charset val="238"/>
    </font>
    <font>
      <sz val="10"/>
      <color rgb="FFFFFFFF"/>
      <name val="Arial"/>
      <charset val="238"/>
    </font>
    <font>
      <b/>
      <sz val="10"/>
      <color rgb="FF000000"/>
      <name val="Arial"/>
      <charset val="238"/>
    </font>
    <font>
      <sz val="10"/>
      <color rgb="FFCC0000"/>
      <name val="Arial"/>
      <charset val="238"/>
    </font>
    <font>
      <b/>
      <sz val="10"/>
      <color rgb="FFFFFFFF"/>
      <name val="Arial"/>
      <charset val="238"/>
    </font>
    <font>
      <i/>
      <sz val="10"/>
      <color rgb="FF808080"/>
      <name val="Arial"/>
      <charset val="238"/>
    </font>
    <font>
      <sz val="10"/>
      <color rgb="FF006600"/>
      <name val="Arial"/>
      <charset val="238"/>
    </font>
    <font>
      <sz val="18"/>
      <color rgb="FF000000"/>
      <name val="Arial"/>
      <charset val="238"/>
    </font>
    <font>
      <b/>
      <sz val="24"/>
      <color rgb="FF000000"/>
      <name val="Arial"/>
      <charset val="238"/>
    </font>
    <font>
      <sz val="12"/>
      <color rgb="FF000000"/>
      <name val="Arial"/>
      <charset val="238"/>
    </font>
    <font>
      <u/>
      <sz val="11"/>
      <color rgb="FF0000EE"/>
      <name val="Arial"/>
      <charset val="238"/>
    </font>
    <font>
      <u/>
      <sz val="10"/>
      <color rgb="FF0000EE"/>
      <name val="Arial"/>
      <charset val="238"/>
    </font>
    <font>
      <sz val="10"/>
      <color rgb="FF996600"/>
      <name val="Arial"/>
      <charset val="238"/>
    </font>
    <font>
      <sz val="10"/>
      <color rgb="FF333333"/>
      <name val="Arial"/>
      <charset val="238"/>
    </font>
    <font>
      <b/>
      <sz val="10"/>
      <color rgb="FF000000"/>
      <name val="Liberation Sans1"/>
      <charset val="238"/>
    </font>
    <font>
      <sz val="10"/>
      <color rgb="FF000000"/>
      <name val="Liberation Sans1"/>
      <charset val="238"/>
    </font>
    <font>
      <b/>
      <sz val="11"/>
      <color rgb="FF000000"/>
      <name val="Arial"/>
      <family val="2"/>
      <charset val="238"/>
    </font>
    <font>
      <sz val="11"/>
      <color rgb="FF000000"/>
      <name val="Arial"/>
      <charset val="238"/>
    </font>
    <font>
      <sz val="10"/>
      <name val="Arial"/>
      <family val="2"/>
      <charset val="238"/>
    </font>
  </fonts>
  <fills count="13">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C6E0B4"/>
      </patternFill>
    </fill>
    <fill>
      <patternFill patternType="solid">
        <fgColor rgb="FFFFCCCC"/>
        <bgColor rgb="FFDDDDDD"/>
      </patternFill>
    </fill>
    <fill>
      <patternFill patternType="solid">
        <fgColor rgb="FFCC0000"/>
        <bgColor rgb="FF800000"/>
      </patternFill>
    </fill>
    <fill>
      <patternFill patternType="solid">
        <fgColor rgb="FFCCFFCC"/>
        <bgColor rgb="FFC6E0B4"/>
      </patternFill>
    </fill>
    <fill>
      <patternFill patternType="solid">
        <fgColor rgb="FFFFFFCC"/>
        <bgColor rgb="FFFFFFFF"/>
      </patternFill>
    </fill>
    <fill>
      <patternFill patternType="solid">
        <fgColor rgb="FFF2F2F2"/>
        <bgColor rgb="FFFFFFFF"/>
      </patternFill>
    </fill>
    <fill>
      <patternFill patternType="solid">
        <fgColor rgb="FFFFE393"/>
        <bgColor rgb="FFFFCCCC"/>
      </patternFill>
    </fill>
    <fill>
      <patternFill patternType="solid">
        <fgColor rgb="FFC5E0B4"/>
        <bgColor rgb="FFC6E0B4"/>
      </patternFill>
    </fill>
    <fill>
      <patternFill patternType="solid">
        <fgColor rgb="FFC6E0B4"/>
        <bgColor rgb="FFC5E0B4"/>
      </patternFill>
    </fill>
  </fills>
  <borders count="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0">
    <xf numFmtId="0" fontId="0" fillId="0" borderId="0"/>
    <xf numFmtId="0" fontId="1" fillId="2" borderId="0" applyBorder="0" applyProtection="0"/>
    <xf numFmtId="0" fontId="1" fillId="3" borderId="0" applyBorder="0" applyProtection="0"/>
    <xf numFmtId="0" fontId="2" fillId="4" borderId="0" applyBorder="0" applyProtection="0"/>
    <xf numFmtId="0" fontId="2" fillId="0"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0" borderId="0" applyBorder="0" applyProtection="0"/>
    <xf numFmtId="0" fontId="12" fillId="8" borderId="0" applyBorder="0" applyProtection="0"/>
    <xf numFmtId="0" fontId="13" fillId="8" borderId="1" applyProtection="0"/>
    <xf numFmtId="9" fontId="17" fillId="0" borderId="0" applyBorder="0" applyProtection="0"/>
    <xf numFmtId="0" fontId="17" fillId="0" borderId="0" applyBorder="0" applyProtection="0"/>
    <xf numFmtId="0" fontId="17" fillId="0" borderId="0" applyBorder="0" applyProtection="0"/>
    <xf numFmtId="0" fontId="3" fillId="0" borderId="0" applyBorder="0" applyProtection="0"/>
  </cellStyleXfs>
  <cellXfs count="26">
    <xf numFmtId="0" fontId="0" fillId="0" borderId="0" xfId="0"/>
    <xf numFmtId="0" fontId="0" fillId="0" borderId="0" xfId="0" applyAlignment="1">
      <alignment wrapText="1"/>
    </xf>
    <xf numFmtId="0" fontId="14" fillId="9" borderId="2" xfId="0" applyFont="1" applyFill="1" applyBorder="1" applyAlignment="1">
      <alignment horizontal="center" vertical="center" wrapText="1"/>
    </xf>
    <xf numFmtId="0" fontId="14" fillId="9" borderId="2" xfId="0" applyFont="1" applyFill="1" applyBorder="1" applyAlignment="1">
      <alignment horizontal="center" vertical="center"/>
    </xf>
    <xf numFmtId="0" fontId="14" fillId="10" borderId="2"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2" xfId="0" applyFont="1" applyFill="1" applyBorder="1" applyAlignment="1">
      <alignment horizontal="center" vertical="center"/>
    </xf>
    <xf numFmtId="0" fontId="15" fillId="9" borderId="2" xfId="0" applyFont="1" applyFill="1" applyBorder="1" applyAlignment="1">
      <alignment vertical="center" wrapText="1"/>
    </xf>
    <xf numFmtId="4" fontId="15" fillId="10" borderId="2" xfId="0" applyNumberFormat="1" applyFont="1" applyFill="1" applyBorder="1" applyAlignment="1">
      <alignment horizontal="center" vertical="center" wrapText="1"/>
    </xf>
    <xf numFmtId="4" fontId="15" fillId="0" borderId="2" xfId="0" applyNumberFormat="1" applyFont="1" applyBorder="1" applyAlignment="1">
      <alignment vertical="center"/>
    </xf>
    <xf numFmtId="9" fontId="15" fillId="10" borderId="2" xfId="16" applyFont="1" applyFill="1" applyBorder="1" applyAlignment="1" applyProtection="1">
      <alignment vertical="center"/>
    </xf>
    <xf numFmtId="4" fontId="14" fillId="11" borderId="2" xfId="0" applyNumberFormat="1" applyFont="1" applyFill="1" applyBorder="1" applyAlignment="1">
      <alignment vertical="center"/>
    </xf>
    <xf numFmtId="4" fontId="15" fillId="10" borderId="2" xfId="0" applyNumberFormat="1" applyFont="1" applyFill="1" applyBorder="1" applyAlignment="1">
      <alignment vertical="center"/>
    </xf>
    <xf numFmtId="0" fontId="10" fillId="0" borderId="0" xfId="12" applyBorder="1" applyAlignment="1" applyProtection="1">
      <alignment vertical="center"/>
    </xf>
    <xf numFmtId="4" fontId="15" fillId="10" borderId="3" xfId="0" applyNumberFormat="1" applyFont="1" applyFill="1" applyBorder="1" applyAlignment="1">
      <alignment horizontal="center" vertical="center" wrapText="1"/>
    </xf>
    <xf numFmtId="9" fontId="15" fillId="10" borderId="3" xfId="16" applyFont="1" applyFill="1" applyBorder="1" applyAlignment="1" applyProtection="1">
      <alignment vertical="center"/>
    </xf>
    <xf numFmtId="4" fontId="14" fillId="11" borderId="3" xfId="0" applyNumberFormat="1" applyFont="1" applyFill="1" applyBorder="1" applyAlignment="1">
      <alignment vertical="center"/>
    </xf>
    <xf numFmtId="0" fontId="10" fillId="0" borderId="0" xfId="12" applyBorder="1" applyProtection="1"/>
    <xf numFmtId="4" fontId="16" fillId="0" borderId="2" xfId="0" applyNumberFormat="1" applyFont="1" applyBorder="1" applyAlignment="1">
      <alignment vertical="center"/>
    </xf>
    <xf numFmtId="9" fontId="16" fillId="0" borderId="2" xfId="16" applyFont="1" applyBorder="1" applyAlignment="1" applyProtection="1">
      <alignment horizontal="center" vertical="center"/>
    </xf>
    <xf numFmtId="4" fontId="16" fillId="12" borderId="2" xfId="0" applyNumberFormat="1" applyFont="1" applyFill="1" applyBorder="1" applyAlignment="1">
      <alignment vertical="center"/>
    </xf>
    <xf numFmtId="4" fontId="15" fillId="10" borderId="2" xfId="0" applyNumberFormat="1" applyFont="1" applyFill="1" applyBorder="1" applyAlignment="1">
      <alignment horizontal="center" vertical="center"/>
    </xf>
    <xf numFmtId="0" fontId="0" fillId="0" borderId="0" xfId="0" applyAlignment="1">
      <alignment vertical="center" wrapText="1"/>
    </xf>
    <xf numFmtId="0" fontId="10" fillId="0" borderId="0" xfId="12" applyBorder="1" applyAlignment="1" applyProtection="1">
      <alignment wrapText="1"/>
    </xf>
    <xf numFmtId="9" fontId="16" fillId="10" borderId="2" xfId="16" applyFont="1" applyFill="1" applyBorder="1" applyAlignment="1" applyProtection="1">
      <alignment horizontal="center" vertical="center"/>
    </xf>
  </cellXfs>
  <cellStyles count="20">
    <cellStyle name="Accent 1 5" xfId="1" xr:uid="{00000000-0005-0000-0000-000006000000}"/>
    <cellStyle name="Accent 2 6" xfId="2" xr:uid="{00000000-0005-0000-0000-000007000000}"/>
    <cellStyle name="Accent 3 7" xfId="3" xr:uid="{00000000-0005-0000-0000-000008000000}"/>
    <cellStyle name="Accent 4" xfId="4" xr:uid="{00000000-0005-0000-0000-000009000000}"/>
    <cellStyle name="Bad 8" xfId="5" xr:uid="{00000000-0005-0000-0000-00000A000000}"/>
    <cellStyle name="Error 9" xfId="6" xr:uid="{00000000-0005-0000-0000-00000B000000}"/>
    <cellStyle name="Footnote 10" xfId="7" xr:uid="{00000000-0005-0000-0000-00000C000000}"/>
    <cellStyle name="Good 11" xfId="8" xr:uid="{00000000-0005-0000-0000-00000D000000}"/>
    <cellStyle name="Heading 1 13" xfId="9" xr:uid="{00000000-0005-0000-0000-00000E000000}"/>
    <cellStyle name="Heading 12" xfId="10" xr:uid="{00000000-0005-0000-0000-00000F000000}"/>
    <cellStyle name="Heading 2 14" xfId="11" xr:uid="{00000000-0005-0000-0000-000010000000}"/>
    <cellStyle name="Hiperłącze" xfId="12" xr:uid="{00000000-0005-0000-0000-000011000000}"/>
    <cellStyle name="Hyperlink 15" xfId="13" xr:uid="{00000000-0005-0000-0000-000012000000}"/>
    <cellStyle name="Neutral 16" xfId="14" xr:uid="{00000000-0005-0000-0000-000013000000}"/>
    <cellStyle name="Normalny" xfId="0" builtinId="0"/>
    <cellStyle name="Note 17" xfId="15" xr:uid="{00000000-0005-0000-0000-000014000000}"/>
    <cellStyle name="Procentowy 2" xfId="16" xr:uid="{00000000-0005-0000-0000-000015000000}"/>
    <cellStyle name="Status 18" xfId="17" xr:uid="{00000000-0005-0000-0000-000016000000}"/>
    <cellStyle name="Text 19" xfId="18" xr:uid="{00000000-0005-0000-0000-000017000000}"/>
    <cellStyle name="Warning 20" xfId="19" xr:uid="{00000000-0005-0000-0000-000018000000}"/>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5E0B4"/>
      <rgbColor rgb="FF808080"/>
      <rgbColor rgb="FF9999FF"/>
      <rgbColor rgb="FF993366"/>
      <rgbColor rgb="FFFFFFCC"/>
      <rgbColor rgb="FFF2F2F2"/>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6E0B4"/>
      <rgbColor rgb="FFCCFFCC"/>
      <rgbColor rgb="FFFFE393"/>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
  <sheetViews>
    <sheetView zoomScale="75" zoomScaleNormal="75" workbookViewId="0">
      <selection activeCell="E2" sqref="E2"/>
    </sheetView>
  </sheetViews>
  <sheetFormatPr defaultColWidth="8.5" defaultRowHeight="14.25"/>
  <cols>
    <col min="1" max="1" width="17.75" style="1" customWidth="1"/>
    <col min="2" max="2" width="22.5" customWidth="1"/>
    <col min="3" max="3" width="10.625" customWidth="1"/>
    <col min="4" max="4" width="17.5" customWidth="1"/>
    <col min="5" max="5" width="56.875" customWidth="1"/>
    <col min="6" max="6" width="10.625" customWidth="1"/>
    <col min="7" max="7" width="12.25" style="1" customWidth="1"/>
    <col min="8" max="10" width="10.625" customWidth="1"/>
    <col min="11" max="11" width="31.75" customWidth="1"/>
    <col min="12" max="12" width="9" customWidth="1"/>
  </cols>
  <sheetData>
    <row r="1" spans="1:12" ht="105" customHeight="1">
      <c r="A1" s="2" t="s">
        <v>0</v>
      </c>
      <c r="B1" s="2" t="s">
        <v>1</v>
      </c>
      <c r="C1" s="3" t="s">
        <v>2</v>
      </c>
      <c r="D1" s="2" t="s">
        <v>3</v>
      </c>
      <c r="E1" s="3" t="s">
        <v>4</v>
      </c>
      <c r="F1" s="2" t="s">
        <v>5</v>
      </c>
      <c r="G1" s="4" t="s">
        <v>6</v>
      </c>
      <c r="H1" s="2" t="s">
        <v>7</v>
      </c>
      <c r="I1" s="4" t="s">
        <v>8</v>
      </c>
      <c r="J1" s="5" t="s">
        <v>9</v>
      </c>
      <c r="K1" s="4" t="s">
        <v>10</v>
      </c>
    </row>
    <row r="2" spans="1:12" ht="113.25" customHeight="1">
      <c r="A2" s="6" t="s">
        <v>11</v>
      </c>
      <c r="B2" s="6" t="s">
        <v>1</v>
      </c>
      <c r="C2" s="7" t="s">
        <v>12</v>
      </c>
      <c r="D2" s="8" t="s">
        <v>13</v>
      </c>
      <c r="E2" s="8" t="s">
        <v>14</v>
      </c>
      <c r="F2" s="7">
        <v>4</v>
      </c>
      <c r="G2" s="9"/>
      <c r="H2" s="10">
        <f>ROUND(F2*G2,2)</f>
        <v>0</v>
      </c>
      <c r="I2" s="11"/>
      <c r="J2" s="12">
        <f>ROUND(H2*(1+I2),2)</f>
        <v>0</v>
      </c>
      <c r="K2" s="13"/>
      <c r="L2" s="14"/>
    </row>
    <row r="3" spans="1:12" ht="82.7" customHeight="1">
      <c r="A3" s="6" t="s">
        <v>11</v>
      </c>
      <c r="B3" s="6" t="s">
        <v>1</v>
      </c>
      <c r="C3" s="7" t="s">
        <v>15</v>
      </c>
      <c r="D3" s="8" t="s">
        <v>16</v>
      </c>
      <c r="E3" s="8" t="s">
        <v>17</v>
      </c>
      <c r="F3" s="7">
        <v>25</v>
      </c>
      <c r="G3" s="9"/>
      <c r="H3" s="10">
        <f>ROUND(F3*G3,2)</f>
        <v>0</v>
      </c>
      <c r="I3" s="11"/>
      <c r="J3" s="12">
        <f>ROUND(H3*(1+I3),2)</f>
        <v>0</v>
      </c>
      <c r="K3" s="13"/>
      <c r="L3" s="14"/>
    </row>
    <row r="4" spans="1:12" ht="65.099999999999994" customHeight="1">
      <c r="A4" s="6" t="s">
        <v>11</v>
      </c>
      <c r="B4" s="6" t="s">
        <v>1</v>
      </c>
      <c r="C4" s="7" t="s">
        <v>18</v>
      </c>
      <c r="D4" s="8" t="s">
        <v>19</v>
      </c>
      <c r="E4" s="8" t="s">
        <v>20</v>
      </c>
      <c r="F4" s="7">
        <v>2</v>
      </c>
      <c r="G4" s="15"/>
      <c r="H4" s="10">
        <f>ROUND(F4*G4,2)</f>
        <v>0</v>
      </c>
      <c r="I4" s="16"/>
      <c r="J4" s="17">
        <f>ROUND(H4*(1+I4),2)</f>
        <v>0</v>
      </c>
      <c r="K4" s="13"/>
      <c r="L4" s="18"/>
    </row>
    <row r="5" spans="1:12" ht="25.5">
      <c r="B5" s="1"/>
      <c r="C5" s="1"/>
      <c r="D5" s="1"/>
      <c r="E5" s="1"/>
      <c r="F5" s="1"/>
      <c r="G5" s="4" t="s">
        <v>21</v>
      </c>
      <c r="H5" s="19">
        <f>SUM(H2:H4)</f>
        <v>0</v>
      </c>
      <c r="I5" s="20" t="s">
        <v>22</v>
      </c>
      <c r="J5" s="21">
        <f>SUM(J2:J4)</f>
        <v>0</v>
      </c>
      <c r="K5" s="1"/>
      <c r="L5" s="1"/>
    </row>
    <row r="6" spans="1:12">
      <c r="B6" s="1"/>
      <c r="C6" s="1"/>
      <c r="D6" s="1"/>
      <c r="E6" s="1"/>
      <c r="F6" s="1"/>
      <c r="H6" s="1"/>
      <c r="I6" s="1"/>
      <c r="J6" s="1"/>
      <c r="K6" s="1"/>
      <c r="L6" s="1"/>
    </row>
    <row r="7" spans="1:12">
      <c r="B7" s="1"/>
      <c r="C7" s="1"/>
      <c r="D7" s="1"/>
      <c r="E7" s="1"/>
      <c r="F7" s="1"/>
      <c r="H7" s="1"/>
      <c r="I7" s="1"/>
      <c r="J7" s="1"/>
      <c r="K7" s="1"/>
      <c r="L7" s="1"/>
    </row>
  </sheetData>
  <pageMargins left="0" right="0" top="0.39374999999999999" bottom="0.39374999999999999" header="0" footer="0"/>
  <pageSetup paperSize="9" firstPageNumber="0" fitToHeight="0" orientation="landscape" horizontalDpi="300" verticalDpi="30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4"/>
  <sheetViews>
    <sheetView topLeftCell="A20" zoomScale="75" zoomScaleNormal="75" workbookViewId="0">
      <selection activeCell="E24" sqref="E24"/>
    </sheetView>
  </sheetViews>
  <sheetFormatPr defaultColWidth="8.5" defaultRowHeight="14.25"/>
  <cols>
    <col min="1" max="1" width="17.75" style="1" customWidth="1"/>
    <col min="2" max="2" width="22.5" customWidth="1"/>
    <col min="3" max="3" width="10.625" customWidth="1"/>
    <col min="4" max="4" width="17.5" customWidth="1"/>
    <col min="5" max="5" width="56.875" style="1" customWidth="1"/>
    <col min="6" max="6" width="10.625" customWidth="1"/>
    <col min="7" max="7" width="12.5" customWidth="1"/>
    <col min="8" max="10" width="10.625" customWidth="1"/>
    <col min="11" max="11" width="31.75" customWidth="1"/>
    <col min="12" max="12" width="9" customWidth="1"/>
  </cols>
  <sheetData>
    <row r="1" spans="1:12" ht="105" customHeight="1">
      <c r="A1" s="2" t="s">
        <v>0</v>
      </c>
      <c r="B1" s="2" t="s">
        <v>23</v>
      </c>
      <c r="C1" s="3" t="s">
        <v>2</v>
      </c>
      <c r="D1" s="2" t="s">
        <v>3</v>
      </c>
      <c r="E1" s="2" t="s">
        <v>4</v>
      </c>
      <c r="F1" s="2" t="s">
        <v>5</v>
      </c>
      <c r="G1" s="4" t="s">
        <v>6</v>
      </c>
      <c r="H1" s="2" t="s">
        <v>7</v>
      </c>
      <c r="I1" s="4" t="s">
        <v>8</v>
      </c>
      <c r="J1" s="5" t="s">
        <v>9</v>
      </c>
      <c r="K1" s="4" t="s">
        <v>10</v>
      </c>
    </row>
    <row r="2" spans="1:12" ht="89.25">
      <c r="A2" s="6" t="s">
        <v>11</v>
      </c>
      <c r="B2" s="6" t="s">
        <v>23</v>
      </c>
      <c r="C2" s="7">
        <v>1</v>
      </c>
      <c r="D2" s="8" t="s">
        <v>24</v>
      </c>
      <c r="E2" s="8" t="s">
        <v>25</v>
      </c>
      <c r="F2" s="7">
        <v>1</v>
      </c>
      <c r="G2" s="22"/>
      <c r="H2" s="10">
        <f t="shared" ref="H2:H41" si="0">ROUND(F2*G2,2)</f>
        <v>0</v>
      </c>
      <c r="I2" s="11"/>
      <c r="J2" s="12">
        <f t="shared" ref="J2:J41" si="1">ROUND(H2*(1+I2),2)</f>
        <v>0</v>
      </c>
      <c r="K2" s="13"/>
      <c r="L2" s="14"/>
    </row>
    <row r="3" spans="1:12" ht="76.5">
      <c r="A3" s="6" t="s">
        <v>11</v>
      </c>
      <c r="B3" s="6" t="s">
        <v>23</v>
      </c>
      <c r="C3" s="7">
        <v>2</v>
      </c>
      <c r="D3" s="8" t="s">
        <v>26</v>
      </c>
      <c r="E3" s="8" t="s">
        <v>27</v>
      </c>
      <c r="F3" s="7">
        <v>1</v>
      </c>
      <c r="G3" s="22"/>
      <c r="H3" s="10">
        <f t="shared" si="0"/>
        <v>0</v>
      </c>
      <c r="I3" s="11"/>
      <c r="J3" s="12">
        <f t="shared" si="1"/>
        <v>0</v>
      </c>
      <c r="K3" s="13"/>
      <c r="L3" s="18"/>
    </row>
    <row r="4" spans="1:12" ht="76.5">
      <c r="A4" s="6" t="s">
        <v>11</v>
      </c>
      <c r="B4" s="6" t="s">
        <v>23</v>
      </c>
      <c r="C4" s="7">
        <v>3</v>
      </c>
      <c r="D4" s="8" t="s">
        <v>28</v>
      </c>
      <c r="E4" s="8" t="s">
        <v>29</v>
      </c>
      <c r="F4" s="7">
        <v>1</v>
      </c>
      <c r="G4" s="22"/>
      <c r="H4" s="10">
        <f t="shared" si="0"/>
        <v>0</v>
      </c>
      <c r="I4" s="11"/>
      <c r="J4" s="12">
        <f t="shared" si="1"/>
        <v>0</v>
      </c>
      <c r="K4" s="13"/>
      <c r="L4" s="18"/>
    </row>
    <row r="5" spans="1:12" ht="76.5">
      <c r="A5" s="6" t="s">
        <v>11</v>
      </c>
      <c r="B5" s="6" t="s">
        <v>23</v>
      </c>
      <c r="C5" s="7">
        <v>4</v>
      </c>
      <c r="D5" s="8" t="s">
        <v>30</v>
      </c>
      <c r="E5" s="8" t="s">
        <v>31</v>
      </c>
      <c r="F5" s="7">
        <v>1</v>
      </c>
      <c r="G5" s="22"/>
      <c r="H5" s="10">
        <f t="shared" si="0"/>
        <v>0</v>
      </c>
      <c r="I5" s="11"/>
      <c r="J5" s="12">
        <f t="shared" si="1"/>
        <v>0</v>
      </c>
      <c r="K5" s="13"/>
      <c r="L5" s="18"/>
    </row>
    <row r="6" spans="1:12" ht="76.5">
      <c r="A6" s="6" t="s">
        <v>11</v>
      </c>
      <c r="B6" s="6" t="s">
        <v>23</v>
      </c>
      <c r="C6" s="7">
        <v>5</v>
      </c>
      <c r="D6" s="8" t="s">
        <v>32</v>
      </c>
      <c r="E6" s="8" t="s">
        <v>33</v>
      </c>
      <c r="F6" s="7">
        <v>1</v>
      </c>
      <c r="G6" s="22"/>
      <c r="H6" s="10">
        <f t="shared" si="0"/>
        <v>0</v>
      </c>
      <c r="I6" s="11"/>
      <c r="J6" s="12">
        <f t="shared" si="1"/>
        <v>0</v>
      </c>
      <c r="K6" s="13"/>
      <c r="L6" s="18"/>
    </row>
    <row r="7" spans="1:12" ht="116.25" customHeight="1">
      <c r="A7" s="6" t="s">
        <v>11</v>
      </c>
      <c r="B7" s="6" t="s">
        <v>23</v>
      </c>
      <c r="C7" s="7">
        <v>6</v>
      </c>
      <c r="D7" s="8" t="s">
        <v>34</v>
      </c>
      <c r="E7" s="8" t="s">
        <v>35</v>
      </c>
      <c r="F7" s="7">
        <v>5</v>
      </c>
      <c r="G7" s="22"/>
      <c r="H7" s="10">
        <f t="shared" si="0"/>
        <v>0</v>
      </c>
      <c r="I7" s="11"/>
      <c r="J7" s="12">
        <f t="shared" si="1"/>
        <v>0</v>
      </c>
      <c r="K7" s="13"/>
      <c r="L7" s="18"/>
    </row>
    <row r="8" spans="1:12" ht="180.75" customHeight="1">
      <c r="A8" s="6" t="s">
        <v>11</v>
      </c>
      <c r="B8" s="6" t="s">
        <v>23</v>
      </c>
      <c r="C8" s="7">
        <v>7</v>
      </c>
      <c r="D8" s="8" t="s">
        <v>36</v>
      </c>
      <c r="E8" s="8" t="s">
        <v>37</v>
      </c>
      <c r="F8" s="7">
        <v>2</v>
      </c>
      <c r="G8" s="22"/>
      <c r="H8" s="10">
        <f t="shared" si="0"/>
        <v>0</v>
      </c>
      <c r="I8" s="11"/>
      <c r="J8" s="12">
        <f t="shared" si="1"/>
        <v>0</v>
      </c>
      <c r="K8" s="13"/>
      <c r="L8" s="18"/>
    </row>
    <row r="9" spans="1:12" ht="51">
      <c r="A9" s="6" t="s">
        <v>11</v>
      </c>
      <c r="B9" s="6" t="s">
        <v>23</v>
      </c>
      <c r="C9" s="7">
        <v>8</v>
      </c>
      <c r="D9" s="8" t="s">
        <v>38</v>
      </c>
      <c r="E9" s="8" t="s">
        <v>39</v>
      </c>
      <c r="F9" s="7">
        <v>1</v>
      </c>
      <c r="G9" s="22"/>
      <c r="H9" s="10">
        <f t="shared" si="0"/>
        <v>0</v>
      </c>
      <c r="I9" s="11"/>
      <c r="J9" s="12">
        <f t="shared" si="1"/>
        <v>0</v>
      </c>
      <c r="K9" s="13"/>
      <c r="L9" s="18"/>
    </row>
    <row r="10" spans="1:12" ht="51">
      <c r="A10" s="6" t="s">
        <v>11</v>
      </c>
      <c r="B10" s="6" t="s">
        <v>23</v>
      </c>
      <c r="C10" s="7">
        <v>9</v>
      </c>
      <c r="D10" s="8" t="s">
        <v>40</v>
      </c>
      <c r="E10" s="8" t="s">
        <v>41</v>
      </c>
      <c r="F10" s="7">
        <v>3</v>
      </c>
      <c r="G10" s="22"/>
      <c r="H10" s="10">
        <f t="shared" si="0"/>
        <v>0</v>
      </c>
      <c r="I10" s="11"/>
      <c r="J10" s="12">
        <f t="shared" si="1"/>
        <v>0</v>
      </c>
      <c r="K10" s="13"/>
      <c r="L10" s="18"/>
    </row>
    <row r="11" spans="1:12" ht="68.25" customHeight="1">
      <c r="A11" s="6" t="s">
        <v>11</v>
      </c>
      <c r="B11" s="6" t="s">
        <v>23</v>
      </c>
      <c r="C11" s="7">
        <v>10</v>
      </c>
      <c r="D11" s="8" t="s">
        <v>42</v>
      </c>
      <c r="E11" s="8" t="s">
        <v>43</v>
      </c>
      <c r="F11" s="7">
        <v>4</v>
      </c>
      <c r="G11" s="22"/>
      <c r="H11" s="10">
        <f t="shared" si="0"/>
        <v>0</v>
      </c>
      <c r="I11" s="11"/>
      <c r="J11" s="12">
        <f t="shared" si="1"/>
        <v>0</v>
      </c>
      <c r="K11" s="13"/>
      <c r="L11" s="18"/>
    </row>
    <row r="12" spans="1:12" ht="89.25">
      <c r="A12" s="6" t="s">
        <v>11</v>
      </c>
      <c r="B12" s="6" t="s">
        <v>23</v>
      </c>
      <c r="C12" s="7">
        <v>11</v>
      </c>
      <c r="D12" s="8" t="s">
        <v>44</v>
      </c>
      <c r="E12" s="8" t="s">
        <v>45</v>
      </c>
      <c r="F12" s="7">
        <v>2</v>
      </c>
      <c r="G12" s="22"/>
      <c r="H12" s="10">
        <f t="shared" si="0"/>
        <v>0</v>
      </c>
      <c r="I12" s="11"/>
      <c r="J12" s="12">
        <f t="shared" si="1"/>
        <v>0</v>
      </c>
      <c r="K12" s="13"/>
      <c r="L12" s="18"/>
    </row>
    <row r="13" spans="1:12" ht="73.900000000000006" customHeight="1">
      <c r="A13" s="6" t="s">
        <v>11</v>
      </c>
      <c r="B13" s="6" t="s">
        <v>23</v>
      </c>
      <c r="C13" s="7">
        <v>12</v>
      </c>
      <c r="D13" s="8" t="s">
        <v>46</v>
      </c>
      <c r="E13" s="8" t="s">
        <v>47</v>
      </c>
      <c r="F13" s="7">
        <v>2</v>
      </c>
      <c r="G13" s="22"/>
      <c r="H13" s="10">
        <f t="shared" si="0"/>
        <v>0</v>
      </c>
      <c r="I13" s="11"/>
      <c r="J13" s="12">
        <f t="shared" si="1"/>
        <v>0</v>
      </c>
      <c r="K13" s="13"/>
      <c r="L13" s="18"/>
    </row>
    <row r="14" spans="1:12" ht="25.5">
      <c r="A14" s="6" t="s">
        <v>11</v>
      </c>
      <c r="B14" s="6" t="s">
        <v>23</v>
      </c>
      <c r="C14" s="7">
        <v>13</v>
      </c>
      <c r="D14" s="8" t="s">
        <v>48</v>
      </c>
      <c r="E14" s="8" t="s">
        <v>49</v>
      </c>
      <c r="F14" s="7">
        <v>1</v>
      </c>
      <c r="G14" s="22"/>
      <c r="H14" s="10">
        <f t="shared" si="0"/>
        <v>0</v>
      </c>
      <c r="I14" s="11"/>
      <c r="J14" s="12">
        <f t="shared" si="1"/>
        <v>0</v>
      </c>
      <c r="K14" s="13"/>
      <c r="L14" s="18"/>
    </row>
    <row r="15" spans="1:12" ht="25.5">
      <c r="A15" s="6" t="s">
        <v>11</v>
      </c>
      <c r="B15" s="6" t="s">
        <v>23</v>
      </c>
      <c r="C15" s="7">
        <v>14</v>
      </c>
      <c r="D15" s="8" t="s">
        <v>50</v>
      </c>
      <c r="E15" s="8" t="s">
        <v>51</v>
      </c>
      <c r="F15" s="7">
        <v>3</v>
      </c>
      <c r="G15" s="22"/>
      <c r="H15" s="10">
        <f t="shared" si="0"/>
        <v>0</v>
      </c>
      <c r="I15" s="11"/>
      <c r="J15" s="12">
        <f t="shared" si="1"/>
        <v>0</v>
      </c>
      <c r="K15" s="13"/>
    </row>
    <row r="16" spans="1:12" ht="38.25">
      <c r="A16" s="6" t="s">
        <v>11</v>
      </c>
      <c r="B16" s="6" t="s">
        <v>23</v>
      </c>
      <c r="C16" s="7">
        <v>15</v>
      </c>
      <c r="D16" s="8" t="s">
        <v>52</v>
      </c>
      <c r="E16" s="8" t="s">
        <v>53</v>
      </c>
      <c r="F16" s="7">
        <v>1</v>
      </c>
      <c r="G16" s="22"/>
      <c r="H16" s="10">
        <f t="shared" si="0"/>
        <v>0</v>
      </c>
      <c r="I16" s="11"/>
      <c r="J16" s="12">
        <f t="shared" si="1"/>
        <v>0</v>
      </c>
      <c r="K16" s="13"/>
      <c r="L16" s="18"/>
    </row>
    <row r="17" spans="1:12" ht="38.25">
      <c r="A17" s="6" t="s">
        <v>11</v>
      </c>
      <c r="B17" s="6" t="s">
        <v>23</v>
      </c>
      <c r="C17" s="7">
        <v>16</v>
      </c>
      <c r="D17" s="8" t="s">
        <v>54</v>
      </c>
      <c r="E17" s="8" t="s">
        <v>55</v>
      </c>
      <c r="F17" s="7">
        <v>1</v>
      </c>
      <c r="G17" s="22"/>
      <c r="H17" s="10">
        <f t="shared" si="0"/>
        <v>0</v>
      </c>
      <c r="I17" s="11"/>
      <c r="J17" s="12">
        <f t="shared" si="1"/>
        <v>0</v>
      </c>
      <c r="K17" s="13"/>
      <c r="L17" s="18"/>
    </row>
    <row r="18" spans="1:12" ht="76.5">
      <c r="A18" s="6" t="s">
        <v>11</v>
      </c>
      <c r="B18" s="6" t="s">
        <v>23</v>
      </c>
      <c r="C18" s="7">
        <v>17</v>
      </c>
      <c r="D18" s="8" t="s">
        <v>56</v>
      </c>
      <c r="E18" s="8" t="s">
        <v>57</v>
      </c>
      <c r="F18" s="7">
        <v>1</v>
      </c>
      <c r="G18" s="22"/>
      <c r="H18" s="10">
        <f t="shared" si="0"/>
        <v>0</v>
      </c>
      <c r="I18" s="11"/>
      <c r="J18" s="12">
        <f t="shared" si="1"/>
        <v>0</v>
      </c>
      <c r="K18" s="13"/>
      <c r="L18" s="18"/>
    </row>
    <row r="19" spans="1:12" ht="38.25">
      <c r="A19" s="6" t="s">
        <v>11</v>
      </c>
      <c r="B19" s="6" t="s">
        <v>23</v>
      </c>
      <c r="C19" s="7">
        <v>18</v>
      </c>
      <c r="D19" s="8" t="s">
        <v>58</v>
      </c>
      <c r="E19" s="8" t="s">
        <v>59</v>
      </c>
      <c r="F19" s="7">
        <v>1</v>
      </c>
      <c r="G19" s="22"/>
      <c r="H19" s="10">
        <f t="shared" si="0"/>
        <v>0</v>
      </c>
      <c r="I19" s="11"/>
      <c r="J19" s="12">
        <f t="shared" si="1"/>
        <v>0</v>
      </c>
      <c r="K19" s="13"/>
      <c r="L19" s="18"/>
    </row>
    <row r="20" spans="1:12" ht="63.75">
      <c r="A20" s="6" t="s">
        <v>11</v>
      </c>
      <c r="B20" s="6" t="s">
        <v>23</v>
      </c>
      <c r="C20" s="7">
        <v>19</v>
      </c>
      <c r="D20" s="8" t="s">
        <v>60</v>
      </c>
      <c r="E20" s="8" t="s">
        <v>61</v>
      </c>
      <c r="F20" s="7">
        <v>3</v>
      </c>
      <c r="G20" s="22"/>
      <c r="H20" s="10">
        <f t="shared" si="0"/>
        <v>0</v>
      </c>
      <c r="I20" s="11"/>
      <c r="J20" s="12">
        <f t="shared" si="1"/>
        <v>0</v>
      </c>
      <c r="K20" s="13"/>
      <c r="L20" s="18"/>
    </row>
    <row r="21" spans="1:12" ht="25.5">
      <c r="A21" s="6" t="s">
        <v>11</v>
      </c>
      <c r="B21" s="6" t="s">
        <v>23</v>
      </c>
      <c r="C21" s="7">
        <v>20</v>
      </c>
      <c r="D21" s="8" t="s">
        <v>62</v>
      </c>
      <c r="E21" s="8" t="s">
        <v>63</v>
      </c>
      <c r="F21" s="7">
        <v>1</v>
      </c>
      <c r="G21" s="22"/>
      <c r="H21" s="10">
        <f t="shared" si="0"/>
        <v>0</v>
      </c>
      <c r="I21" s="11"/>
      <c r="J21" s="12">
        <f t="shared" si="1"/>
        <v>0</v>
      </c>
      <c r="K21" s="13"/>
      <c r="L21" s="18"/>
    </row>
    <row r="22" spans="1:12" ht="102" customHeight="1">
      <c r="A22" s="6" t="s">
        <v>64</v>
      </c>
      <c r="B22" s="6" t="s">
        <v>23</v>
      </c>
      <c r="C22" s="7">
        <v>21</v>
      </c>
      <c r="D22" s="8" t="s">
        <v>65</v>
      </c>
      <c r="E22" s="8" t="s">
        <v>66</v>
      </c>
      <c r="F22" s="7">
        <v>1</v>
      </c>
      <c r="G22" s="22"/>
      <c r="H22" s="10">
        <f t="shared" si="0"/>
        <v>0</v>
      </c>
      <c r="I22" s="11"/>
      <c r="J22" s="12">
        <f t="shared" si="1"/>
        <v>0</v>
      </c>
      <c r="K22" s="13"/>
      <c r="L22" s="18"/>
    </row>
    <row r="23" spans="1:12" ht="63.75">
      <c r="A23" s="6" t="s">
        <v>64</v>
      </c>
      <c r="B23" s="6" t="s">
        <v>23</v>
      </c>
      <c r="C23" s="7">
        <v>22</v>
      </c>
      <c r="D23" s="8" t="s">
        <v>67</v>
      </c>
      <c r="E23" s="8" t="s">
        <v>68</v>
      </c>
      <c r="F23" s="7">
        <v>1</v>
      </c>
      <c r="G23" s="22"/>
      <c r="H23" s="10">
        <f t="shared" si="0"/>
        <v>0</v>
      </c>
      <c r="I23" s="11"/>
      <c r="J23" s="12">
        <f t="shared" si="1"/>
        <v>0</v>
      </c>
      <c r="K23" s="13"/>
      <c r="L23" s="18"/>
    </row>
    <row r="24" spans="1:12" ht="98.25" customHeight="1">
      <c r="A24" s="6" t="s">
        <v>64</v>
      </c>
      <c r="B24" s="6" t="s">
        <v>23</v>
      </c>
      <c r="C24" s="7">
        <v>23</v>
      </c>
      <c r="D24" s="8" t="s">
        <v>69</v>
      </c>
      <c r="E24" s="8" t="s">
        <v>129</v>
      </c>
      <c r="F24" s="7">
        <v>1</v>
      </c>
      <c r="G24" s="22"/>
      <c r="H24" s="10">
        <f t="shared" si="0"/>
        <v>0</v>
      </c>
      <c r="I24" s="11"/>
      <c r="J24" s="12">
        <f t="shared" si="1"/>
        <v>0</v>
      </c>
      <c r="K24" s="13"/>
      <c r="L24" s="18"/>
    </row>
    <row r="25" spans="1:12" ht="63.75">
      <c r="A25" s="6" t="s">
        <v>64</v>
      </c>
      <c r="B25" s="6" t="s">
        <v>23</v>
      </c>
      <c r="C25" s="7">
        <v>24</v>
      </c>
      <c r="D25" s="8" t="s">
        <v>70</v>
      </c>
      <c r="E25" s="8" t="s">
        <v>71</v>
      </c>
      <c r="F25" s="7">
        <v>1</v>
      </c>
      <c r="G25" s="22"/>
      <c r="H25" s="10">
        <f t="shared" si="0"/>
        <v>0</v>
      </c>
      <c r="I25" s="11"/>
      <c r="J25" s="12">
        <f t="shared" si="1"/>
        <v>0</v>
      </c>
      <c r="K25" s="13"/>
      <c r="L25" s="18"/>
    </row>
    <row r="26" spans="1:12" ht="67.5" customHeight="1">
      <c r="A26" s="6" t="s">
        <v>64</v>
      </c>
      <c r="B26" s="6" t="s">
        <v>23</v>
      </c>
      <c r="C26" s="7">
        <v>25</v>
      </c>
      <c r="D26" s="8" t="s">
        <v>72</v>
      </c>
      <c r="E26" s="8" t="s">
        <v>73</v>
      </c>
      <c r="F26" s="7">
        <v>1</v>
      </c>
      <c r="G26" s="22"/>
      <c r="H26" s="10">
        <f t="shared" si="0"/>
        <v>0</v>
      </c>
      <c r="I26" s="11"/>
      <c r="J26" s="12">
        <f t="shared" si="1"/>
        <v>0</v>
      </c>
      <c r="K26" s="13"/>
      <c r="L26" s="18"/>
    </row>
    <row r="27" spans="1:12" ht="38.25">
      <c r="A27" s="6" t="s">
        <v>64</v>
      </c>
      <c r="B27" s="6" t="s">
        <v>23</v>
      </c>
      <c r="C27" s="7">
        <v>26</v>
      </c>
      <c r="D27" s="8" t="s">
        <v>74</v>
      </c>
      <c r="E27" s="8" t="s">
        <v>75</v>
      </c>
      <c r="F27" s="7">
        <v>1</v>
      </c>
      <c r="G27" s="22"/>
      <c r="H27" s="10">
        <f t="shared" si="0"/>
        <v>0</v>
      </c>
      <c r="I27" s="11"/>
      <c r="J27" s="12">
        <f t="shared" si="1"/>
        <v>0</v>
      </c>
      <c r="K27" s="13"/>
      <c r="L27" s="18"/>
    </row>
    <row r="28" spans="1:12" ht="89.25">
      <c r="A28" s="6" t="s">
        <v>64</v>
      </c>
      <c r="B28" s="6" t="s">
        <v>23</v>
      </c>
      <c r="C28" s="7">
        <v>27</v>
      </c>
      <c r="D28" s="8" t="s">
        <v>76</v>
      </c>
      <c r="E28" s="8" t="s">
        <v>130</v>
      </c>
      <c r="F28" s="7">
        <v>1</v>
      </c>
      <c r="G28" s="22"/>
      <c r="H28" s="10">
        <f t="shared" si="0"/>
        <v>0</v>
      </c>
      <c r="I28" s="11"/>
      <c r="J28" s="12">
        <f t="shared" si="1"/>
        <v>0</v>
      </c>
      <c r="K28" s="13"/>
      <c r="L28" s="18"/>
    </row>
    <row r="29" spans="1:12" ht="51">
      <c r="A29" s="6" t="s">
        <v>64</v>
      </c>
      <c r="B29" s="6" t="s">
        <v>23</v>
      </c>
      <c r="C29" s="7">
        <v>28</v>
      </c>
      <c r="D29" s="8" t="s">
        <v>77</v>
      </c>
      <c r="E29" s="8" t="s">
        <v>78</v>
      </c>
      <c r="F29" s="7">
        <v>6</v>
      </c>
      <c r="G29" s="22"/>
      <c r="H29" s="10">
        <f t="shared" si="0"/>
        <v>0</v>
      </c>
      <c r="I29" s="11"/>
      <c r="J29" s="12">
        <f t="shared" si="1"/>
        <v>0</v>
      </c>
      <c r="K29" s="13"/>
      <c r="L29" s="18"/>
    </row>
    <row r="30" spans="1:12" ht="63.75">
      <c r="A30" s="6" t="s">
        <v>64</v>
      </c>
      <c r="B30" s="6" t="s">
        <v>23</v>
      </c>
      <c r="C30" s="7">
        <v>29</v>
      </c>
      <c r="D30" s="8" t="s">
        <v>79</v>
      </c>
      <c r="E30" s="8" t="s">
        <v>80</v>
      </c>
      <c r="F30" s="7">
        <v>4</v>
      </c>
      <c r="G30" s="22"/>
      <c r="H30" s="10">
        <f t="shared" si="0"/>
        <v>0</v>
      </c>
      <c r="I30" s="11"/>
      <c r="J30" s="12">
        <f t="shared" si="1"/>
        <v>0</v>
      </c>
      <c r="K30" s="13"/>
      <c r="L30" s="18"/>
    </row>
    <row r="31" spans="1:12" ht="63.75">
      <c r="A31" s="6" t="s">
        <v>64</v>
      </c>
      <c r="B31" s="6" t="s">
        <v>23</v>
      </c>
      <c r="C31" s="7">
        <v>30</v>
      </c>
      <c r="D31" s="8" t="s">
        <v>81</v>
      </c>
      <c r="E31" s="8" t="s">
        <v>82</v>
      </c>
      <c r="F31" s="7">
        <v>3</v>
      </c>
      <c r="G31" s="22"/>
      <c r="H31" s="10">
        <f t="shared" si="0"/>
        <v>0</v>
      </c>
      <c r="I31" s="11"/>
      <c r="J31" s="12">
        <f t="shared" si="1"/>
        <v>0</v>
      </c>
      <c r="K31" s="13"/>
      <c r="L31" s="18"/>
    </row>
    <row r="32" spans="1:12" ht="63.75">
      <c r="A32" s="6" t="s">
        <v>64</v>
      </c>
      <c r="B32" s="6" t="s">
        <v>23</v>
      </c>
      <c r="C32" s="7">
        <v>31</v>
      </c>
      <c r="D32" s="8" t="s">
        <v>83</v>
      </c>
      <c r="E32" s="8" t="s">
        <v>84</v>
      </c>
      <c r="F32" s="7">
        <v>3</v>
      </c>
      <c r="G32" s="22"/>
      <c r="H32" s="10">
        <f t="shared" si="0"/>
        <v>0</v>
      </c>
      <c r="I32" s="11"/>
      <c r="J32" s="12">
        <f t="shared" si="1"/>
        <v>0</v>
      </c>
      <c r="K32" s="13"/>
      <c r="L32" s="18"/>
    </row>
    <row r="33" spans="1:12" ht="63.75">
      <c r="A33" s="6" t="s">
        <v>64</v>
      </c>
      <c r="B33" s="6" t="s">
        <v>23</v>
      </c>
      <c r="C33" s="7">
        <v>32</v>
      </c>
      <c r="D33" s="8" t="s">
        <v>85</v>
      </c>
      <c r="E33" s="8" t="s">
        <v>86</v>
      </c>
      <c r="F33" s="7">
        <v>1</v>
      </c>
      <c r="G33" s="22"/>
      <c r="H33" s="10">
        <f t="shared" si="0"/>
        <v>0</v>
      </c>
      <c r="I33" s="11"/>
      <c r="J33" s="12">
        <f t="shared" si="1"/>
        <v>0</v>
      </c>
      <c r="K33" s="13"/>
      <c r="L33" s="18"/>
    </row>
    <row r="34" spans="1:12" ht="63.75">
      <c r="A34" s="6" t="s">
        <v>64</v>
      </c>
      <c r="B34" s="6" t="s">
        <v>23</v>
      </c>
      <c r="C34" s="7">
        <v>33</v>
      </c>
      <c r="D34" s="8" t="s">
        <v>87</v>
      </c>
      <c r="E34" s="8" t="s">
        <v>88</v>
      </c>
      <c r="F34" s="7">
        <v>1</v>
      </c>
      <c r="G34" s="22"/>
      <c r="H34" s="10">
        <f t="shared" si="0"/>
        <v>0</v>
      </c>
      <c r="I34" s="11"/>
      <c r="J34" s="12">
        <f t="shared" si="1"/>
        <v>0</v>
      </c>
      <c r="K34" s="13"/>
      <c r="L34" s="18"/>
    </row>
    <row r="35" spans="1:12" ht="102">
      <c r="A35" s="6" t="s">
        <v>64</v>
      </c>
      <c r="B35" s="6" t="s">
        <v>23</v>
      </c>
      <c r="C35" s="7">
        <v>34</v>
      </c>
      <c r="D35" s="8" t="s">
        <v>89</v>
      </c>
      <c r="E35" s="8" t="s">
        <v>90</v>
      </c>
      <c r="F35" s="7">
        <v>1</v>
      </c>
      <c r="G35" s="22"/>
      <c r="H35" s="10">
        <f t="shared" si="0"/>
        <v>0</v>
      </c>
      <c r="I35" s="11"/>
      <c r="J35" s="12">
        <f t="shared" si="1"/>
        <v>0</v>
      </c>
      <c r="K35" s="13"/>
      <c r="L35" s="18"/>
    </row>
    <row r="36" spans="1:12" ht="89.25">
      <c r="A36" s="6" t="s">
        <v>64</v>
      </c>
      <c r="B36" s="6" t="s">
        <v>23</v>
      </c>
      <c r="C36" s="7">
        <v>35</v>
      </c>
      <c r="D36" s="8" t="s">
        <v>91</v>
      </c>
      <c r="E36" s="8" t="s">
        <v>92</v>
      </c>
      <c r="F36" s="7">
        <v>1</v>
      </c>
      <c r="G36" s="22"/>
      <c r="H36" s="10">
        <f t="shared" si="0"/>
        <v>0</v>
      </c>
      <c r="I36" s="11"/>
      <c r="J36" s="12">
        <f t="shared" si="1"/>
        <v>0</v>
      </c>
      <c r="K36" s="13"/>
      <c r="L36" s="18"/>
    </row>
    <row r="37" spans="1:12" ht="63.75">
      <c r="A37" s="6" t="s">
        <v>64</v>
      </c>
      <c r="B37" s="6" t="s">
        <v>23</v>
      </c>
      <c r="C37" s="7">
        <v>36</v>
      </c>
      <c r="D37" s="8" t="s">
        <v>93</v>
      </c>
      <c r="E37" s="8" t="s">
        <v>94</v>
      </c>
      <c r="F37" s="7">
        <v>1</v>
      </c>
      <c r="G37" s="22"/>
      <c r="H37" s="10">
        <f t="shared" si="0"/>
        <v>0</v>
      </c>
      <c r="I37" s="11"/>
      <c r="J37" s="12">
        <f t="shared" si="1"/>
        <v>0</v>
      </c>
      <c r="K37" s="13"/>
      <c r="L37" s="18"/>
    </row>
    <row r="38" spans="1:12" ht="51">
      <c r="A38" s="6" t="s">
        <v>64</v>
      </c>
      <c r="B38" s="6" t="s">
        <v>23</v>
      </c>
      <c r="C38" s="7">
        <v>37</v>
      </c>
      <c r="D38" s="8" t="s">
        <v>95</v>
      </c>
      <c r="E38" s="8" t="s">
        <v>96</v>
      </c>
      <c r="F38" s="7">
        <v>1</v>
      </c>
      <c r="G38" s="22"/>
      <c r="H38" s="10">
        <f t="shared" si="0"/>
        <v>0</v>
      </c>
      <c r="I38" s="11"/>
      <c r="J38" s="12">
        <f t="shared" si="1"/>
        <v>0</v>
      </c>
      <c r="K38" s="13"/>
      <c r="L38" s="18"/>
    </row>
    <row r="39" spans="1:12" ht="51">
      <c r="A39" s="6" t="s">
        <v>64</v>
      </c>
      <c r="B39" s="6" t="s">
        <v>23</v>
      </c>
      <c r="C39" s="7">
        <v>38</v>
      </c>
      <c r="D39" s="8" t="s">
        <v>58</v>
      </c>
      <c r="E39" s="8" t="s">
        <v>97</v>
      </c>
      <c r="F39" s="7">
        <v>1</v>
      </c>
      <c r="G39" s="22"/>
      <c r="H39" s="10">
        <f t="shared" si="0"/>
        <v>0</v>
      </c>
      <c r="I39" s="11"/>
      <c r="J39" s="12">
        <f t="shared" si="1"/>
        <v>0</v>
      </c>
      <c r="K39" s="13"/>
      <c r="L39" s="18"/>
    </row>
    <row r="40" spans="1:12" ht="63.75">
      <c r="A40" s="6" t="s">
        <v>64</v>
      </c>
      <c r="B40" s="6" t="s">
        <v>23</v>
      </c>
      <c r="C40" s="7">
        <v>39</v>
      </c>
      <c r="D40" s="8" t="s">
        <v>98</v>
      </c>
      <c r="E40" s="8" t="s">
        <v>99</v>
      </c>
      <c r="F40" s="7">
        <v>3</v>
      </c>
      <c r="G40" s="22"/>
      <c r="H40" s="10">
        <f t="shared" si="0"/>
        <v>0</v>
      </c>
      <c r="I40" s="11"/>
      <c r="J40" s="12">
        <f t="shared" si="1"/>
        <v>0</v>
      </c>
      <c r="K40" s="13"/>
      <c r="L40" s="18"/>
    </row>
    <row r="41" spans="1:12" ht="64.5" customHeight="1">
      <c r="A41" s="6" t="s">
        <v>64</v>
      </c>
      <c r="B41" s="6" t="s">
        <v>23</v>
      </c>
      <c r="C41" s="7">
        <v>40</v>
      </c>
      <c r="D41" s="8" t="s">
        <v>62</v>
      </c>
      <c r="E41" s="8" t="s">
        <v>100</v>
      </c>
      <c r="F41" s="7">
        <v>1</v>
      </c>
      <c r="G41" s="22"/>
      <c r="H41" s="10">
        <f t="shared" si="0"/>
        <v>0</v>
      </c>
      <c r="I41" s="11"/>
      <c r="J41" s="12">
        <f t="shared" si="1"/>
        <v>0</v>
      </c>
      <c r="K41" s="13"/>
      <c r="L41" s="18"/>
    </row>
    <row r="42" spans="1:12" ht="34.9" customHeight="1">
      <c r="B42" s="1"/>
      <c r="C42" s="1"/>
      <c r="D42" s="1"/>
      <c r="F42" s="1"/>
      <c r="G42" s="4" t="s">
        <v>21</v>
      </c>
      <c r="H42" s="19">
        <f>SUM(H39:H41)</f>
        <v>0</v>
      </c>
      <c r="I42" s="20" t="s">
        <v>22</v>
      </c>
      <c r="J42" s="21">
        <f>SUM(J39:J41)</f>
        <v>0</v>
      </c>
      <c r="K42" s="1"/>
      <c r="L42" s="1"/>
    </row>
    <row r="43" spans="1:12">
      <c r="B43" s="1"/>
      <c r="C43" s="1"/>
      <c r="D43" s="1"/>
      <c r="F43" s="1"/>
      <c r="G43" s="1"/>
      <c r="H43" s="1"/>
      <c r="I43" s="1"/>
      <c r="J43" s="1"/>
      <c r="K43" s="1"/>
      <c r="L43" s="1"/>
    </row>
    <row r="44" spans="1:12">
      <c r="B44" s="1"/>
      <c r="C44" s="1"/>
      <c r="D44" s="1"/>
      <c r="F44" s="1"/>
      <c r="G44" s="1"/>
      <c r="H44" s="1"/>
      <c r="I44" s="1"/>
      <c r="J44" s="1"/>
      <c r="K44" s="1"/>
      <c r="L44" s="1"/>
    </row>
  </sheetData>
  <pageMargins left="0.7" right="0.7" top="0.75" bottom="0.75" header="0.51180555555555496" footer="0.51180555555555496"/>
  <pageSetup paperSize="9" firstPageNumber="0"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
  <sheetViews>
    <sheetView topLeftCell="A3" zoomScale="91" zoomScaleNormal="91" workbookViewId="0">
      <selection activeCell="E4" sqref="E4"/>
    </sheetView>
  </sheetViews>
  <sheetFormatPr defaultColWidth="8.5" defaultRowHeight="14.25"/>
  <cols>
    <col min="1" max="1" width="17.75" style="1" customWidth="1"/>
    <col min="2" max="2" width="22.5" customWidth="1"/>
    <col min="3" max="3" width="10.625" customWidth="1"/>
    <col min="4" max="4" width="17.5" customWidth="1"/>
    <col min="5" max="5" width="83.5" style="1" customWidth="1"/>
    <col min="6" max="6" width="10.625" customWidth="1"/>
    <col min="7" max="7" width="12.875" customWidth="1"/>
    <col min="8" max="10" width="10.625" customWidth="1"/>
    <col min="11" max="11" width="31.75" customWidth="1"/>
    <col min="12" max="12" width="9" customWidth="1"/>
  </cols>
  <sheetData>
    <row r="1" spans="1:12" ht="117" customHeight="1">
      <c r="A1" s="2" t="s">
        <v>0</v>
      </c>
      <c r="B1" s="2" t="s">
        <v>101</v>
      </c>
      <c r="C1" s="3" t="s">
        <v>2</v>
      </c>
      <c r="D1" s="2" t="s">
        <v>3</v>
      </c>
      <c r="E1" s="2" t="s">
        <v>4</v>
      </c>
      <c r="F1" s="2" t="s">
        <v>5</v>
      </c>
      <c r="G1" s="4" t="s">
        <v>6</v>
      </c>
      <c r="H1" s="2" t="s">
        <v>7</v>
      </c>
      <c r="I1" s="4" t="s">
        <v>8</v>
      </c>
      <c r="J1" s="5" t="s">
        <v>9</v>
      </c>
      <c r="K1" s="4" t="s">
        <v>10</v>
      </c>
    </row>
    <row r="2" spans="1:12" ht="285" customHeight="1">
      <c r="A2" s="6" t="s">
        <v>11</v>
      </c>
      <c r="B2" s="6" t="s">
        <v>101</v>
      </c>
      <c r="C2" s="7">
        <v>1</v>
      </c>
      <c r="D2" s="8" t="s">
        <v>102</v>
      </c>
      <c r="E2" s="8" t="s">
        <v>131</v>
      </c>
      <c r="F2" s="7">
        <v>5</v>
      </c>
      <c r="G2" s="22"/>
      <c r="H2" s="10">
        <f>ROUND(F2*G2,2)</f>
        <v>0</v>
      </c>
      <c r="I2" s="11"/>
      <c r="J2" s="12">
        <f>ROUND(H2*(1+I2),2)</f>
        <v>0</v>
      </c>
      <c r="K2" s="13"/>
      <c r="L2" s="18"/>
    </row>
    <row r="3" spans="1:12" ht="288" customHeight="1">
      <c r="A3" s="6" t="s">
        <v>64</v>
      </c>
      <c r="B3" s="6" t="s">
        <v>101</v>
      </c>
      <c r="C3" s="7">
        <v>2</v>
      </c>
      <c r="D3" s="8" t="s">
        <v>102</v>
      </c>
      <c r="E3" s="8" t="s">
        <v>131</v>
      </c>
      <c r="F3" s="7">
        <v>6</v>
      </c>
      <c r="G3" s="22"/>
      <c r="H3" s="10">
        <f>ROUND(F3*G3,2)</f>
        <v>0</v>
      </c>
      <c r="I3" s="11"/>
      <c r="J3" s="12">
        <f>ROUND(H3*(1+I3),2)</f>
        <v>0</v>
      </c>
      <c r="K3" s="13"/>
      <c r="L3" s="18"/>
    </row>
    <row r="4" spans="1:12" ht="282.75" customHeight="1">
      <c r="A4" s="6" t="s">
        <v>64</v>
      </c>
      <c r="B4" s="6" t="s">
        <v>101</v>
      </c>
      <c r="C4" s="7">
        <v>3</v>
      </c>
      <c r="D4" s="8" t="s">
        <v>103</v>
      </c>
      <c r="E4" s="8" t="s">
        <v>132</v>
      </c>
      <c r="F4" s="7">
        <v>13</v>
      </c>
      <c r="G4" s="22"/>
      <c r="H4" s="10">
        <f>ROUND(F4*G4,2)</f>
        <v>0</v>
      </c>
      <c r="I4" s="11"/>
      <c r="J4" s="12">
        <f>ROUND(H4*(1+I4),2)</f>
        <v>0</v>
      </c>
      <c r="K4" s="13"/>
      <c r="L4" s="18"/>
    </row>
    <row r="5" spans="1:12" ht="48.2" customHeight="1">
      <c r="B5" s="1"/>
      <c r="C5" s="1"/>
      <c r="D5" s="1"/>
      <c r="F5" s="1"/>
      <c r="G5" s="4" t="s">
        <v>21</v>
      </c>
      <c r="H5" s="19">
        <f>SUM(H2:H4)</f>
        <v>0</v>
      </c>
      <c r="I5" s="20" t="s">
        <v>22</v>
      </c>
      <c r="J5" s="21">
        <f>SUM(J2:J4)</f>
        <v>0</v>
      </c>
      <c r="K5" s="1"/>
      <c r="L5" s="1"/>
    </row>
    <row r="6" spans="1:12">
      <c r="B6" s="1"/>
      <c r="C6" s="1"/>
      <c r="D6" s="1"/>
      <c r="F6" s="1"/>
      <c r="G6" s="1"/>
      <c r="H6" s="1"/>
      <c r="I6" s="1"/>
      <c r="J6" s="1"/>
      <c r="K6" s="1"/>
      <c r="L6" s="1"/>
    </row>
    <row r="7" spans="1:12">
      <c r="B7" s="1"/>
      <c r="C7" s="1"/>
      <c r="D7" s="1"/>
      <c r="F7" s="1"/>
      <c r="G7" s="1"/>
      <c r="H7" s="1"/>
      <c r="I7" s="1"/>
      <c r="J7" s="1"/>
      <c r="K7" s="1"/>
      <c r="L7" s="1"/>
    </row>
    <row r="8" spans="1:12">
      <c r="B8" s="1"/>
      <c r="C8" s="1"/>
      <c r="D8" s="1"/>
      <c r="F8" s="1"/>
      <c r="G8" s="1"/>
      <c r="H8" s="1"/>
      <c r="I8" s="1"/>
      <c r="J8" s="1"/>
      <c r="K8" s="1"/>
      <c r="L8" s="1"/>
    </row>
    <row r="9" spans="1:12">
      <c r="B9" s="1"/>
      <c r="C9" s="1"/>
      <c r="D9" s="1"/>
      <c r="F9" s="1"/>
      <c r="G9" s="1"/>
      <c r="H9" s="1"/>
      <c r="I9" s="1"/>
      <c r="J9" s="1"/>
      <c r="K9" s="1"/>
      <c r="L9" s="1"/>
    </row>
    <row r="10" spans="1:12">
      <c r="B10" s="1"/>
      <c r="C10" s="1"/>
      <c r="D10" s="1"/>
      <c r="F10" s="1"/>
      <c r="G10" s="1"/>
      <c r="H10" s="1"/>
      <c r="I10" s="1"/>
      <c r="J10" s="1"/>
      <c r="K10" s="1"/>
      <c r="L10" s="1"/>
    </row>
  </sheetData>
  <pageMargins left="0.7" right="0.7" top="0.75" bottom="0.75"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9"/>
  <sheetViews>
    <sheetView tabSelected="1" topLeftCell="A7" zoomScale="75" zoomScaleNormal="75" workbookViewId="0">
      <selection activeCell="D9" sqref="D9"/>
    </sheetView>
  </sheetViews>
  <sheetFormatPr defaultColWidth="8.5" defaultRowHeight="14.25"/>
  <cols>
    <col min="1" max="1" width="17.75" style="1" customWidth="1"/>
    <col min="2" max="2" width="22.5" customWidth="1"/>
    <col min="3" max="3" width="10.625" customWidth="1"/>
    <col min="4" max="4" width="17.5" customWidth="1"/>
    <col min="5" max="5" width="56.875" style="23" customWidth="1"/>
    <col min="6" max="10" width="10.625" customWidth="1"/>
    <col min="11" max="11" width="31.75" customWidth="1"/>
    <col min="12" max="12" width="9" customWidth="1"/>
  </cols>
  <sheetData>
    <row r="1" spans="1:12" ht="105" customHeight="1">
      <c r="A1" s="2" t="s">
        <v>0</v>
      </c>
      <c r="B1" s="2" t="s">
        <v>104</v>
      </c>
      <c r="C1" s="3" t="s">
        <v>2</v>
      </c>
      <c r="D1" s="2" t="s">
        <v>3</v>
      </c>
      <c r="E1" s="2" t="s">
        <v>4</v>
      </c>
      <c r="F1" s="2" t="s">
        <v>5</v>
      </c>
      <c r="G1" s="4" t="s">
        <v>6</v>
      </c>
      <c r="H1" s="2" t="s">
        <v>7</v>
      </c>
      <c r="I1" s="4" t="s">
        <v>8</v>
      </c>
      <c r="J1" s="5" t="s">
        <v>9</v>
      </c>
      <c r="K1" s="4" t="s">
        <v>10</v>
      </c>
    </row>
    <row r="2" spans="1:12" ht="261.75" customHeight="1">
      <c r="A2" s="6" t="s">
        <v>11</v>
      </c>
      <c r="B2" s="6" t="s">
        <v>104</v>
      </c>
      <c r="C2" s="7">
        <v>1</v>
      </c>
      <c r="D2" s="8" t="s">
        <v>105</v>
      </c>
      <c r="E2" s="8" t="s">
        <v>106</v>
      </c>
      <c r="F2" s="7">
        <v>1</v>
      </c>
      <c r="G2" s="22"/>
      <c r="H2" s="10">
        <f t="shared" ref="H2:H13" si="0">ROUND(F2*G2,2)</f>
        <v>0</v>
      </c>
      <c r="I2" s="11"/>
      <c r="J2" s="12">
        <f t="shared" ref="J2:J13" si="1">ROUND(H2*(1+I2),2)</f>
        <v>0</v>
      </c>
      <c r="K2" s="13"/>
      <c r="L2" s="18"/>
    </row>
    <row r="3" spans="1:12" ht="201.75" customHeight="1">
      <c r="A3" s="6" t="s">
        <v>11</v>
      </c>
      <c r="B3" s="6" t="s">
        <v>104</v>
      </c>
      <c r="C3" s="7">
        <v>2</v>
      </c>
      <c r="D3" s="8" t="s">
        <v>107</v>
      </c>
      <c r="E3" s="8" t="s">
        <v>108</v>
      </c>
      <c r="F3" s="7">
        <v>1</v>
      </c>
      <c r="G3" s="22"/>
      <c r="H3" s="10">
        <f t="shared" si="0"/>
        <v>0</v>
      </c>
      <c r="I3" s="11"/>
      <c r="J3" s="12">
        <f t="shared" si="1"/>
        <v>0</v>
      </c>
      <c r="K3" s="13"/>
      <c r="L3" s="18"/>
    </row>
    <row r="4" spans="1:12" ht="182.25" customHeight="1">
      <c r="A4" s="6" t="s">
        <v>11</v>
      </c>
      <c r="B4" s="6" t="s">
        <v>104</v>
      </c>
      <c r="C4" s="7">
        <v>3</v>
      </c>
      <c r="D4" s="8" t="s">
        <v>109</v>
      </c>
      <c r="E4" s="8" t="s">
        <v>110</v>
      </c>
      <c r="F4" s="7">
        <v>1</v>
      </c>
      <c r="G4" s="22"/>
      <c r="H4" s="10">
        <f t="shared" si="0"/>
        <v>0</v>
      </c>
      <c r="I4" s="11"/>
      <c r="J4" s="12">
        <f t="shared" si="1"/>
        <v>0</v>
      </c>
      <c r="K4" s="13"/>
      <c r="L4" s="18"/>
    </row>
    <row r="5" spans="1:12" ht="89.25">
      <c r="A5" s="6" t="s">
        <v>11</v>
      </c>
      <c r="B5" s="6" t="s">
        <v>104</v>
      </c>
      <c r="C5" s="7">
        <v>4</v>
      </c>
      <c r="D5" s="8" t="s">
        <v>111</v>
      </c>
      <c r="E5" s="8" t="s">
        <v>112</v>
      </c>
      <c r="F5" s="7">
        <v>1</v>
      </c>
      <c r="G5" s="22"/>
      <c r="H5" s="10">
        <f t="shared" si="0"/>
        <v>0</v>
      </c>
      <c r="I5" s="11"/>
      <c r="J5" s="12">
        <f t="shared" si="1"/>
        <v>0</v>
      </c>
      <c r="K5" s="13"/>
      <c r="L5" s="18"/>
    </row>
    <row r="6" spans="1:12" ht="131.65" customHeight="1">
      <c r="A6" s="6" t="s">
        <v>11</v>
      </c>
      <c r="B6" s="6" t="s">
        <v>104</v>
      </c>
      <c r="C6" s="7">
        <v>5</v>
      </c>
      <c r="D6" s="8" t="s">
        <v>113</v>
      </c>
      <c r="E6" s="8" t="s">
        <v>114</v>
      </c>
      <c r="F6" s="7">
        <v>1</v>
      </c>
      <c r="G6" s="22"/>
      <c r="H6" s="10">
        <f t="shared" si="0"/>
        <v>0</v>
      </c>
      <c r="I6" s="11"/>
      <c r="J6" s="12">
        <f t="shared" si="1"/>
        <v>0</v>
      </c>
      <c r="K6" s="13"/>
      <c r="L6" s="18"/>
    </row>
    <row r="7" spans="1:12" ht="51">
      <c r="A7" s="6" t="s">
        <v>11</v>
      </c>
      <c r="B7" s="6" t="s">
        <v>104</v>
      </c>
      <c r="C7" s="7">
        <v>6</v>
      </c>
      <c r="D7" s="8" t="s">
        <v>115</v>
      </c>
      <c r="E7" s="8" t="s">
        <v>116</v>
      </c>
      <c r="F7" s="7">
        <v>1</v>
      </c>
      <c r="G7" s="22"/>
      <c r="H7" s="10">
        <f t="shared" si="0"/>
        <v>0</v>
      </c>
      <c r="I7" s="11"/>
      <c r="J7" s="12">
        <f t="shared" si="1"/>
        <v>0</v>
      </c>
      <c r="K7" s="13"/>
      <c r="L7" s="18"/>
    </row>
    <row r="8" spans="1:12" ht="51">
      <c r="A8" s="6" t="s">
        <v>11</v>
      </c>
      <c r="B8" s="6" t="s">
        <v>104</v>
      </c>
      <c r="C8" s="7">
        <v>7</v>
      </c>
      <c r="D8" s="8" t="s">
        <v>117</v>
      </c>
      <c r="E8" s="8" t="s">
        <v>118</v>
      </c>
      <c r="F8" s="7">
        <v>1</v>
      </c>
      <c r="G8" s="22"/>
      <c r="H8" s="10">
        <f t="shared" si="0"/>
        <v>0</v>
      </c>
      <c r="I8" s="11"/>
      <c r="J8" s="12">
        <f t="shared" si="1"/>
        <v>0</v>
      </c>
      <c r="K8" s="13"/>
      <c r="L8" s="18"/>
    </row>
    <row r="9" spans="1:12" ht="38.25">
      <c r="A9" s="6" t="s">
        <v>11</v>
      </c>
      <c r="B9" s="6" t="s">
        <v>104</v>
      </c>
      <c r="C9" s="7">
        <v>8</v>
      </c>
      <c r="D9" s="8" t="s">
        <v>119</v>
      </c>
      <c r="E9" s="8" t="s">
        <v>120</v>
      </c>
      <c r="F9" s="7">
        <v>1</v>
      </c>
      <c r="G9" s="22"/>
      <c r="H9" s="10">
        <f t="shared" si="0"/>
        <v>0</v>
      </c>
      <c r="I9" s="11"/>
      <c r="J9" s="12">
        <f t="shared" si="1"/>
        <v>0</v>
      </c>
      <c r="K9" s="13"/>
      <c r="L9" s="18"/>
    </row>
    <row r="10" spans="1:12" ht="46.5" customHeight="1">
      <c r="A10" s="6" t="s">
        <v>11</v>
      </c>
      <c r="B10" s="6" t="s">
        <v>104</v>
      </c>
      <c r="C10" s="7">
        <v>9</v>
      </c>
      <c r="D10" s="8" t="s">
        <v>121</v>
      </c>
      <c r="E10" s="8" t="s">
        <v>122</v>
      </c>
      <c r="F10" s="7">
        <v>1</v>
      </c>
      <c r="G10" s="22"/>
      <c r="H10" s="10">
        <f t="shared" si="0"/>
        <v>0</v>
      </c>
      <c r="I10" s="11"/>
      <c r="J10" s="12">
        <f t="shared" si="1"/>
        <v>0</v>
      </c>
      <c r="K10" s="13"/>
      <c r="L10" s="18"/>
    </row>
    <row r="11" spans="1:12" ht="193.5" customHeight="1">
      <c r="A11" s="6" t="s">
        <v>64</v>
      </c>
      <c r="B11" s="6" t="s">
        <v>104</v>
      </c>
      <c r="C11" s="7">
        <v>10</v>
      </c>
      <c r="D11" s="8" t="s">
        <v>123</v>
      </c>
      <c r="E11" s="8" t="s">
        <v>124</v>
      </c>
      <c r="F11" s="7">
        <v>1</v>
      </c>
      <c r="G11" s="22"/>
      <c r="H11" s="10">
        <f t="shared" si="0"/>
        <v>0</v>
      </c>
      <c r="I11" s="11"/>
      <c r="J11" s="12">
        <f t="shared" si="1"/>
        <v>0</v>
      </c>
      <c r="K11" s="13"/>
      <c r="L11" s="18"/>
    </row>
    <row r="12" spans="1:12" ht="238.5" customHeight="1">
      <c r="A12" s="6" t="s">
        <v>64</v>
      </c>
      <c r="B12" s="6" t="s">
        <v>104</v>
      </c>
      <c r="C12" s="7">
        <v>11</v>
      </c>
      <c r="D12" s="8" t="s">
        <v>125</v>
      </c>
      <c r="E12" s="8" t="s">
        <v>126</v>
      </c>
      <c r="F12" s="7">
        <v>1</v>
      </c>
      <c r="G12" s="22"/>
      <c r="H12" s="10">
        <f t="shared" si="0"/>
        <v>0</v>
      </c>
      <c r="I12" s="11"/>
      <c r="J12" s="12">
        <f t="shared" si="1"/>
        <v>0</v>
      </c>
      <c r="K12" s="13"/>
      <c r="L12" s="18"/>
    </row>
    <row r="13" spans="1:12" ht="89.25">
      <c r="A13" s="6" t="s">
        <v>64</v>
      </c>
      <c r="B13" s="6" t="s">
        <v>104</v>
      </c>
      <c r="C13" s="7">
        <v>12</v>
      </c>
      <c r="D13" s="8" t="s">
        <v>127</v>
      </c>
      <c r="E13" s="8" t="s">
        <v>128</v>
      </c>
      <c r="F13" s="7">
        <v>1</v>
      </c>
      <c r="G13" s="22"/>
      <c r="H13" s="10">
        <f t="shared" si="0"/>
        <v>0</v>
      </c>
      <c r="I13" s="11"/>
      <c r="J13" s="12">
        <f t="shared" si="1"/>
        <v>0</v>
      </c>
      <c r="K13" s="13"/>
      <c r="L13" s="24"/>
    </row>
    <row r="14" spans="1:12" ht="25.5">
      <c r="B14" s="1"/>
      <c r="C14" s="1"/>
      <c r="D14" s="1"/>
      <c r="F14" s="1"/>
      <c r="G14" s="4" t="s">
        <v>21</v>
      </c>
      <c r="H14" s="19">
        <f>SUM(H11:H13)</f>
        <v>0</v>
      </c>
      <c r="I14" s="25" t="s">
        <v>22</v>
      </c>
      <c r="J14" s="21">
        <f>SUM(J11:J13)</f>
        <v>0</v>
      </c>
      <c r="K14" s="1"/>
      <c r="L14" s="1"/>
    </row>
    <row r="15" spans="1:12">
      <c r="B15" s="1"/>
      <c r="C15" s="1"/>
      <c r="D15" s="1"/>
      <c r="F15" s="1"/>
      <c r="G15" s="1"/>
      <c r="H15" s="1"/>
      <c r="I15" s="1"/>
      <c r="J15" s="1"/>
      <c r="K15" s="1"/>
      <c r="L15" s="1"/>
    </row>
    <row r="16" spans="1:12">
      <c r="B16" s="1"/>
      <c r="C16" s="1"/>
      <c r="D16" s="1"/>
      <c r="F16" s="1"/>
      <c r="G16" s="1"/>
      <c r="H16" s="1"/>
      <c r="I16" s="1"/>
      <c r="J16" s="1"/>
      <c r="K16" s="1"/>
      <c r="L16" s="1"/>
    </row>
    <row r="17" spans="2:12">
      <c r="B17" s="1"/>
      <c r="C17" s="1"/>
      <c r="D17" s="1"/>
      <c r="F17" s="1"/>
      <c r="G17" s="1"/>
      <c r="H17" s="1"/>
      <c r="I17" s="1"/>
      <c r="J17" s="1"/>
      <c r="K17" s="1"/>
      <c r="L17" s="1"/>
    </row>
    <row r="18" spans="2:12">
      <c r="B18" s="1"/>
      <c r="C18" s="1"/>
      <c r="D18" s="1"/>
      <c r="F18" s="1"/>
      <c r="G18" s="1"/>
      <c r="H18" s="1"/>
      <c r="I18" s="1"/>
      <c r="J18" s="1"/>
      <c r="K18" s="1"/>
      <c r="L18" s="1"/>
    </row>
    <row r="19" spans="2:12">
      <c r="B19" s="1"/>
      <c r="C19" s="1"/>
      <c r="D19" s="1"/>
      <c r="F19" s="1"/>
      <c r="G19" s="1"/>
      <c r="H19" s="1"/>
      <c r="I19" s="1"/>
      <c r="J19" s="1"/>
      <c r="K19" s="1"/>
      <c r="L19" s="1"/>
    </row>
  </sheetData>
  <pageMargins left="0.7" right="0.7" top="0.75" bottom="0.75" header="0.51180555555555496" footer="0.51180555555555496"/>
  <pageSetup paperSize="9" firstPageNumber="0"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556</TotalTime>
  <Application>Microsoft Excel</Application>
  <DocSecurity>0</DocSecurity>
  <ScaleCrop>false</ScaleCrop>
  <HeadingPairs>
    <vt:vector size="2" baseType="variant">
      <vt:variant>
        <vt:lpstr>Arkusze</vt:lpstr>
      </vt:variant>
      <vt:variant>
        <vt:i4>4</vt:i4>
      </vt:variant>
    </vt:vector>
  </HeadingPairs>
  <TitlesOfParts>
    <vt:vector size="4" baseType="lpstr">
      <vt:lpstr>Część 1 - meble</vt:lpstr>
      <vt:lpstr>Część 2 - pomoce dydaktyczne</vt:lpstr>
      <vt:lpstr>Część 3 - sprzęt komputerowy </vt:lpstr>
      <vt:lpstr>część 4 -programy multimedialne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dc:creator>
  <dc:description/>
  <cp:lastModifiedBy>Joanna</cp:lastModifiedBy>
  <cp:revision>14</cp:revision>
  <cp:lastPrinted>2024-05-28T14:40:34Z</cp:lastPrinted>
  <dcterms:created xsi:type="dcterms:W3CDTF">2017-10-20T23:41:04Z</dcterms:created>
  <dcterms:modified xsi:type="dcterms:W3CDTF">2024-05-29T07:16:43Z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