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4"/>
  </bookViews>
  <sheets>
    <sheet name="Arkusz1" sheetId="1" state="hidden" r:id="rId1"/>
    <sheet name="pak. 1" sheetId="2" r:id="rId2"/>
    <sheet name="pak. 2" sheetId="3" r:id="rId3"/>
    <sheet name="pak. 3" sheetId="4" r:id="rId4"/>
    <sheet name="Pak. 4." sheetId="5" r:id="rId5"/>
    <sheet name="pak. 5" sheetId="6" r:id="rId6"/>
    <sheet name="pak.  6" sheetId="7" r:id="rId7"/>
    <sheet name="pak. 7" sheetId="8" r:id="rId8"/>
    <sheet name="pak. 8" sheetId="9" r:id="rId9"/>
    <sheet name="pak.  9" sheetId="10" r:id="rId10"/>
    <sheet name="pak. 10" sheetId="11" r:id="rId11"/>
    <sheet name="pak. 11" sheetId="12" r:id="rId12"/>
    <sheet name="pak. 12" sheetId="13" r:id="rId13"/>
    <sheet name="pak 13" sheetId="14" r:id="rId14"/>
    <sheet name="pak.14" sheetId="15" r:id="rId15"/>
  </sheets>
  <definedNames>
    <definedName name="_xlnm.Print_Area" localSheetId="6">'pak.  6'!$A$1:$K$30</definedName>
    <definedName name="_xlnm.Print_Area" localSheetId="10">'pak. 10'!$A$1:$K$23</definedName>
    <definedName name="_xlnm.Print_Area" localSheetId="8">'pak. 8'!$A$1:$L$25</definedName>
  </definedNames>
  <calcPr fullCalcOnLoad="1"/>
</workbook>
</file>

<file path=xl/sharedStrings.xml><?xml version="1.0" encoding="utf-8"?>
<sst xmlns="http://schemas.openxmlformats.org/spreadsheetml/2006/main" count="564" uniqueCount="137">
  <si>
    <t>nr pakietu</t>
  </si>
  <si>
    <t>nazwa pakietu</t>
  </si>
  <si>
    <t>wartość brutto</t>
  </si>
  <si>
    <t>% VAT</t>
  </si>
  <si>
    <t>wartość netto</t>
  </si>
  <si>
    <t>wartość euroeuro</t>
  </si>
  <si>
    <t>wadium</t>
  </si>
  <si>
    <t>stymulatory SSIR z elektrodą i introducerem</t>
  </si>
  <si>
    <t>stymulatory DDDR z elekrodami  i introducerami</t>
  </si>
  <si>
    <t>stymulatory DDDR z elekrodami do stymulacji dwupunktowej i introducerami</t>
  </si>
  <si>
    <t>Stymulatory do stymulacji dwuprzedsionkowej ze stymulacją komór (resynchronizacja przedsionków) z elektrodami i introducerem</t>
  </si>
  <si>
    <t>stymulatory BiV do stymulacji resynchronizujacej komór z elektrodami i  introducerem</t>
  </si>
  <si>
    <t>Kardiowerter - defibrylator dwujamowy 30J z elektrodą ICD DR z elektrodami i introducerami</t>
  </si>
  <si>
    <t>Kardiowerter  - defibrylator jednojamowy 30Jz elektrodą ICD VR z elektrodami i introducerami</t>
  </si>
  <si>
    <t>Kardiowerter - defibrylator z funkcją stymulacji resynchronizującej komór z elektrodami i introducerami</t>
  </si>
  <si>
    <t>………………………………………………………</t>
  </si>
  <si>
    <t>pieczątka nagłówkowa Wykonawcy</t>
  </si>
  <si>
    <t xml:space="preserve">do oferty na dostawę stymulatorów (rozruszników serca) </t>
  </si>
  <si>
    <t xml:space="preserve"> dla Wojewódzkiego Szpitala Specjalistycznego we Wrocławiu</t>
  </si>
  <si>
    <t>FORMULARZ ASORTYMENTOWO - CENOWY</t>
  </si>
  <si>
    <t>Pakiet 1 - Stymulatory SSIR z elektrodą i introducerem</t>
  </si>
  <si>
    <t>L.p.</t>
  </si>
  <si>
    <t>Przedmiot zamówienia</t>
  </si>
  <si>
    <t>jm</t>
  </si>
  <si>
    <t xml:space="preserve">ilość  </t>
  </si>
  <si>
    <t>nazwa własna/kod</t>
  </si>
  <si>
    <t>producent</t>
  </si>
  <si>
    <t xml:space="preserve">Stymulator jednojamowy  SSIR </t>
  </si>
  <si>
    <t>szt.</t>
  </si>
  <si>
    <t>Elektroda komorowa 58cm/60cm</t>
  </si>
  <si>
    <t>Introducer z rozrywalną koszulką</t>
  </si>
  <si>
    <t>Papier do programatora</t>
  </si>
  <si>
    <t>Razem</t>
  </si>
  <si>
    <t xml:space="preserve">wartość pakietu brutto słownie: </t>
  </si>
  <si>
    <t>……………………………………………………</t>
  </si>
  <si>
    <t>uprawnionej do reprezentowania Wykonawcy)</t>
  </si>
  <si>
    <r>
      <rPr>
        <b/>
        <sz val="8"/>
        <rFont val="Arial CE"/>
        <family val="0"/>
      </rPr>
      <t>Oświadczam,</t>
    </r>
    <r>
      <rPr>
        <sz val="8"/>
        <rFont val="Arial CE"/>
        <family val="0"/>
      </rPr>
      <t xml:space="preserve"> że  ww. wyroby medyczne należą do klasy "aktywny wyrób medyczny do implantacji" i są dopuszczone do obrotu i używania na terenie RP.</t>
    </r>
  </si>
  <si>
    <t>Pakiet 2 - Stymulatory DDDR z elekrodami  i introducerami</t>
  </si>
  <si>
    <t>cena jedn. netto</t>
  </si>
  <si>
    <t>cena jedn. brutto</t>
  </si>
  <si>
    <t xml:space="preserve">Stymulator DDDR </t>
  </si>
  <si>
    <t>Elektroda A/V ( 2 sztuki w komplecie)</t>
  </si>
  <si>
    <t>Zestaw dodatkowych mandryli</t>
  </si>
  <si>
    <t>Pakiet nr 3 - Stymulatory DDDR z elektrodami i introducerami</t>
  </si>
  <si>
    <t>Pakiet nr 4 - Kardiowertery-defibrylatory standardowe</t>
  </si>
  <si>
    <t>Kardiowerter - defibrylator jednojamowy (Poz. 1)</t>
  </si>
  <si>
    <t>Kardiowerter - defibrylator dwujamiwy (Poz 2.)</t>
  </si>
  <si>
    <t>Kardiowerter - defibrylator trójjamowy (Poz. 3)</t>
  </si>
  <si>
    <t>Elektroda defibrylująca jednokoilowa</t>
  </si>
  <si>
    <t>Elektroda przedsionkowa</t>
  </si>
  <si>
    <t>Elektroda lewokomorowa</t>
  </si>
  <si>
    <t>Elektroda lewokomorowa o aktywnej fiksacji</t>
  </si>
  <si>
    <t>Zestaw do wprowadzania elektrody lewokomorowej</t>
  </si>
  <si>
    <t>Prowadnik wieńcowy hydrofilny do wprowadzania elektrody lowokomorowej</t>
  </si>
  <si>
    <t>Subselektor do wprowadzania elektordy lewokomorowej do odgałęzień zatoki wieńcowej</t>
  </si>
  <si>
    <t>Balon do kontrastowania zatoki wieńcowej</t>
  </si>
  <si>
    <t xml:space="preserve">Zestaw do monitorowania poprzez sieć telefoniczną </t>
  </si>
  <si>
    <t>zest.</t>
  </si>
  <si>
    <t xml:space="preserve">Pakiet nr 5 - Stymulatory BiV do stymulacji resynchronizującej komór z elektrodami i  introducerami              </t>
  </si>
  <si>
    <t>cena jedn netto</t>
  </si>
  <si>
    <t>Stymulatory BiV do stymulacji resynchronizującej komór (IS4)</t>
  </si>
  <si>
    <t>Stymulatory BiV do stymulacji resynchronizującej komór (IS1)</t>
  </si>
  <si>
    <t>Elektroda prawokomorowa</t>
  </si>
  <si>
    <t>Elektroda lewokomorowa IS4</t>
  </si>
  <si>
    <t>Elektroda lewokomorowa IS1</t>
  </si>
  <si>
    <t>Zestaw do wprowadzania elektrody lewokomorowej i kontrastowania</t>
  </si>
  <si>
    <t>Pakiet nr 6 - Kardiowertery-defibrylatory wysokoenergetyczne z elektrodami i introducerami</t>
  </si>
  <si>
    <t>Kardiowerter - defibrylator trójjamowy IS4 (Poz. 3)</t>
  </si>
  <si>
    <t>Kardiowerter - defibrylator trójjamowy IS1 (Poz. 3 pkt 27)</t>
  </si>
  <si>
    <t>Kardiowerter - defibrylator trójjamowy do stymulacji dwupunktowej lewej komory (Poz. 3 pk. 33)</t>
  </si>
  <si>
    <t xml:space="preserve">cena jedn. brutto </t>
  </si>
  <si>
    <t>Kardiowerter - defibrylator jednojamowy</t>
  </si>
  <si>
    <t>Kardiowerter - defibrylator dwujamowy DF4 o grubości do 10mm</t>
  </si>
  <si>
    <t>Kardiowerter - defibrylator dwujamowy DF1</t>
  </si>
  <si>
    <t>Elektroda stymulująca</t>
  </si>
  <si>
    <t>Elektroda defibrylująca</t>
  </si>
  <si>
    <t xml:space="preserve">Introducer z rozrywalną koszulką </t>
  </si>
  <si>
    <t>Załącznik nr 1.10</t>
  </si>
  <si>
    <t>Pakiet 8 - Zestaw do usuwania elektrod</t>
  </si>
  <si>
    <t>Zestaw rozszerzaczy polipropylenowych, rozmiar: 8,5Fr- 10,0Fr- 11,5Fr- 13,0Fr</t>
  </si>
  <si>
    <t>Zestaw długich rozszerzaczy polipropylenowych, rozmiar:  8,5Fr- 10,0Fr- 11,5Fr- 13,0Fr</t>
  </si>
  <si>
    <t>Sztylet kotwiczący w elektrodzie typu Liberator</t>
  </si>
  <si>
    <t>Uchwyt do zestawów rozszerzających</t>
  </si>
  <si>
    <t>Pętla wewnątrznaczyniowa z nitinolu</t>
  </si>
  <si>
    <t>kpl</t>
  </si>
  <si>
    <t xml:space="preserve">cena jedn. netto </t>
  </si>
  <si>
    <t xml:space="preserve">wartość brutto </t>
  </si>
  <si>
    <t>Elektroda do stymulacji pęczka Hisa</t>
  </si>
  <si>
    <t>Cewnik sterowalny do wprowadzania elektrody</t>
  </si>
  <si>
    <t>Nożyk do rozcinania koszulek</t>
  </si>
  <si>
    <t>Pakiet nr 10 – Zestaw elektrody i łącznika do defibrylacji z żyły bezimiennej</t>
  </si>
  <si>
    <t>Łącznik DF4 -&gt; DF4+DF1</t>
  </si>
  <si>
    <t>Elektroda defibrylująca "pływająca"</t>
  </si>
  <si>
    <t>Pakiet 11 - Kable do pomiarów parametrów śródoperacyjnych</t>
  </si>
  <si>
    <t>Kable do pomiarów parametrów śródoperacyjnych</t>
  </si>
  <si>
    <t>Pakiet nr 12 –  Drobny sprzęt do zabiegów śródoperacyjnych</t>
  </si>
  <si>
    <t>Śrubokręt do stymulatorów</t>
  </si>
  <si>
    <t>Osłonka zabezpieczająca nieczynną elektrodę stymulującą</t>
  </si>
  <si>
    <t xml:space="preserve">Mandryn do elektrod, różne twardości i długości oznaczone kolorami </t>
  </si>
  <si>
    <t>Zaślepka do portu IS1</t>
  </si>
  <si>
    <t>Mechanizm do wkręcania elektrod aktywnych</t>
  </si>
  <si>
    <t>6.</t>
  </si>
  <si>
    <t xml:space="preserve">Nożyki do rozcinania koszulek </t>
  </si>
  <si>
    <t>Elektroda A/V</t>
  </si>
  <si>
    <t>Pakiet nr 14 - Zestaw do krioablacji</t>
  </si>
  <si>
    <t>Cewnik balonowy do krioablacji o średnicy 23,28mm</t>
  </si>
  <si>
    <t>Koszulka sterowalna do wprowadzenia cewnika z poz.1, średnica wewnętrzna 12F, długość 81cm</t>
  </si>
  <si>
    <t>Łącznik elektryczny do cewnika z poz.1</t>
  </si>
  <si>
    <t>Łącznik gazowy do cewnika z poz.1</t>
  </si>
  <si>
    <t>Cewnik okrężny do mappingu żył płucnych o średnicy pętli 15,20,25mm, 8 lub 10polowy, długość 165cm</t>
  </si>
  <si>
    <t>Łącznik do cewnika z poz.5</t>
  </si>
  <si>
    <t>dzień</t>
  </si>
  <si>
    <t>(Imię i nazwisko osoby</t>
  </si>
  <si>
    <t>data:</t>
  </si>
  <si>
    <t>Załącznik nr 1.3</t>
  </si>
  <si>
    <t>Załącznik nr 1.1</t>
  </si>
  <si>
    <t>Załącznik nr 1.2</t>
  </si>
  <si>
    <t>Załącznik nr 1.4</t>
  </si>
  <si>
    <t>Załącznik nr 1.5</t>
  </si>
  <si>
    <t>do oferty na dostawę stymulatorów (rozruszników serca)</t>
  </si>
  <si>
    <t>Załącznik nr 1.6</t>
  </si>
  <si>
    <t>Załącznik nr 1.7</t>
  </si>
  <si>
    <t>Załącznik nr 1.8</t>
  </si>
  <si>
    <t>Załącznik nr 1.9</t>
  </si>
  <si>
    <t>Cewnik niesterowalny do wprowadzenia elektrody</t>
  </si>
  <si>
    <t>Pakiet nr 9 – Zestaw do stymulacji pęczka Hisa</t>
  </si>
  <si>
    <t>Załącznik nr 1.11</t>
  </si>
  <si>
    <t>Załącznik nr 1.12</t>
  </si>
  <si>
    <t>Załącznik nr 1.13</t>
  </si>
  <si>
    <t>Załącznik nr 1.14</t>
  </si>
  <si>
    <t>Dzierżawa kriokonsoli na sesję zabiegową</t>
  </si>
  <si>
    <t>Oświadczam, że  ww. wyroby medyczne należą do klasy "aktywny wyrób medyczny do implantacji" i są dopuszczone do obrotu i używania na terenie RP.</t>
  </si>
  <si>
    <t>Pakiet nr 13 - Stymulatory dwujamowe z dodatkowymi funkcjami diagnostycznymi</t>
  </si>
  <si>
    <t>Szp/FZ-4/2020</t>
  </si>
  <si>
    <t>Pakiet nr 7 - Kardiowertery-defibrylatory jedno i dwujamowe</t>
  </si>
  <si>
    <t>przez Zamawiającego za pośrednictwem faksu lub drogą elektroniczną</t>
  </si>
  <si>
    <t xml:space="preserve">Zamawiający  wymaga dostarczenia kriokonsoli na każdą sesję zabiegową - w terminie 24 godziny od momentu zgłoszenia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</si>
</sst>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1];\-#,##0.00\ [$€-1]"/>
    <numFmt numFmtId="166" formatCode="#,##0.00&quot; zł&quot;"/>
    <numFmt numFmtId="167" formatCode="#,##0.00\ [$zł-415];\-#,##0.00\ [$zł-415]"/>
    <numFmt numFmtId="168" formatCode="_-* #,##0.00\ [$zł-415]_-;\-* #,##0.00\ [$zł-415]_-;_-* \-??\ [$zł-415]_-;_-@_-"/>
    <numFmt numFmtId="169" formatCode="#,##0.00\ _z_ł"/>
    <numFmt numFmtId="170" formatCode="[$-415]d\ mmmm\ 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60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4" fontId="18" fillId="0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0" xfId="60" applyFont="1" applyFill="1" applyBorder="1" applyAlignment="1" applyProtection="1">
      <alignment vertical="center"/>
      <protection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18" fillId="0" borderId="0" xfId="60" applyFont="1" applyFill="1" applyBorder="1" applyAlignment="1" applyProtection="1">
      <alignment/>
      <protection/>
    </xf>
    <xf numFmtId="165" fontId="18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left" wrapText="1"/>
    </xf>
    <xf numFmtId="0" fontId="24" fillId="0" borderId="20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6" fontId="24" fillId="0" borderId="20" xfId="0" applyNumberFormat="1" applyFont="1" applyFill="1" applyBorder="1" applyAlignment="1">
      <alignment/>
    </xf>
    <xf numFmtId="9" fontId="24" fillId="0" borderId="20" xfId="0" applyNumberFormat="1" applyFont="1" applyFill="1" applyBorder="1" applyAlignment="1">
      <alignment horizontal="center"/>
    </xf>
    <xf numFmtId="166" fontId="24" fillId="0" borderId="20" xfId="0" applyNumberFormat="1" applyFont="1" applyFill="1" applyBorder="1" applyAlignment="1">
      <alignment horizontal="right"/>
    </xf>
    <xf numFmtId="166" fontId="24" fillId="0" borderId="20" xfId="60" applyNumberFormat="1" applyFont="1" applyFill="1" applyBorder="1" applyAlignment="1" applyProtection="1">
      <alignment/>
      <protection/>
    </xf>
    <xf numFmtId="0" fontId="24" fillId="0" borderId="20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16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9" fontId="24" fillId="0" borderId="10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/>
    </xf>
    <xf numFmtId="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5" fillId="0" borderId="26" xfId="0" applyFont="1" applyFill="1" applyBorder="1" applyAlignment="1">
      <alignment horizontal="center"/>
    </xf>
    <xf numFmtId="0" fontId="26" fillId="0" borderId="26" xfId="0" applyFont="1" applyBorder="1" applyAlignment="1">
      <alignment horizontal="left" wrapText="1"/>
    </xf>
    <xf numFmtId="0" fontId="25" fillId="0" borderId="26" xfId="0" applyFont="1" applyBorder="1" applyAlignment="1">
      <alignment horizontal="center"/>
    </xf>
    <xf numFmtId="0" fontId="25" fillId="0" borderId="26" xfId="0" applyFont="1" applyFill="1" applyBorder="1" applyAlignment="1">
      <alignment/>
    </xf>
    <xf numFmtId="166" fontId="25" fillId="0" borderId="26" xfId="0" applyNumberFormat="1" applyFont="1" applyFill="1" applyBorder="1" applyAlignment="1">
      <alignment/>
    </xf>
    <xf numFmtId="166" fontId="23" fillId="0" borderId="26" xfId="0" applyNumberFormat="1" applyFont="1" applyFill="1" applyBorder="1" applyAlignment="1">
      <alignment/>
    </xf>
    <xf numFmtId="166" fontId="25" fillId="0" borderId="26" xfId="0" applyNumberFormat="1" applyFont="1" applyFill="1" applyBorder="1" applyAlignment="1">
      <alignment horizontal="right"/>
    </xf>
    <xf numFmtId="166" fontId="23" fillId="0" borderId="27" xfId="60" applyNumberFormat="1" applyFont="1" applyFill="1" applyBorder="1" applyAlignment="1" applyProtection="1">
      <alignment/>
      <protection/>
    </xf>
    <xf numFmtId="0" fontId="25" fillId="0" borderId="26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9" fontId="25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 horizontal="right"/>
    </xf>
    <xf numFmtId="164" fontId="26" fillId="0" borderId="0" xfId="6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1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6" fontId="24" fillId="0" borderId="10" xfId="0" applyNumberFormat="1" applyFont="1" applyBorder="1" applyAlignment="1">
      <alignment horizontal="center" wrapText="1"/>
    </xf>
    <xf numFmtId="9" fontId="24" fillId="0" borderId="10" xfId="0" applyNumberFormat="1" applyFont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right"/>
    </xf>
    <xf numFmtId="166" fontId="24" fillId="0" borderId="10" xfId="6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8" fillId="24" borderId="2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 wrapText="1"/>
    </xf>
    <xf numFmtId="0" fontId="24" fillId="0" borderId="30" xfId="0" applyFont="1" applyBorder="1" applyAlignment="1">
      <alignment horizontal="center"/>
    </xf>
    <xf numFmtId="0" fontId="18" fillId="24" borderId="31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166" fontId="24" fillId="0" borderId="34" xfId="0" applyNumberFormat="1" applyFont="1" applyFill="1" applyBorder="1" applyAlignment="1">
      <alignment/>
    </xf>
    <xf numFmtId="0" fontId="24" fillId="0" borderId="34" xfId="0" applyFont="1" applyFill="1" applyBorder="1" applyAlignment="1">
      <alignment wrapText="1"/>
    </xf>
    <xf numFmtId="0" fontId="24" fillId="0" borderId="35" xfId="0" applyFont="1" applyFill="1" applyBorder="1" applyAlignment="1">
      <alignment wrapText="1"/>
    </xf>
    <xf numFmtId="0" fontId="0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left" wrapText="1"/>
    </xf>
    <xf numFmtId="0" fontId="24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166" fontId="18" fillId="0" borderId="27" xfId="0" applyNumberFormat="1" applyFont="1" applyBorder="1" applyAlignment="1">
      <alignment/>
    </xf>
    <xf numFmtId="166" fontId="18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6" fontId="23" fillId="0" borderId="38" xfId="60" applyNumberFormat="1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right" vertical="center"/>
    </xf>
    <xf numFmtId="166" fontId="24" fillId="0" borderId="10" xfId="0" applyNumberFormat="1" applyFont="1" applyFill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right" vertical="center"/>
    </xf>
    <xf numFmtId="166" fontId="24" fillId="0" borderId="10" xfId="6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166" fontId="0" fillId="0" borderId="30" xfId="0" applyNumberFormat="1" applyFont="1" applyBorder="1" applyAlignment="1">
      <alignment vertical="center"/>
    </xf>
    <xf numFmtId="0" fontId="23" fillId="24" borderId="34" xfId="0" applyFont="1" applyFill="1" applyBorder="1" applyAlignment="1">
      <alignment/>
    </xf>
    <xf numFmtId="9" fontId="24" fillId="0" borderId="34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66" fontId="0" fillId="0" borderId="37" xfId="0" applyNumberFormat="1" applyFont="1" applyBorder="1" applyAlignment="1">
      <alignment vertical="center"/>
    </xf>
    <xf numFmtId="166" fontId="18" fillId="0" borderId="27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66" fontId="23" fillId="0" borderId="38" xfId="6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64" fontId="23" fillId="0" borderId="0" xfId="60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right" vertical="center" wrapText="1"/>
    </xf>
    <xf numFmtId="169" fontId="24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166" fontId="30" fillId="0" borderId="37" xfId="0" applyNumberFormat="1" applyFont="1" applyBorder="1" applyAlignment="1">
      <alignment horizontal="right" vertical="center"/>
    </xf>
    <xf numFmtId="166" fontId="0" fillId="0" borderId="39" xfId="0" applyNumberFormat="1" applyFont="1" applyBorder="1" applyAlignment="1">
      <alignment horizontal="right" vertical="center"/>
    </xf>
    <xf numFmtId="9" fontId="0" fillId="0" borderId="36" xfId="0" applyNumberFormat="1" applyFont="1" applyBorder="1" applyAlignment="1">
      <alignment horizontal="center" vertical="center"/>
    </xf>
    <xf numFmtId="166" fontId="0" fillId="0" borderId="37" xfId="0" applyNumberFormat="1" applyFont="1" applyBorder="1" applyAlignment="1">
      <alignment horizontal="right" vertical="center"/>
    </xf>
    <xf numFmtId="166" fontId="18" fillId="0" borderId="38" xfId="0" applyNumberFormat="1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9" fontId="30" fillId="0" borderId="0" xfId="0" applyNumberFormat="1" applyFont="1" applyBorder="1" applyAlignment="1">
      <alignment horizontal="center" vertical="center"/>
    </xf>
    <xf numFmtId="168" fontId="30" fillId="0" borderId="0" xfId="0" applyNumberFormat="1" applyFont="1" applyBorder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44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6" fontId="19" fillId="0" borderId="0" xfId="0" applyNumberFormat="1" applyFont="1" applyAlignment="1">
      <alignment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6" fontId="24" fillId="0" borderId="30" xfId="0" applyNumberFormat="1" applyFont="1" applyFill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166" fontId="30" fillId="0" borderId="37" xfId="0" applyNumberFormat="1" applyFont="1" applyBorder="1" applyAlignment="1">
      <alignment vertical="center"/>
    </xf>
    <xf numFmtId="9" fontId="0" fillId="0" borderId="36" xfId="0" applyNumberFormat="1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9" fontId="30" fillId="0" borderId="0" xfId="0" applyNumberFormat="1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2" fillId="0" borderId="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166" fontId="0" fillId="0" borderId="30" xfId="0" applyNumberFormat="1" applyFont="1" applyBorder="1" applyAlignment="1">
      <alignment horizontal="right" vertical="center"/>
    </xf>
    <xf numFmtId="0" fontId="24" fillId="0" borderId="34" xfId="0" applyFont="1" applyFill="1" applyBorder="1" applyAlignment="1">
      <alignment horizontal="left" vertical="center" wrapText="1"/>
    </xf>
    <xf numFmtId="166" fontId="24" fillId="0" borderId="34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/>
    </xf>
    <xf numFmtId="166" fontId="24" fillId="0" borderId="10" xfId="60" applyNumberFormat="1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/>
    </xf>
    <xf numFmtId="9" fontId="24" fillId="0" borderId="3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66" fontId="0" fillId="0" borderId="37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vertical="center"/>
    </xf>
    <xf numFmtId="167" fontId="24" fillId="0" borderId="10" xfId="0" applyNumberFormat="1" applyFont="1" applyFill="1" applyBorder="1" applyAlignment="1">
      <alignment horizontal="right" vertical="center"/>
    </xf>
    <xf numFmtId="167" fontId="24" fillId="0" borderId="30" xfId="0" applyNumberFormat="1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166" fontId="0" fillId="0" borderId="37" xfId="0" applyNumberFormat="1" applyFont="1" applyBorder="1" applyAlignment="1">
      <alignment/>
    </xf>
    <xf numFmtId="166" fontId="18" fillId="0" borderId="27" xfId="0" applyNumberFormat="1" applyFont="1" applyBorder="1" applyAlignment="1">
      <alignment horizontal="right"/>
    </xf>
    <xf numFmtId="167" fontId="0" fillId="0" borderId="37" xfId="0" applyNumberFormat="1" applyFont="1" applyBorder="1" applyAlignment="1">
      <alignment horizontal="right"/>
    </xf>
    <xf numFmtId="167" fontId="23" fillId="0" borderId="27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horizontal="center" vertical="center"/>
    </xf>
    <xf numFmtId="168" fontId="24" fillId="0" borderId="10" xfId="6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166" fontId="18" fillId="0" borderId="39" xfId="0" applyNumberFormat="1" applyFont="1" applyBorder="1" applyAlignment="1">
      <alignment horizontal="right" vertical="center"/>
    </xf>
    <xf numFmtId="168" fontId="0" fillId="0" borderId="37" xfId="0" applyNumberFormat="1" applyFont="1" applyBorder="1" applyAlignment="1">
      <alignment horizontal="center" vertical="center"/>
    </xf>
    <xf numFmtId="168" fontId="18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6" fontId="30" fillId="0" borderId="37" xfId="0" applyNumberFormat="1" applyFont="1" applyBorder="1" applyAlignment="1">
      <alignment horizontal="center" vertical="center"/>
    </xf>
    <xf numFmtId="9" fontId="18" fillId="0" borderId="36" xfId="0" applyNumberFormat="1" applyFont="1" applyBorder="1" applyAlignment="1">
      <alignment horizontal="center" vertical="center"/>
    </xf>
    <xf numFmtId="166" fontId="18" fillId="0" borderId="37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166" fontId="19" fillId="0" borderId="3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8" fontId="23" fillId="0" borderId="38" xfId="60" applyNumberFormat="1" applyFont="1" applyFill="1" applyBorder="1" applyAlignment="1" applyProtection="1">
      <alignment horizontal="center" vertical="center"/>
      <protection/>
    </xf>
    <xf numFmtId="0" fontId="19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 vertical="center"/>
    </xf>
    <xf numFmtId="168" fontId="20" fillId="0" borderId="0" xfId="6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166" fontId="19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8" fontId="0" fillId="0" borderId="47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9" fontId="24" fillId="0" borderId="49" xfId="0" applyNumberFormat="1" applyFont="1" applyBorder="1" applyAlignment="1">
      <alignment horizontal="center" vertical="center" wrapText="1"/>
    </xf>
    <xf numFmtId="168" fontId="24" fillId="0" borderId="49" xfId="0" applyNumberFormat="1" applyFont="1" applyFill="1" applyBorder="1" applyAlignment="1">
      <alignment horizontal="center" vertical="center"/>
    </xf>
    <xf numFmtId="168" fontId="24" fillId="0" borderId="49" xfId="60" applyNumberFormat="1" applyFont="1" applyFill="1" applyBorder="1" applyAlignment="1" applyProtection="1">
      <alignment horizontal="center" vertical="center"/>
      <protection/>
    </xf>
    <xf numFmtId="0" fontId="21" fillId="0" borderId="49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 wrapText="1"/>
    </xf>
    <xf numFmtId="166" fontId="0" fillId="0" borderId="10" xfId="60" applyNumberFormat="1" applyFont="1" applyFill="1" applyBorder="1" applyAlignment="1" applyProtection="1">
      <alignment vertical="center"/>
      <protection/>
    </xf>
    <xf numFmtId="0" fontId="18" fillId="24" borderId="30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51" xfId="0" applyFont="1" applyBorder="1" applyAlignment="1">
      <alignment horizontal="center" vertical="center"/>
    </xf>
    <xf numFmtId="0" fontId="18" fillId="24" borderId="49" xfId="0" applyFont="1" applyFill="1" applyBorder="1" applyAlignment="1">
      <alignment vertical="center"/>
    </xf>
    <xf numFmtId="166" fontId="0" fillId="0" borderId="52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wrapText="1"/>
    </xf>
    <xf numFmtId="9" fontId="0" fillId="0" borderId="30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vertical="center"/>
    </xf>
    <xf numFmtId="9" fontId="0" fillId="0" borderId="3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4" fontId="18" fillId="0" borderId="0" xfId="60" applyFont="1" applyFill="1" applyBorder="1" applyAlignment="1" applyProtection="1">
      <alignment vertical="center"/>
      <protection/>
    </xf>
    <xf numFmtId="166" fontId="0" fillId="0" borderId="55" xfId="0" applyNumberFormat="1" applyFont="1" applyFill="1" applyBorder="1" applyAlignment="1">
      <alignment horizontal="right" vertical="center"/>
    </xf>
    <xf numFmtId="166" fontId="0" fillId="0" borderId="17" xfId="60" applyNumberFormat="1" applyFont="1" applyFill="1" applyBorder="1" applyAlignment="1" applyProtection="1">
      <alignment vertical="center"/>
      <protection/>
    </xf>
    <xf numFmtId="44" fontId="0" fillId="0" borderId="49" xfId="0" applyNumberFormat="1" applyBorder="1" applyAlignment="1">
      <alignment horizontal="center" vertical="center"/>
    </xf>
    <xf numFmtId="166" fontId="24" fillId="0" borderId="27" xfId="0" applyNumberFormat="1" applyFont="1" applyFill="1" applyBorder="1" applyAlignment="1">
      <alignment/>
    </xf>
    <xf numFmtId="0" fontId="22" fillId="0" borderId="48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6" fontId="24" fillId="0" borderId="20" xfId="0" applyNumberFormat="1" applyFont="1" applyBorder="1" applyAlignment="1">
      <alignment horizontal="right" vertical="center" wrapText="1"/>
    </xf>
    <xf numFmtId="169" fontId="24" fillId="0" borderId="20" xfId="0" applyNumberFormat="1" applyFont="1" applyBorder="1" applyAlignment="1">
      <alignment horizontal="right" vertical="center" wrapText="1"/>
    </xf>
    <xf numFmtId="9" fontId="24" fillId="0" borderId="20" xfId="0" applyNumberFormat="1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166" fontId="24" fillId="0" borderId="49" xfId="0" applyNumberFormat="1" applyFont="1" applyBorder="1" applyAlignment="1">
      <alignment horizontal="right" vertical="center" wrapText="1"/>
    </xf>
    <xf numFmtId="169" fontId="24" fillId="0" borderId="49" xfId="0" applyNumberFormat="1" applyFont="1" applyBorder="1" applyAlignment="1">
      <alignment horizontal="righ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166" fontId="24" fillId="0" borderId="20" xfId="0" applyNumberFormat="1" applyFont="1" applyFill="1" applyBorder="1" applyAlignment="1">
      <alignment horizontal="right" vertical="center"/>
    </xf>
    <xf numFmtId="9" fontId="24" fillId="0" borderId="49" xfId="0" applyNumberFormat="1" applyFont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wrapText="1"/>
    </xf>
    <xf numFmtId="166" fontId="24" fillId="0" borderId="60" xfId="0" applyNumberFormat="1" applyFont="1" applyFill="1" applyBorder="1" applyAlignment="1">
      <alignment horizontal="center" vertical="center"/>
    </xf>
    <xf numFmtId="168" fontId="24" fillId="0" borderId="60" xfId="60" applyNumberFormat="1" applyFont="1" applyFill="1" applyBorder="1" applyAlignment="1" applyProtection="1">
      <alignment horizontal="center" vertical="center"/>
      <protection/>
    </xf>
    <xf numFmtId="168" fontId="23" fillId="0" borderId="27" xfId="60" applyNumberFormat="1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 wrapText="1"/>
    </xf>
    <xf numFmtId="0" fontId="29" fillId="0" borderId="52" xfId="0" applyFont="1" applyFill="1" applyBorder="1" applyAlignment="1">
      <alignment horizontal="center" wrapText="1"/>
    </xf>
    <xf numFmtId="0" fontId="29" fillId="0" borderId="45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44" fontId="0" fillId="0" borderId="60" xfId="0" applyNumberFormat="1" applyBorder="1" applyAlignment="1">
      <alignment horizontal="center" vertical="center"/>
    </xf>
    <xf numFmtId="166" fontId="18" fillId="0" borderId="27" xfId="6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.7109375" style="1" customWidth="1"/>
    <col min="2" max="2" width="54.8515625" style="0" customWidth="1"/>
    <col min="3" max="3" width="15.00390625" style="2" customWidth="1"/>
    <col min="4" max="4" width="4.7109375" style="1" customWidth="1"/>
    <col min="5" max="5" width="15.00390625" style="2" customWidth="1"/>
    <col min="6" max="6" width="12.28125" style="0" customWidth="1"/>
    <col min="7" max="7" width="11.28125" style="0" customWidth="1"/>
  </cols>
  <sheetData>
    <row r="2" spans="1:7" s="6" customFormat="1" ht="25.5">
      <c r="A2" s="3" t="s">
        <v>0</v>
      </c>
      <c r="B2" s="4" t="s">
        <v>1</v>
      </c>
      <c r="C2" s="5" t="s">
        <v>2</v>
      </c>
      <c r="D2" s="3" t="s">
        <v>3</v>
      </c>
      <c r="E2" s="5" t="s">
        <v>4</v>
      </c>
      <c r="F2" s="3" t="s">
        <v>5</v>
      </c>
      <c r="G2" s="4" t="s">
        <v>6</v>
      </c>
    </row>
    <row r="3" spans="1:7" s="12" customFormat="1" ht="34.5" customHeight="1">
      <c r="A3" s="7">
        <v>1</v>
      </c>
      <c r="B3" s="8" t="s">
        <v>7</v>
      </c>
      <c r="C3" s="9">
        <f>'pak. 1'!I17</f>
        <v>0</v>
      </c>
      <c r="D3" s="7">
        <v>7</v>
      </c>
      <c r="E3" s="9">
        <f aca="true" t="shared" si="0" ref="E3:E10">(C3*100)/107</f>
        <v>0</v>
      </c>
      <c r="F3" s="10">
        <f aca="true" t="shared" si="1" ref="F3:F10">E3/3.8771</f>
        <v>0</v>
      </c>
      <c r="G3" s="11">
        <f aca="true" t="shared" si="2" ref="G3:G10">E3*1%</f>
        <v>0</v>
      </c>
    </row>
    <row r="4" spans="1:7" s="12" customFormat="1" ht="34.5" customHeight="1">
      <c r="A4" s="7">
        <v>2</v>
      </c>
      <c r="B4" s="8" t="s">
        <v>8</v>
      </c>
      <c r="C4" s="9">
        <f>'pak. 2'!I18</f>
        <v>0</v>
      </c>
      <c r="D4" s="7">
        <v>7</v>
      </c>
      <c r="E4" s="9">
        <f t="shared" si="0"/>
        <v>0</v>
      </c>
      <c r="F4" s="10">
        <f t="shared" si="1"/>
        <v>0</v>
      </c>
      <c r="G4" s="11">
        <f t="shared" si="2"/>
        <v>0</v>
      </c>
    </row>
    <row r="5" spans="1:7" s="12" customFormat="1" ht="34.5" customHeight="1">
      <c r="A5" s="7">
        <v>3</v>
      </c>
      <c r="B5" s="13" t="s">
        <v>9</v>
      </c>
      <c r="C5" s="9">
        <f>'pak. 3'!I14</f>
        <v>0</v>
      </c>
      <c r="D5" s="7">
        <v>7</v>
      </c>
      <c r="E5" s="9">
        <f t="shared" si="0"/>
        <v>0</v>
      </c>
      <c r="F5" s="10">
        <f t="shared" si="1"/>
        <v>0</v>
      </c>
      <c r="G5" s="11">
        <f t="shared" si="2"/>
        <v>0</v>
      </c>
    </row>
    <row r="6" spans="1:7" s="12" customFormat="1" ht="40.5" customHeight="1">
      <c r="A6" s="7">
        <v>4</v>
      </c>
      <c r="B6" s="13" t="s">
        <v>10</v>
      </c>
      <c r="C6" s="9" t="e">
        <f>'pak.  6'!#REF!</f>
        <v>#REF!</v>
      </c>
      <c r="D6" s="7">
        <v>7</v>
      </c>
      <c r="E6" s="9" t="e">
        <f t="shared" si="0"/>
        <v>#REF!</v>
      </c>
      <c r="F6" s="10" t="e">
        <f t="shared" si="1"/>
        <v>#REF!</v>
      </c>
      <c r="G6" s="11" t="e">
        <f t="shared" si="2"/>
        <v>#REF!</v>
      </c>
    </row>
    <row r="7" spans="1:7" s="12" customFormat="1" ht="34.5" customHeight="1">
      <c r="A7" s="7">
        <v>5</v>
      </c>
      <c r="B7" s="13" t="s">
        <v>11</v>
      </c>
      <c r="C7" s="9">
        <f>'pak. 5'!I25</f>
        <v>0</v>
      </c>
      <c r="D7" s="7">
        <v>7</v>
      </c>
      <c r="E7" s="9">
        <f t="shared" si="0"/>
        <v>0</v>
      </c>
      <c r="F7" s="10">
        <f t="shared" si="1"/>
        <v>0</v>
      </c>
      <c r="G7" s="11">
        <f t="shared" si="2"/>
        <v>0</v>
      </c>
    </row>
    <row r="8" spans="1:7" s="12" customFormat="1" ht="34.5" customHeight="1">
      <c r="A8" s="7">
        <v>6</v>
      </c>
      <c r="B8" s="13" t="s">
        <v>12</v>
      </c>
      <c r="C8" s="9">
        <f>'pak. 7'!I21</f>
        <v>0</v>
      </c>
      <c r="D8" s="7">
        <v>7</v>
      </c>
      <c r="E8" s="9">
        <f t="shared" si="0"/>
        <v>0</v>
      </c>
      <c r="F8" s="10">
        <f t="shared" si="1"/>
        <v>0</v>
      </c>
      <c r="G8" s="11">
        <f t="shared" si="2"/>
        <v>0</v>
      </c>
    </row>
    <row r="9" spans="1:7" s="12" customFormat="1" ht="34.5" customHeight="1">
      <c r="A9" s="7">
        <v>7</v>
      </c>
      <c r="B9" s="13" t="s">
        <v>13</v>
      </c>
      <c r="C9" s="9">
        <f>'pak.  9'!I17</f>
        <v>0</v>
      </c>
      <c r="D9" s="7">
        <v>7</v>
      </c>
      <c r="E9" s="9">
        <f t="shared" si="0"/>
        <v>0</v>
      </c>
      <c r="F9" s="10">
        <f t="shared" si="1"/>
        <v>0</v>
      </c>
      <c r="G9" s="11">
        <f t="shared" si="2"/>
        <v>0</v>
      </c>
    </row>
    <row r="10" spans="1:7" s="12" customFormat="1" ht="34.5" customHeight="1">
      <c r="A10" s="7">
        <v>8</v>
      </c>
      <c r="B10" s="13" t="s">
        <v>14</v>
      </c>
      <c r="C10" s="9">
        <f>'pak. 10'!I15</f>
        <v>0</v>
      </c>
      <c r="D10" s="7">
        <v>7</v>
      </c>
      <c r="E10" s="9">
        <f t="shared" si="0"/>
        <v>0</v>
      </c>
      <c r="F10" s="10">
        <f t="shared" si="1"/>
        <v>0</v>
      </c>
      <c r="G10" s="11">
        <f t="shared" si="2"/>
        <v>0</v>
      </c>
    </row>
    <row r="11" spans="1:6" s="15" customFormat="1" ht="12.75">
      <c r="A11" s="14"/>
      <c r="C11" s="16" t="e">
        <f>SUM(C3:C10)</f>
        <v>#REF!</v>
      </c>
      <c r="D11" s="14"/>
      <c r="E11" s="16" t="e">
        <f>SUM(E3:E10)</f>
        <v>#REF!</v>
      </c>
      <c r="F11" s="17" t="e">
        <f>SUM(F3:F10)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421875" style="18" customWidth="1"/>
    <col min="2" max="2" width="36.7109375" style="18" customWidth="1"/>
    <col min="3" max="3" width="6.28125" style="18" customWidth="1"/>
    <col min="4" max="4" width="8.00390625" style="18" customWidth="1"/>
    <col min="5" max="5" width="12.57421875" style="18" customWidth="1"/>
    <col min="6" max="6" width="13.7109375" style="18" customWidth="1"/>
    <col min="7" max="7" width="5.140625" style="18" customWidth="1"/>
    <col min="8" max="8" width="12.140625" style="18" customWidth="1"/>
    <col min="9" max="9" width="13.28125" style="18" customWidth="1"/>
    <col min="10" max="10" width="13.421875" style="18" customWidth="1"/>
    <col min="11" max="11" width="11.7109375" style="18" customWidth="1"/>
    <col min="12" max="12" width="14.00390625" style="18" customWidth="1"/>
    <col min="13" max="16384" width="9.140625" style="18" customWidth="1"/>
  </cols>
  <sheetData>
    <row r="2" spans="1:14" ht="11.25">
      <c r="A2" s="19"/>
      <c r="B2" s="18" t="s">
        <v>15</v>
      </c>
      <c r="D2" s="20"/>
      <c r="E2" s="20"/>
      <c r="F2" s="20"/>
      <c r="G2" s="20"/>
      <c r="H2" s="19"/>
      <c r="K2" s="21" t="s">
        <v>123</v>
      </c>
      <c r="M2" s="22"/>
      <c r="N2" s="22"/>
    </row>
    <row r="3" spans="1:14" ht="11.25">
      <c r="A3" s="19"/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119</v>
      </c>
      <c r="M3" s="20"/>
      <c r="N3" s="20"/>
    </row>
    <row r="4" spans="1:14" ht="11.25">
      <c r="A4" s="19"/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M4" s="20"/>
      <c r="N4" s="20"/>
    </row>
    <row r="5" spans="1:14" ht="11.25">
      <c r="A5" s="19"/>
      <c r="D5" s="20"/>
      <c r="E5" s="20"/>
      <c r="F5" s="20"/>
      <c r="G5" s="20"/>
      <c r="H5" s="19"/>
      <c r="K5" s="20" t="s">
        <v>133</v>
      </c>
      <c r="M5" s="20"/>
      <c r="N5" s="20"/>
    </row>
    <row r="6" spans="1:14" ht="11.25">
      <c r="A6" s="19"/>
      <c r="D6" s="20"/>
      <c r="E6" s="20"/>
      <c r="F6" s="20"/>
      <c r="G6" s="20"/>
      <c r="H6" s="19"/>
      <c r="K6" s="20"/>
      <c r="L6" s="20"/>
      <c r="M6" s="20"/>
      <c r="N6" s="20"/>
    </row>
    <row r="7" spans="5:15" s="28" customFormat="1" ht="12.75">
      <c r="E7" s="27" t="s">
        <v>19</v>
      </c>
      <c r="G7" s="26"/>
      <c r="H7" s="26"/>
      <c r="I7" s="27"/>
      <c r="J7" s="27"/>
      <c r="K7" s="27"/>
      <c r="L7" s="27"/>
      <c r="M7" s="27"/>
      <c r="N7" s="27"/>
      <c r="O7" s="27"/>
    </row>
    <row r="8" spans="1:14" s="28" customFormat="1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1"/>
      <c r="N8" s="21"/>
    </row>
    <row r="9" spans="1:13" s="31" customFormat="1" ht="14.25" customHeight="1">
      <c r="A9" s="423" t="s">
        <v>125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30"/>
      <c r="M9" s="30"/>
    </row>
    <row r="11" spans="1:11" s="37" customFormat="1" ht="32.25" customHeight="1">
      <c r="A11" s="168" t="s">
        <v>21</v>
      </c>
      <c r="B11" s="169" t="s">
        <v>22</v>
      </c>
      <c r="C11" s="170" t="s">
        <v>23</v>
      </c>
      <c r="D11" s="170" t="s">
        <v>24</v>
      </c>
      <c r="E11" s="170" t="s">
        <v>85</v>
      </c>
      <c r="F11" s="170" t="s">
        <v>4</v>
      </c>
      <c r="G11" s="171" t="s">
        <v>3</v>
      </c>
      <c r="H11" s="169" t="s">
        <v>70</v>
      </c>
      <c r="I11" s="169" t="s">
        <v>86</v>
      </c>
      <c r="J11" s="171" t="s">
        <v>25</v>
      </c>
      <c r="K11" s="172" t="s">
        <v>26</v>
      </c>
    </row>
    <row r="12" spans="1:11" s="37" customFormat="1" ht="11.25">
      <c r="A12" s="173">
        <v>1</v>
      </c>
      <c r="B12" s="174">
        <v>2</v>
      </c>
      <c r="C12" s="175">
        <v>3</v>
      </c>
      <c r="D12" s="175">
        <v>4</v>
      </c>
      <c r="E12" s="175">
        <v>5</v>
      </c>
      <c r="F12" s="175">
        <v>6</v>
      </c>
      <c r="G12" s="175">
        <v>7</v>
      </c>
      <c r="H12" s="175">
        <v>8</v>
      </c>
      <c r="I12" s="175">
        <v>9</v>
      </c>
      <c r="J12" s="175">
        <v>10</v>
      </c>
      <c r="K12" s="176">
        <v>11</v>
      </c>
    </row>
    <row r="13" spans="1:11" s="37" customFormat="1" ht="21" customHeight="1">
      <c r="A13" s="221">
        <v>1</v>
      </c>
      <c r="B13" s="137" t="s">
        <v>87</v>
      </c>
      <c r="C13" s="287" t="s">
        <v>28</v>
      </c>
      <c r="D13" s="288">
        <v>15</v>
      </c>
      <c r="E13" s="142"/>
      <c r="F13" s="142"/>
      <c r="G13" s="141"/>
      <c r="H13" s="289"/>
      <c r="I13" s="290"/>
      <c r="J13" s="177"/>
      <c r="K13" s="250"/>
    </row>
    <row r="14" spans="1:11" ht="28.5" customHeight="1">
      <c r="A14" s="144">
        <v>2</v>
      </c>
      <c r="B14" s="358" t="s">
        <v>88</v>
      </c>
      <c r="C14" s="287" t="s">
        <v>28</v>
      </c>
      <c r="D14" s="291">
        <v>15</v>
      </c>
      <c r="E14" s="244"/>
      <c r="F14" s="142"/>
      <c r="G14" s="141"/>
      <c r="H14" s="289"/>
      <c r="I14" s="290"/>
      <c r="J14" s="185"/>
      <c r="K14" s="292"/>
    </row>
    <row r="15" spans="1:11" ht="27.75" customHeight="1">
      <c r="A15" s="147">
        <v>3</v>
      </c>
      <c r="B15" s="253" t="s">
        <v>124</v>
      </c>
      <c r="C15" s="287" t="s">
        <v>28</v>
      </c>
      <c r="D15" s="293">
        <v>15</v>
      </c>
      <c r="E15" s="245"/>
      <c r="F15" s="142"/>
      <c r="G15" s="141"/>
      <c r="H15" s="289"/>
      <c r="I15" s="290"/>
      <c r="J15" s="187"/>
      <c r="K15" s="252"/>
    </row>
    <row r="16" spans="1:11" ht="18" customHeight="1">
      <c r="A16" s="404">
        <v>4</v>
      </c>
      <c r="B16" s="403" t="s">
        <v>89</v>
      </c>
      <c r="C16" s="140" t="s">
        <v>28</v>
      </c>
      <c r="D16" s="294">
        <v>15</v>
      </c>
      <c r="E16" s="142"/>
      <c r="F16" s="142"/>
      <c r="G16" s="142"/>
      <c r="H16" s="142"/>
      <c r="I16" s="142"/>
      <c r="J16" s="142"/>
      <c r="K16" s="142"/>
    </row>
    <row r="17" spans="1:11" ht="12.75" customHeight="1">
      <c r="A17" s="256"/>
      <c r="B17" s="295" t="s">
        <v>32</v>
      </c>
      <c r="C17" s="256"/>
      <c r="D17" s="256"/>
      <c r="E17" s="296"/>
      <c r="F17" s="297"/>
      <c r="G17" s="208"/>
      <c r="H17" s="298"/>
      <c r="I17" s="299"/>
      <c r="J17" s="211"/>
      <c r="K17" s="256"/>
    </row>
    <row r="18" spans="1:11" ht="12" customHeight="1">
      <c r="A18" s="260"/>
      <c r="B18" s="300"/>
      <c r="C18" s="260"/>
      <c r="D18" s="260"/>
      <c r="E18" s="161"/>
      <c r="F18" s="161"/>
      <c r="G18" s="261"/>
      <c r="H18" s="262"/>
      <c r="I18" s="263"/>
      <c r="J18" s="260"/>
      <c r="K18" s="260"/>
    </row>
    <row r="19" spans="1:3" ht="11.25">
      <c r="A19" s="19"/>
      <c r="B19" s="18" t="s">
        <v>33</v>
      </c>
      <c r="C19" s="19"/>
    </row>
    <row r="20" spans="1:9" ht="11.25">
      <c r="A20" s="19"/>
      <c r="C20" s="19"/>
      <c r="I20" s="18" t="s">
        <v>34</v>
      </c>
    </row>
    <row r="21" spans="1:10" ht="11.25">
      <c r="A21" s="19"/>
      <c r="B21" s="18" t="s">
        <v>113</v>
      </c>
      <c r="C21" s="19"/>
      <c r="I21" s="91" t="s">
        <v>112</v>
      </c>
      <c r="J21" s="19"/>
    </row>
    <row r="22" spans="1:11" ht="11.25">
      <c r="A22" s="19"/>
      <c r="C22" s="19"/>
      <c r="I22" s="91" t="s">
        <v>35</v>
      </c>
      <c r="J22" s="93"/>
      <c r="K22" s="94"/>
    </row>
    <row r="23" spans="1:11" ht="11.25">
      <c r="A23" s="19"/>
      <c r="C23" s="19"/>
      <c r="I23" s="92"/>
      <c r="J23" s="95"/>
      <c r="K23" s="95"/>
    </row>
    <row r="24" spans="1:2" ht="11.25">
      <c r="A24" s="19"/>
      <c r="B24" s="28" t="s">
        <v>36</v>
      </c>
    </row>
  </sheetData>
  <sheetProtection selectLockedCells="1" selectUnlockedCells="1"/>
  <mergeCells count="1">
    <mergeCell ref="A9:K9"/>
  </mergeCells>
  <printOptions/>
  <pageMargins left="0.3402777777777778" right="0.3902777777777778" top="1" bottom="1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7">
      <selection activeCell="A9" sqref="A9:K9"/>
    </sheetView>
  </sheetViews>
  <sheetFormatPr defaultColWidth="9.140625" defaultRowHeight="12.75"/>
  <cols>
    <col min="1" max="1" width="3.8515625" style="18" customWidth="1"/>
    <col min="2" max="2" width="40.421875" style="18" customWidth="1"/>
    <col min="3" max="3" width="5.140625" style="18" customWidth="1"/>
    <col min="4" max="4" width="6.421875" style="18" customWidth="1"/>
    <col min="5" max="5" width="11.8515625" style="18" customWidth="1"/>
    <col min="6" max="6" width="13.8515625" style="18" customWidth="1"/>
    <col min="7" max="7" width="5.57421875" style="18" customWidth="1"/>
    <col min="8" max="8" width="11.7109375" style="18" customWidth="1"/>
    <col min="9" max="9" width="13.57421875" style="18" customWidth="1"/>
    <col min="10" max="10" width="15.00390625" style="18" customWidth="1"/>
    <col min="11" max="11" width="15.7109375" style="18" customWidth="1"/>
    <col min="12" max="12" width="15.8515625" style="18" customWidth="1"/>
    <col min="13" max="13" width="10.8515625" style="18" customWidth="1"/>
    <col min="14" max="16384" width="9.140625" style="18" customWidth="1"/>
  </cols>
  <sheetData>
    <row r="2" spans="1:14" ht="11.25">
      <c r="A2" s="19"/>
      <c r="B2" s="18" t="s">
        <v>15</v>
      </c>
      <c r="D2" s="20"/>
      <c r="E2" s="20"/>
      <c r="F2" s="20"/>
      <c r="G2" s="20"/>
      <c r="H2" s="19"/>
      <c r="K2" s="21" t="s">
        <v>77</v>
      </c>
      <c r="L2" s="22"/>
      <c r="M2" s="22"/>
      <c r="N2" s="22"/>
    </row>
    <row r="3" spans="1:14" ht="11.25">
      <c r="A3" s="19"/>
      <c r="B3" s="23" t="s">
        <v>16</v>
      </c>
      <c r="C3" s="23"/>
      <c r="D3" s="24"/>
      <c r="E3" s="24"/>
      <c r="F3" s="24"/>
      <c r="G3" s="24"/>
      <c r="H3" s="23"/>
      <c r="I3" s="20"/>
      <c r="J3" s="23"/>
      <c r="K3" s="20" t="s">
        <v>119</v>
      </c>
      <c r="L3" s="20"/>
      <c r="M3" s="20"/>
      <c r="N3" s="20"/>
    </row>
    <row r="4" spans="1:14" ht="11.25">
      <c r="A4" s="19"/>
      <c r="B4" s="23"/>
      <c r="C4" s="23"/>
      <c r="D4" s="24"/>
      <c r="E4" s="24"/>
      <c r="F4" s="24"/>
      <c r="G4" s="24"/>
      <c r="H4" s="23"/>
      <c r="I4" s="20"/>
      <c r="J4" s="23"/>
      <c r="K4" s="20" t="s">
        <v>18</v>
      </c>
      <c r="L4" s="20"/>
      <c r="M4" s="20"/>
      <c r="N4" s="20"/>
    </row>
    <row r="5" spans="1:14" ht="11.25">
      <c r="A5" s="19"/>
      <c r="D5" s="20"/>
      <c r="E5" s="20"/>
      <c r="F5" s="20"/>
      <c r="G5" s="20"/>
      <c r="H5" s="19"/>
      <c r="J5" s="20"/>
      <c r="K5" s="20" t="s">
        <v>133</v>
      </c>
      <c r="L5" s="20"/>
      <c r="M5" s="20"/>
      <c r="N5" s="20"/>
    </row>
    <row r="6" spans="1:14" ht="11.25">
      <c r="A6" s="19"/>
      <c r="D6" s="20"/>
      <c r="E6" s="20"/>
      <c r="F6" s="20"/>
      <c r="G6" s="20"/>
      <c r="H6" s="19"/>
      <c r="J6" s="20"/>
      <c r="K6" s="20"/>
      <c r="L6" s="20"/>
      <c r="M6" s="20"/>
      <c r="N6" s="20"/>
    </row>
    <row r="7" spans="1:14" s="28" customFormat="1" ht="12.75">
      <c r="A7" s="27"/>
      <c r="B7" s="27"/>
      <c r="C7" s="27"/>
      <c r="D7" s="27" t="s">
        <v>19</v>
      </c>
      <c r="E7" s="27"/>
      <c r="F7" s="27"/>
      <c r="G7" s="27"/>
      <c r="H7" s="27"/>
      <c r="I7" s="27"/>
      <c r="J7" s="27"/>
      <c r="K7" s="27"/>
      <c r="L7" s="27"/>
      <c r="M7" s="21"/>
      <c r="N7" s="21"/>
    </row>
    <row r="8" spans="1:14" s="28" customFormat="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1"/>
      <c r="N8" s="21"/>
    </row>
    <row r="9" spans="1:13" s="31" customFormat="1" ht="12" customHeight="1">
      <c r="A9" s="423" t="s">
        <v>90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30"/>
      <c r="M9" s="30"/>
    </row>
    <row r="11" spans="1:11" s="37" customFormat="1" ht="42" customHeight="1">
      <c r="A11" s="301" t="s">
        <v>21</v>
      </c>
      <c r="B11" s="302" t="s">
        <v>22</v>
      </c>
      <c r="C11" s="303" t="s">
        <v>23</v>
      </c>
      <c r="D11" s="303" t="s">
        <v>24</v>
      </c>
      <c r="E11" s="303" t="s">
        <v>38</v>
      </c>
      <c r="F11" s="303" t="s">
        <v>4</v>
      </c>
      <c r="G11" s="304" t="s">
        <v>3</v>
      </c>
      <c r="H11" s="302" t="s">
        <v>70</v>
      </c>
      <c r="I11" s="302" t="s">
        <v>86</v>
      </c>
      <c r="J11" s="304" t="s">
        <v>25</v>
      </c>
      <c r="K11" s="305" t="s">
        <v>26</v>
      </c>
    </row>
    <row r="12" spans="1:11" s="37" customFormat="1" ht="11.25">
      <c r="A12" s="306">
        <v>1</v>
      </c>
      <c r="B12" s="307">
        <v>2</v>
      </c>
      <c r="C12" s="308">
        <v>3</v>
      </c>
      <c r="D12" s="308">
        <v>4</v>
      </c>
      <c r="E12" s="308">
        <v>5</v>
      </c>
      <c r="F12" s="308">
        <v>6</v>
      </c>
      <c r="G12" s="308">
        <v>7</v>
      </c>
      <c r="H12" s="308">
        <v>8</v>
      </c>
      <c r="I12" s="308">
        <v>9</v>
      </c>
      <c r="J12" s="308">
        <v>10</v>
      </c>
      <c r="K12" s="309">
        <v>11</v>
      </c>
    </row>
    <row r="13" spans="1:11" s="37" customFormat="1" ht="21.75" customHeight="1">
      <c r="A13" s="221">
        <v>1</v>
      </c>
      <c r="B13" s="137" t="s">
        <v>91</v>
      </c>
      <c r="C13" s="138" t="s">
        <v>28</v>
      </c>
      <c r="D13" s="248">
        <v>5</v>
      </c>
      <c r="E13" s="142"/>
      <c r="F13" s="142"/>
      <c r="G13" s="141"/>
      <c r="H13" s="142"/>
      <c r="I13" s="249"/>
      <c r="J13" s="177"/>
      <c r="K13" s="250"/>
    </row>
    <row r="14" spans="1:11" s="37" customFormat="1" ht="21.75" customHeight="1">
      <c r="A14" s="221">
        <v>2</v>
      </c>
      <c r="B14" s="183" t="s">
        <v>92</v>
      </c>
      <c r="C14" s="138" t="s">
        <v>28</v>
      </c>
      <c r="D14" s="248">
        <v>5</v>
      </c>
      <c r="E14" s="142"/>
      <c r="F14" s="142"/>
      <c r="G14" s="141"/>
      <c r="H14" s="142"/>
      <c r="I14" s="249"/>
      <c r="J14" s="177"/>
      <c r="K14" s="250"/>
    </row>
    <row r="15" spans="1:11" ht="15" customHeight="1">
      <c r="A15" s="203"/>
      <c r="B15" s="204" t="s">
        <v>32</v>
      </c>
      <c r="C15" s="205"/>
      <c r="D15" s="205"/>
      <c r="E15" s="310"/>
      <c r="F15" s="297"/>
      <c r="G15" s="311"/>
      <c r="H15" s="312"/>
      <c r="I15" s="210"/>
      <c r="J15" s="313"/>
      <c r="K15" s="205"/>
    </row>
    <row r="16" spans="1:11" ht="12" customHeight="1">
      <c r="A16" s="212"/>
      <c r="B16" s="213"/>
      <c r="C16" s="214"/>
      <c r="D16" s="214"/>
      <c r="E16" s="215"/>
      <c r="F16" s="215"/>
      <c r="G16" s="216"/>
      <c r="H16" s="217"/>
      <c r="I16" s="218"/>
      <c r="J16" s="214"/>
      <c r="K16" s="214"/>
    </row>
    <row r="17" spans="1:3" ht="11.25">
      <c r="A17" s="19"/>
      <c r="B17" s="18" t="s">
        <v>33</v>
      </c>
      <c r="C17" s="19"/>
    </row>
    <row r="18" spans="1:10" ht="12" customHeight="1">
      <c r="A18" s="19"/>
      <c r="C18" s="19"/>
      <c r="I18" s="91" t="s">
        <v>34</v>
      </c>
      <c r="J18" s="19"/>
    </row>
    <row r="19" spans="1:11" ht="11.25" customHeight="1">
      <c r="A19" s="19"/>
      <c r="B19" s="18" t="s">
        <v>113</v>
      </c>
      <c r="C19" s="19"/>
      <c r="I19" s="92" t="s">
        <v>112</v>
      </c>
      <c r="J19" s="93"/>
      <c r="K19" s="94"/>
    </row>
    <row r="20" spans="1:11" ht="11.25">
      <c r="A20" s="19"/>
      <c r="C20" s="19"/>
      <c r="I20" s="92" t="s">
        <v>35</v>
      </c>
      <c r="J20" s="95"/>
      <c r="K20" s="95"/>
    </row>
    <row r="21" spans="1:11" ht="11.25">
      <c r="A21" s="19"/>
      <c r="C21" s="19"/>
      <c r="I21" s="92"/>
      <c r="J21" s="95"/>
      <c r="K21" s="95"/>
    </row>
    <row r="22" spans="1:2" ht="11.25">
      <c r="A22" s="19"/>
      <c r="B22" s="28" t="s">
        <v>36</v>
      </c>
    </row>
  </sheetData>
  <sheetProtection selectLockedCells="1" selectUnlockedCells="1"/>
  <mergeCells count="1">
    <mergeCell ref="A9:K9"/>
  </mergeCells>
  <printOptions/>
  <pageMargins left="0.2" right="0.19027777777777777" top="0.5798611111111112" bottom="1" header="0.5118055555555555" footer="0.5118055555555555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4.00390625" style="95" customWidth="1"/>
    <col min="2" max="2" width="31.8515625" style="18" customWidth="1"/>
    <col min="3" max="3" width="5.57421875" style="18" customWidth="1"/>
    <col min="4" max="4" width="6.140625" style="18" customWidth="1"/>
    <col min="5" max="6" width="11.140625" style="18" customWidth="1"/>
    <col min="7" max="7" width="5.140625" style="18" customWidth="1"/>
    <col min="8" max="8" width="9.421875" style="18" customWidth="1"/>
    <col min="9" max="9" width="13.28125" style="18" customWidth="1"/>
    <col min="10" max="10" width="15.00390625" style="18" customWidth="1"/>
    <col min="11" max="11" width="14.421875" style="18" customWidth="1"/>
    <col min="12" max="12" width="14.00390625" style="18" customWidth="1"/>
    <col min="13" max="16384" width="9.140625" style="18" customWidth="1"/>
  </cols>
  <sheetData>
    <row r="2" spans="2:14" ht="11.25">
      <c r="B2" s="18" t="s">
        <v>15</v>
      </c>
      <c r="D2" s="20"/>
      <c r="E2" s="20"/>
      <c r="F2" s="20"/>
      <c r="G2" s="20"/>
      <c r="H2" s="19"/>
      <c r="K2" s="21" t="s">
        <v>126</v>
      </c>
      <c r="M2" s="22"/>
      <c r="N2" s="22"/>
    </row>
    <row r="3" spans="2:14" ht="11.25"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119</v>
      </c>
      <c r="M3" s="20"/>
      <c r="N3" s="20"/>
    </row>
    <row r="4" spans="2:14" ht="11.25"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M4" s="20"/>
      <c r="N4" s="20"/>
    </row>
    <row r="5" spans="4:14" ht="11.25">
      <c r="D5" s="20"/>
      <c r="E5" s="20"/>
      <c r="F5" s="20"/>
      <c r="G5" s="20"/>
      <c r="H5" s="19"/>
      <c r="K5" s="20" t="s">
        <v>133</v>
      </c>
      <c r="M5" s="20"/>
      <c r="N5" s="20"/>
    </row>
    <row r="6" spans="1:14" s="28" customFormat="1" ht="12.75">
      <c r="A6" s="27"/>
      <c r="B6" s="27"/>
      <c r="C6" s="27"/>
      <c r="D6" s="27"/>
      <c r="E6" s="27" t="s">
        <v>19</v>
      </c>
      <c r="F6" s="27"/>
      <c r="G6" s="27"/>
      <c r="H6" s="27"/>
      <c r="I6" s="27"/>
      <c r="J6" s="27"/>
      <c r="K6" s="27"/>
      <c r="L6" s="27"/>
      <c r="M6" s="21"/>
      <c r="N6" s="21"/>
    </row>
    <row r="7" spans="1:14" s="28" customFormat="1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1"/>
      <c r="N7" s="21"/>
    </row>
    <row r="8" spans="1:13" s="31" customFormat="1" ht="13.5" customHeight="1">
      <c r="A8" s="421" t="s">
        <v>93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30"/>
      <c r="M8" s="30"/>
    </row>
    <row r="10" spans="1:11" s="37" customFormat="1" ht="29.25" customHeight="1">
      <c r="A10" s="168" t="s">
        <v>21</v>
      </c>
      <c r="B10" s="169" t="s">
        <v>22</v>
      </c>
      <c r="C10" s="170" t="s">
        <v>23</v>
      </c>
      <c r="D10" s="170" t="s">
        <v>24</v>
      </c>
      <c r="E10" s="170" t="s">
        <v>38</v>
      </c>
      <c r="F10" s="170" t="s">
        <v>4</v>
      </c>
      <c r="G10" s="171" t="s">
        <v>3</v>
      </c>
      <c r="H10" s="169" t="s">
        <v>39</v>
      </c>
      <c r="I10" s="169" t="s">
        <v>2</v>
      </c>
      <c r="J10" s="171" t="s">
        <v>25</v>
      </c>
      <c r="K10" s="172" t="s">
        <v>26</v>
      </c>
    </row>
    <row r="11" spans="1:11" s="37" customFormat="1" ht="9.75" customHeight="1">
      <c r="A11" s="314">
        <v>1</v>
      </c>
      <c r="B11" s="174">
        <v>2</v>
      </c>
      <c r="C11" s="175">
        <v>3</v>
      </c>
      <c r="D11" s="175">
        <v>4</v>
      </c>
      <c r="E11" s="175">
        <v>5</v>
      </c>
      <c r="F11" s="175">
        <v>6</v>
      </c>
      <c r="G11" s="175">
        <v>7</v>
      </c>
      <c r="H11" s="175">
        <v>8</v>
      </c>
      <c r="I11" s="175">
        <v>9</v>
      </c>
      <c r="J11" s="175">
        <v>10</v>
      </c>
      <c r="K11" s="176">
        <v>11</v>
      </c>
    </row>
    <row r="12" spans="1:11" s="37" customFormat="1" ht="33" customHeight="1">
      <c r="A12" s="268">
        <v>1</v>
      </c>
      <c r="B12" s="315" t="s">
        <v>94</v>
      </c>
      <c r="C12" s="180" t="s">
        <v>28</v>
      </c>
      <c r="D12" s="181">
        <v>20</v>
      </c>
      <c r="E12" s="316"/>
      <c r="F12" s="316"/>
      <c r="G12" s="141"/>
      <c r="H12" s="289"/>
      <c r="I12" s="290"/>
      <c r="J12" s="317"/>
      <c r="K12" s="318"/>
    </row>
    <row r="13" spans="1:11" ht="12.75" customHeight="1">
      <c r="A13" s="319"/>
      <c r="B13" s="320" t="s">
        <v>32</v>
      </c>
      <c r="C13" s="321"/>
      <c r="D13" s="319"/>
      <c r="E13" s="322"/>
      <c r="F13" s="259"/>
      <c r="G13" s="323"/>
      <c r="H13" s="298"/>
      <c r="I13" s="324"/>
      <c r="J13" s="325"/>
      <c r="K13" s="319"/>
    </row>
    <row r="14" spans="1:11" ht="11.25" customHeight="1">
      <c r="A14" s="326"/>
      <c r="B14" s="327"/>
      <c r="C14" s="328"/>
      <c r="D14" s="326"/>
      <c r="E14" s="326"/>
      <c r="F14" s="326"/>
      <c r="G14" s="326"/>
      <c r="H14" s="329"/>
      <c r="I14" s="330"/>
      <c r="J14" s="326"/>
      <c r="K14" s="326"/>
    </row>
    <row r="15" spans="1:3" ht="11.25">
      <c r="A15" s="19"/>
      <c r="B15" s="18" t="s">
        <v>33</v>
      </c>
      <c r="C15" s="19"/>
    </row>
    <row r="16" spans="1:9" ht="11.25">
      <c r="A16" s="19"/>
      <c r="C16" s="19"/>
      <c r="I16" s="18" t="s">
        <v>34</v>
      </c>
    </row>
    <row r="17" spans="1:10" ht="11.25">
      <c r="A17" s="19"/>
      <c r="B17" s="18" t="s">
        <v>113</v>
      </c>
      <c r="C17" s="19"/>
      <c r="I17" s="91" t="s">
        <v>112</v>
      </c>
      <c r="J17" s="19"/>
    </row>
    <row r="18" spans="1:11" ht="11.25">
      <c r="A18" s="19"/>
      <c r="C18" s="19"/>
      <c r="I18" s="91" t="s">
        <v>35</v>
      </c>
      <c r="J18" s="93"/>
      <c r="K18" s="94"/>
    </row>
    <row r="19" spans="1:11" ht="11.25">
      <c r="A19" s="19"/>
      <c r="C19" s="19"/>
      <c r="I19" s="92"/>
      <c r="J19" s="95"/>
      <c r="K19" s="95"/>
    </row>
    <row r="20" spans="1:2" ht="11.25">
      <c r="A20" s="19"/>
      <c r="B20" s="28" t="s">
        <v>36</v>
      </c>
    </row>
  </sheetData>
  <sheetProtection selectLockedCells="1" selectUnlockedCells="1"/>
  <mergeCells count="1">
    <mergeCell ref="A8:K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A9" sqref="A9:K9"/>
    </sheetView>
  </sheetViews>
  <sheetFormatPr defaultColWidth="9.00390625" defaultRowHeight="12.75"/>
  <cols>
    <col min="1" max="1" width="5.28125" style="0" customWidth="1"/>
    <col min="2" max="2" width="38.28125" style="0" customWidth="1"/>
    <col min="3" max="5" width="9.00390625" style="0" customWidth="1"/>
    <col min="6" max="6" width="10.140625" style="0" customWidth="1"/>
    <col min="7" max="7" width="9.00390625" style="0" customWidth="1"/>
    <col min="8" max="8" width="9.7109375" style="0" customWidth="1"/>
    <col min="9" max="9" width="12.421875" style="0" customWidth="1"/>
    <col min="10" max="10" width="10.421875" style="0" customWidth="1"/>
  </cols>
  <sheetData>
    <row r="1" spans="1:12" ht="12.75">
      <c r="A1" s="9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95"/>
      <c r="B2" s="18" t="s">
        <v>15</v>
      </c>
      <c r="C2" s="18"/>
      <c r="D2" s="20"/>
      <c r="E2" s="20"/>
      <c r="F2" s="20"/>
      <c r="G2" s="20"/>
      <c r="H2" s="19"/>
      <c r="I2" s="18"/>
      <c r="J2" s="18"/>
      <c r="K2" s="21" t="s">
        <v>127</v>
      </c>
      <c r="L2" s="18"/>
    </row>
    <row r="3" spans="1:12" ht="12.75">
      <c r="A3" s="95"/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17</v>
      </c>
      <c r="L3" s="18"/>
    </row>
    <row r="4" spans="1:12" ht="12.75">
      <c r="A4" s="95"/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L4" s="18"/>
    </row>
    <row r="5" spans="1:12" ht="12.75">
      <c r="A5" s="95"/>
      <c r="B5" s="18"/>
      <c r="C5" s="18"/>
      <c r="D5" s="20"/>
      <c r="E5" s="20"/>
      <c r="F5" s="20"/>
      <c r="G5" s="20"/>
      <c r="H5" s="19"/>
      <c r="I5" s="18"/>
      <c r="J5" s="18"/>
      <c r="K5" s="20" t="s">
        <v>133</v>
      </c>
      <c r="L5" s="18"/>
    </row>
    <row r="6" spans="1:12" ht="12.75">
      <c r="A6" s="95"/>
      <c r="B6" s="18"/>
      <c r="C6" s="18"/>
      <c r="D6" s="20"/>
      <c r="E6" s="20"/>
      <c r="F6" s="20"/>
      <c r="G6" s="20"/>
      <c r="H6" s="19"/>
      <c r="I6" s="18"/>
      <c r="J6" s="18"/>
      <c r="K6" s="20"/>
      <c r="L6" s="20"/>
    </row>
    <row r="7" spans="1:12" ht="12.75">
      <c r="A7" s="424" t="s">
        <v>19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27"/>
    </row>
    <row r="8" spans="1:12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2.75" customHeight="1">
      <c r="A9" s="421" t="s">
        <v>95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30"/>
    </row>
    <row r="10" spans="1:12" ht="12.75">
      <c r="A10" s="9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22.5">
      <c r="A11" s="168" t="s">
        <v>21</v>
      </c>
      <c r="B11" s="169" t="s">
        <v>22</v>
      </c>
      <c r="C11" s="170" t="s">
        <v>23</v>
      </c>
      <c r="D11" s="170" t="s">
        <v>24</v>
      </c>
      <c r="E11" s="170" t="s">
        <v>38</v>
      </c>
      <c r="F11" s="170" t="s">
        <v>4</v>
      </c>
      <c r="G11" s="171" t="s">
        <v>3</v>
      </c>
      <c r="H11" s="169" t="s">
        <v>39</v>
      </c>
      <c r="I11" s="169" t="s">
        <v>2</v>
      </c>
      <c r="J11" s="171" t="s">
        <v>25</v>
      </c>
      <c r="K11" s="172" t="s">
        <v>26</v>
      </c>
      <c r="L11" s="37"/>
    </row>
    <row r="12" spans="1:12" ht="12.75">
      <c r="A12" s="331">
        <v>1</v>
      </c>
      <c r="B12" s="332">
        <v>2</v>
      </c>
      <c r="C12" s="333">
        <v>3</v>
      </c>
      <c r="D12" s="333">
        <v>4</v>
      </c>
      <c r="E12" s="333">
        <v>5</v>
      </c>
      <c r="F12" s="333">
        <v>6</v>
      </c>
      <c r="G12" s="333">
        <v>7</v>
      </c>
      <c r="H12" s="333">
        <v>8</v>
      </c>
      <c r="I12" s="333">
        <v>9</v>
      </c>
      <c r="J12" s="333">
        <v>10</v>
      </c>
      <c r="K12" s="334">
        <v>11</v>
      </c>
      <c r="L12" s="37"/>
    </row>
    <row r="13" spans="1:12" ht="12.75">
      <c r="A13" s="339">
        <v>1</v>
      </c>
      <c r="B13" s="405" t="s">
        <v>96</v>
      </c>
      <c r="C13" s="340" t="s">
        <v>28</v>
      </c>
      <c r="D13" s="341">
        <v>30</v>
      </c>
      <c r="E13" s="342"/>
      <c r="F13" s="342"/>
      <c r="G13" s="343"/>
      <c r="H13" s="344"/>
      <c r="I13" s="345"/>
      <c r="J13" s="346"/>
      <c r="K13" s="347"/>
      <c r="L13" s="37"/>
    </row>
    <row r="14" spans="1:12" ht="28.5" customHeight="1">
      <c r="A14" s="339">
        <v>2</v>
      </c>
      <c r="B14" s="406" t="s">
        <v>97</v>
      </c>
      <c r="C14" s="340" t="s">
        <v>28</v>
      </c>
      <c r="D14" s="341">
        <v>20</v>
      </c>
      <c r="E14" s="342"/>
      <c r="F14" s="342"/>
      <c r="G14" s="343"/>
      <c r="H14" s="344"/>
      <c r="I14" s="345"/>
      <c r="J14" s="346"/>
      <c r="K14" s="347"/>
      <c r="L14" s="37"/>
    </row>
    <row r="15" spans="1:12" ht="27.75" customHeight="1">
      <c r="A15" s="339">
        <v>3</v>
      </c>
      <c r="B15" s="406" t="s">
        <v>98</v>
      </c>
      <c r="C15" s="340" t="s">
        <v>28</v>
      </c>
      <c r="D15" s="341">
        <v>30</v>
      </c>
      <c r="E15" s="342"/>
      <c r="F15" s="342"/>
      <c r="G15" s="343"/>
      <c r="H15" s="344"/>
      <c r="I15" s="345"/>
      <c r="J15" s="346"/>
      <c r="K15" s="347"/>
      <c r="L15" s="37"/>
    </row>
    <row r="16" spans="1:12" ht="15.75" customHeight="1">
      <c r="A16" s="339">
        <v>4</v>
      </c>
      <c r="B16" s="405" t="s">
        <v>99</v>
      </c>
      <c r="C16" s="340" t="s">
        <v>28</v>
      </c>
      <c r="D16" s="341">
        <v>15</v>
      </c>
      <c r="E16" s="342"/>
      <c r="F16" s="342"/>
      <c r="G16" s="343"/>
      <c r="H16" s="344"/>
      <c r="I16" s="345"/>
      <c r="J16" s="346"/>
      <c r="K16" s="347"/>
      <c r="L16" s="37"/>
    </row>
    <row r="17" spans="1:11" ht="17.25" customHeight="1">
      <c r="A17" s="339">
        <v>5</v>
      </c>
      <c r="B17" s="406" t="s">
        <v>100</v>
      </c>
      <c r="C17" s="340" t="s">
        <v>28</v>
      </c>
      <c r="D17" s="341">
        <v>15</v>
      </c>
      <c r="E17" s="342"/>
      <c r="F17" s="342"/>
      <c r="G17" s="343"/>
      <c r="H17" s="344"/>
      <c r="I17" s="345"/>
      <c r="J17" s="348"/>
      <c r="K17" s="348"/>
    </row>
    <row r="18" spans="1:11" ht="17.25" customHeight="1" thickBot="1">
      <c r="A18" s="339" t="s">
        <v>101</v>
      </c>
      <c r="B18" s="405" t="s">
        <v>102</v>
      </c>
      <c r="C18" s="340" t="s">
        <v>28</v>
      </c>
      <c r="D18" s="341">
        <v>15</v>
      </c>
      <c r="E18" s="342"/>
      <c r="F18" s="407"/>
      <c r="G18" s="343"/>
      <c r="H18" s="344"/>
      <c r="I18" s="408"/>
      <c r="J18" s="348"/>
      <c r="K18" s="348"/>
    </row>
    <row r="19" spans="1:12" ht="13.5" thickBot="1">
      <c r="A19" s="326"/>
      <c r="B19" s="327" t="s">
        <v>32</v>
      </c>
      <c r="C19" s="328"/>
      <c r="D19" s="326"/>
      <c r="E19" s="335"/>
      <c r="F19" s="259"/>
      <c r="G19" s="336"/>
      <c r="H19" s="337"/>
      <c r="I19" s="409"/>
      <c r="J19" s="338"/>
      <c r="K19" s="326"/>
      <c r="L19" s="18"/>
    </row>
    <row r="20" spans="1:12" ht="12.75">
      <c r="A20" s="326"/>
      <c r="B20" s="327"/>
      <c r="C20" s="328"/>
      <c r="D20" s="326"/>
      <c r="E20" s="326"/>
      <c r="F20" s="326"/>
      <c r="G20" s="326"/>
      <c r="H20" s="329"/>
      <c r="I20" s="330"/>
      <c r="J20" s="326"/>
      <c r="K20" s="326"/>
      <c r="L20" s="18"/>
    </row>
    <row r="21" spans="1:12" ht="12.75">
      <c r="A21" s="19"/>
      <c r="B21" s="18" t="s">
        <v>33</v>
      </c>
      <c r="C21" s="19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9"/>
      <c r="B22" s="18"/>
      <c r="C22" s="19"/>
      <c r="D22" s="18"/>
      <c r="E22" s="18"/>
      <c r="F22" s="18"/>
      <c r="G22" s="18"/>
      <c r="H22" s="18" t="s">
        <v>34</v>
      </c>
      <c r="J22" s="18"/>
      <c r="K22" s="18"/>
      <c r="L22" s="18"/>
    </row>
    <row r="23" spans="1:12" ht="12.75">
      <c r="A23" s="19"/>
      <c r="B23" s="18" t="s">
        <v>113</v>
      </c>
      <c r="C23" s="19"/>
      <c r="D23" s="18"/>
      <c r="E23" s="18"/>
      <c r="F23" s="18"/>
      <c r="G23" s="18"/>
      <c r="H23" s="18" t="s">
        <v>112</v>
      </c>
      <c r="J23" s="18"/>
      <c r="K23" s="18"/>
      <c r="L23" s="18"/>
    </row>
    <row r="24" spans="1:12" ht="12.75">
      <c r="A24" s="19"/>
      <c r="B24" s="18"/>
      <c r="C24" s="19"/>
      <c r="D24" s="18"/>
      <c r="E24" s="18"/>
      <c r="F24" s="18"/>
      <c r="G24" s="18"/>
      <c r="H24" s="91" t="s">
        <v>35</v>
      </c>
      <c r="J24" s="19"/>
      <c r="K24" s="18"/>
      <c r="L24" s="18"/>
    </row>
    <row r="25" spans="1:12" ht="12.75">
      <c r="A25" s="19"/>
      <c r="B25" s="18"/>
      <c r="C25" s="19"/>
      <c r="D25" s="18"/>
      <c r="E25" s="18"/>
      <c r="F25" s="18"/>
      <c r="G25" s="18"/>
      <c r="H25" s="18"/>
      <c r="I25" s="92"/>
      <c r="J25" s="93"/>
      <c r="K25" s="94"/>
      <c r="L25" s="18"/>
    </row>
    <row r="26" spans="1:12" ht="12.75">
      <c r="A26" s="19"/>
      <c r="B26" s="28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</sheetData>
  <sheetProtection selectLockedCells="1" selectUnlockedCells="1"/>
  <mergeCells count="2">
    <mergeCell ref="A9:K9"/>
    <mergeCell ref="A7:K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6.00390625" style="0" customWidth="1"/>
    <col min="2" max="2" width="30.8515625" style="0" customWidth="1"/>
    <col min="3" max="3" width="7.421875" style="0" customWidth="1"/>
    <col min="4" max="4" width="9.00390625" style="0" customWidth="1"/>
    <col min="5" max="5" width="10.140625" style="0" customWidth="1"/>
    <col min="6" max="7" width="9.00390625" style="0" customWidth="1"/>
    <col min="8" max="8" width="11.140625" style="0" customWidth="1"/>
    <col min="9" max="9" width="13.7109375" style="0" customWidth="1"/>
  </cols>
  <sheetData>
    <row r="1" spans="1:12" ht="12.75">
      <c r="A1" s="9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95"/>
      <c r="B2" s="18" t="s">
        <v>15</v>
      </c>
      <c r="C2" s="18"/>
      <c r="D2" s="20"/>
      <c r="E2" s="20"/>
      <c r="F2" s="20"/>
      <c r="G2" s="20"/>
      <c r="H2" s="19"/>
      <c r="I2" s="18"/>
      <c r="J2" s="18"/>
      <c r="K2" s="21" t="s">
        <v>128</v>
      </c>
      <c r="L2" s="18"/>
    </row>
    <row r="3" spans="1:12" ht="12.75">
      <c r="A3" s="95"/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17</v>
      </c>
      <c r="L3" s="18"/>
    </row>
    <row r="4" spans="1:12" ht="12.75">
      <c r="A4" s="95"/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L4" s="18"/>
    </row>
    <row r="5" spans="1:12" ht="12.75">
      <c r="A5" s="95"/>
      <c r="B5" s="18"/>
      <c r="C5" s="18"/>
      <c r="D5" s="20"/>
      <c r="E5" s="20"/>
      <c r="F5" s="20"/>
      <c r="G5" s="20"/>
      <c r="H5" s="19"/>
      <c r="I5" s="18"/>
      <c r="J5" s="18"/>
      <c r="K5" s="20" t="s">
        <v>133</v>
      </c>
      <c r="L5" s="18"/>
    </row>
    <row r="6" spans="1:15" ht="12.75">
      <c r="A6" s="95"/>
      <c r="B6" s="18"/>
      <c r="C6" s="18"/>
      <c r="D6" s="27" t="s">
        <v>19</v>
      </c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420" t="s">
        <v>132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1" ht="12.75">
      <c r="A9" s="95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32.25" customHeight="1">
      <c r="A10" s="96" t="s">
        <v>21</v>
      </c>
      <c r="B10" s="33" t="s">
        <v>22</v>
      </c>
      <c r="C10" s="34" t="s">
        <v>23</v>
      </c>
      <c r="D10" s="34" t="s">
        <v>24</v>
      </c>
      <c r="E10" s="34" t="s">
        <v>38</v>
      </c>
      <c r="F10" s="34" t="s">
        <v>4</v>
      </c>
      <c r="G10" s="35" t="s">
        <v>3</v>
      </c>
      <c r="H10" s="33" t="s">
        <v>39</v>
      </c>
      <c r="I10" s="33" t="s">
        <v>2</v>
      </c>
      <c r="J10" s="35" t="s">
        <v>25</v>
      </c>
      <c r="K10" s="36" t="s">
        <v>26</v>
      </c>
    </row>
    <row r="11" spans="1:11" ht="12.75">
      <c r="A11" s="97">
        <v>1</v>
      </c>
      <c r="B11" s="39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1">
        <v>11</v>
      </c>
    </row>
    <row r="12" spans="1:11" ht="16.5" customHeight="1">
      <c r="A12" s="136">
        <v>1</v>
      </c>
      <c r="B12" s="137" t="s">
        <v>40</v>
      </c>
      <c r="C12" s="138" t="s">
        <v>28</v>
      </c>
      <c r="D12" s="98">
        <v>5</v>
      </c>
      <c r="E12" s="140"/>
      <c r="F12" s="140"/>
      <c r="G12" s="141"/>
      <c r="H12" s="142"/>
      <c r="I12" s="143"/>
      <c r="J12" s="143"/>
      <c r="K12" s="143"/>
    </row>
    <row r="13" spans="1:11" ht="17.25" customHeight="1">
      <c r="A13" s="144">
        <v>2</v>
      </c>
      <c r="B13" s="137" t="s">
        <v>103</v>
      </c>
      <c r="C13" s="138" t="s">
        <v>28</v>
      </c>
      <c r="D13" s="106">
        <v>10</v>
      </c>
      <c r="E13" s="146"/>
      <c r="F13" s="140"/>
      <c r="G13" s="141"/>
      <c r="H13" s="142"/>
      <c r="I13" s="143"/>
      <c r="J13" s="143"/>
      <c r="K13" s="143"/>
    </row>
    <row r="14" spans="1:11" ht="17.25" customHeight="1">
      <c r="A14" s="147">
        <v>3</v>
      </c>
      <c r="B14" s="55" t="s">
        <v>30</v>
      </c>
      <c r="C14" s="148" t="s">
        <v>28</v>
      </c>
      <c r="D14" s="349">
        <v>10</v>
      </c>
      <c r="E14" s="150"/>
      <c r="F14" s="140"/>
      <c r="G14" s="141"/>
      <c r="H14" s="142"/>
      <c r="I14" s="143"/>
      <c r="J14" s="143"/>
      <c r="K14" s="143"/>
    </row>
    <row r="15" spans="1:11" ht="18.75" customHeight="1">
      <c r="A15" s="120">
        <v>4</v>
      </c>
      <c r="B15" s="121" t="s">
        <v>31</v>
      </c>
      <c r="C15" s="122" t="s">
        <v>28</v>
      </c>
      <c r="D15" s="123">
        <v>3</v>
      </c>
      <c r="E15" s="124"/>
      <c r="F15" s="140"/>
      <c r="G15" s="152"/>
      <c r="H15" s="142"/>
      <c r="I15" s="143"/>
      <c r="J15" s="143"/>
      <c r="K15" s="143"/>
    </row>
    <row r="16" spans="1:11" ht="12.75">
      <c r="A16" s="153"/>
      <c r="B16" s="154" t="s">
        <v>32</v>
      </c>
      <c r="C16" s="155"/>
      <c r="D16" s="156"/>
      <c r="E16" s="157"/>
      <c r="F16" s="158"/>
      <c r="G16" s="159"/>
      <c r="H16" s="157"/>
      <c r="I16" s="160"/>
      <c r="J16" s="159"/>
      <c r="K16" s="156"/>
    </row>
    <row r="17" spans="1:11" ht="12.75">
      <c r="A17" s="161"/>
      <c r="B17" s="162"/>
      <c r="C17" s="163"/>
      <c r="D17" s="164"/>
      <c r="E17" s="164"/>
      <c r="F17" s="164"/>
      <c r="G17" s="164"/>
      <c r="H17" s="165"/>
      <c r="I17" s="166"/>
      <c r="J17" s="164"/>
      <c r="K17" s="164"/>
    </row>
    <row r="18" spans="1:11" ht="12.75">
      <c r="A18" s="19"/>
      <c r="B18" s="18" t="s">
        <v>33</v>
      </c>
      <c r="C18" s="19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9"/>
      <c r="B19" s="18"/>
      <c r="C19" s="19"/>
      <c r="D19" s="18"/>
      <c r="E19" s="18"/>
      <c r="F19" s="18"/>
      <c r="G19" s="18"/>
      <c r="H19" s="18" t="s">
        <v>34</v>
      </c>
      <c r="I19" s="18"/>
      <c r="J19" s="18"/>
      <c r="K19" s="18"/>
    </row>
    <row r="20" spans="1:11" ht="12.75">
      <c r="A20" s="19"/>
      <c r="B20" s="18" t="s">
        <v>113</v>
      </c>
      <c r="C20" s="19"/>
      <c r="D20" s="18"/>
      <c r="E20" s="18"/>
      <c r="F20" s="18"/>
      <c r="G20" s="18"/>
      <c r="H20" s="18" t="s">
        <v>112</v>
      </c>
      <c r="I20" s="18"/>
      <c r="J20" s="18"/>
      <c r="K20" s="18"/>
    </row>
    <row r="21" spans="1:11" ht="12.75">
      <c r="A21" s="19"/>
      <c r="B21" s="18"/>
      <c r="C21" s="19"/>
      <c r="D21" s="18"/>
      <c r="E21" s="18"/>
      <c r="F21" s="18"/>
      <c r="G21" s="18"/>
      <c r="H21" s="18" t="s">
        <v>35</v>
      </c>
      <c r="I21" s="91"/>
      <c r="J21" s="19"/>
      <c r="K21" s="18"/>
    </row>
    <row r="22" spans="1:11" ht="12.75">
      <c r="A22" s="19"/>
      <c r="B22" s="18"/>
      <c r="C22" s="19"/>
      <c r="D22" s="18"/>
      <c r="E22" s="18"/>
      <c r="F22" s="18"/>
      <c r="G22" s="18"/>
      <c r="H22" s="18"/>
      <c r="I22" s="92"/>
      <c r="J22" s="95"/>
      <c r="K22" s="95"/>
    </row>
    <row r="23" spans="1:11" ht="12.75">
      <c r="A23" s="19"/>
      <c r="B23" s="28" t="s">
        <v>36</v>
      </c>
      <c r="C23" s="18"/>
      <c r="D23" s="18"/>
      <c r="E23" s="18"/>
      <c r="F23" s="18"/>
      <c r="G23" s="18"/>
      <c r="H23" s="18"/>
      <c r="I23" s="18"/>
      <c r="J23" s="18"/>
      <c r="K23" s="18"/>
    </row>
  </sheetData>
  <sheetProtection selectLockedCells="1" selectUnlockedCells="1"/>
  <mergeCells count="1">
    <mergeCell ref="A8:K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7.00390625" style="0" customWidth="1"/>
    <col min="4" max="4" width="5.421875" style="0" customWidth="1"/>
    <col min="5" max="5" width="13.7109375" style="0" customWidth="1"/>
    <col min="6" max="6" width="13.421875" style="0" customWidth="1"/>
    <col min="7" max="7" width="7.28125" style="0" customWidth="1"/>
    <col min="8" max="8" width="13.421875" style="0" customWidth="1"/>
    <col min="9" max="9" width="14.57421875" style="0" customWidth="1"/>
    <col min="10" max="10" width="11.421875" style="0" customWidth="1"/>
    <col min="11" max="11" width="10.7109375" style="0" customWidth="1"/>
  </cols>
  <sheetData>
    <row r="1" spans="1:12" ht="12.75">
      <c r="A1" s="9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95"/>
      <c r="B2" s="18" t="s">
        <v>15</v>
      </c>
      <c r="C2" s="18"/>
      <c r="D2" s="20"/>
      <c r="E2" s="20"/>
      <c r="F2" s="20"/>
      <c r="G2" s="20"/>
      <c r="H2" s="19"/>
      <c r="I2" s="18"/>
      <c r="J2" s="18"/>
      <c r="K2" s="21" t="s">
        <v>129</v>
      </c>
      <c r="L2" s="18"/>
    </row>
    <row r="3" spans="1:12" ht="12.75">
      <c r="A3" s="95"/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119</v>
      </c>
      <c r="L3" s="18"/>
    </row>
    <row r="4" spans="1:12" ht="12.75">
      <c r="A4" s="95"/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L4" s="18"/>
    </row>
    <row r="5" spans="1:12" ht="12.75">
      <c r="A5" s="95"/>
      <c r="B5" s="18"/>
      <c r="C5" s="18"/>
      <c r="D5" s="20"/>
      <c r="E5" s="20"/>
      <c r="F5" s="20"/>
      <c r="G5" s="20"/>
      <c r="H5" s="19"/>
      <c r="I5" s="18"/>
      <c r="J5" s="18"/>
      <c r="K5" s="20" t="s">
        <v>133</v>
      </c>
      <c r="L5" s="18"/>
    </row>
    <row r="6" spans="1:15" ht="12.75">
      <c r="A6" s="424" t="s">
        <v>19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27"/>
      <c r="M6" s="27"/>
      <c r="N6" s="27"/>
      <c r="O6" s="27"/>
    </row>
    <row r="7" spans="1:15" ht="12.75">
      <c r="A7" s="95"/>
      <c r="B7" s="18"/>
      <c r="C7" s="18"/>
      <c r="D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1" ht="12.75">
      <c r="A8" s="425" t="s">
        <v>104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</row>
    <row r="9" spans="1:11" ht="13.5" thickBot="1">
      <c r="A9" s="350"/>
      <c r="B9" s="351"/>
      <c r="C9" s="351"/>
      <c r="D9" s="351"/>
      <c r="E9" s="351"/>
      <c r="F9" s="351"/>
      <c r="G9" s="351"/>
      <c r="H9" s="351"/>
      <c r="I9" s="351"/>
      <c r="J9" s="351"/>
      <c r="K9" s="351"/>
    </row>
    <row r="10" spans="1:11" ht="25.5">
      <c r="A10" s="352" t="s">
        <v>21</v>
      </c>
      <c r="B10" s="353" t="s">
        <v>22</v>
      </c>
      <c r="C10" s="354" t="s">
        <v>23</v>
      </c>
      <c r="D10" s="354" t="s">
        <v>24</v>
      </c>
      <c r="E10" s="354" t="s">
        <v>38</v>
      </c>
      <c r="F10" s="354" t="s">
        <v>4</v>
      </c>
      <c r="G10" s="355" t="s">
        <v>3</v>
      </c>
      <c r="H10" s="353" t="s">
        <v>39</v>
      </c>
      <c r="I10" s="353" t="s">
        <v>2</v>
      </c>
      <c r="J10" s="356" t="s">
        <v>25</v>
      </c>
      <c r="K10" s="410" t="s">
        <v>26</v>
      </c>
    </row>
    <row r="11" spans="1:11" ht="12.75">
      <c r="A11" s="412">
        <v>1</v>
      </c>
      <c r="B11" s="413">
        <v>2</v>
      </c>
      <c r="C11" s="414">
        <v>3</v>
      </c>
      <c r="D11" s="414">
        <v>4</v>
      </c>
      <c r="E11" s="414">
        <v>5</v>
      </c>
      <c r="F11" s="414">
        <v>6</v>
      </c>
      <c r="G11" s="414">
        <v>7</v>
      </c>
      <c r="H11" s="414">
        <v>8</v>
      </c>
      <c r="I11" s="415">
        <v>9</v>
      </c>
      <c r="J11" s="414">
        <v>10</v>
      </c>
      <c r="K11" s="416">
        <v>11</v>
      </c>
    </row>
    <row r="12" spans="1:11" ht="25.5">
      <c r="A12" s="357">
        <v>1</v>
      </c>
      <c r="B12" s="358" t="s">
        <v>105</v>
      </c>
      <c r="C12" s="185" t="s">
        <v>28</v>
      </c>
      <c r="D12" s="359">
        <v>50</v>
      </c>
      <c r="E12" s="360"/>
      <c r="F12" s="360"/>
      <c r="G12" s="361">
        <v>0.08</v>
      </c>
      <c r="H12" s="378"/>
      <c r="I12" s="380"/>
      <c r="J12" s="379"/>
      <c r="K12" s="362"/>
    </row>
    <row r="13" spans="1:11" ht="45" customHeight="1">
      <c r="A13" s="144">
        <v>2</v>
      </c>
      <c r="B13" s="358" t="s">
        <v>106</v>
      </c>
      <c r="C13" s="185" t="s">
        <v>28</v>
      </c>
      <c r="D13" s="363">
        <v>50</v>
      </c>
      <c r="E13" s="146"/>
      <c r="F13" s="360"/>
      <c r="G13" s="361">
        <v>0.08</v>
      </c>
      <c r="H13" s="378"/>
      <c r="I13" s="380"/>
      <c r="J13" s="379"/>
      <c r="K13" s="362"/>
    </row>
    <row r="14" spans="1:11" ht="25.5">
      <c r="A14" s="147">
        <v>3</v>
      </c>
      <c r="B14" s="364" t="s">
        <v>107</v>
      </c>
      <c r="C14" s="365" t="s">
        <v>28</v>
      </c>
      <c r="D14" s="366">
        <v>50</v>
      </c>
      <c r="E14" s="367"/>
      <c r="F14" s="360"/>
      <c r="G14" s="361">
        <v>0.08</v>
      </c>
      <c r="H14" s="378"/>
      <c r="I14" s="380"/>
      <c r="J14" s="379"/>
      <c r="K14" s="362"/>
    </row>
    <row r="15" spans="1:11" ht="18" customHeight="1">
      <c r="A15" s="147">
        <v>4</v>
      </c>
      <c r="B15" s="368" t="s">
        <v>108</v>
      </c>
      <c r="C15" s="365" t="s">
        <v>28</v>
      </c>
      <c r="D15" s="366">
        <v>50</v>
      </c>
      <c r="E15" s="367"/>
      <c r="F15" s="360"/>
      <c r="G15" s="369">
        <v>0.08</v>
      </c>
      <c r="H15" s="378"/>
      <c r="I15" s="380"/>
      <c r="J15" s="379"/>
      <c r="K15" s="362"/>
    </row>
    <row r="16" spans="1:11" ht="44.25" customHeight="1">
      <c r="A16" s="147">
        <v>5</v>
      </c>
      <c r="B16" s="368" t="s">
        <v>109</v>
      </c>
      <c r="C16" s="365" t="s">
        <v>28</v>
      </c>
      <c r="D16" s="366">
        <v>50</v>
      </c>
      <c r="E16" s="367"/>
      <c r="F16" s="360"/>
      <c r="G16" s="369">
        <v>0.08</v>
      </c>
      <c r="H16" s="378"/>
      <c r="I16" s="380"/>
      <c r="J16" s="379"/>
      <c r="K16" s="362"/>
    </row>
    <row r="17" spans="1:11" ht="12.75">
      <c r="A17" s="147">
        <v>6</v>
      </c>
      <c r="B17" s="368" t="s">
        <v>110</v>
      </c>
      <c r="C17" s="365" t="s">
        <v>28</v>
      </c>
      <c r="D17" s="366">
        <v>50</v>
      </c>
      <c r="E17" s="367"/>
      <c r="F17" s="360"/>
      <c r="G17" s="369">
        <v>0.08</v>
      </c>
      <c r="H17" s="378"/>
      <c r="I17" s="380"/>
      <c r="J17" s="379"/>
      <c r="K17" s="362"/>
    </row>
    <row r="18" spans="1:11" ht="26.25" thickBot="1">
      <c r="A18" s="370">
        <v>7</v>
      </c>
      <c r="B18" s="371" t="s">
        <v>130</v>
      </c>
      <c r="C18" s="372" t="s">
        <v>111</v>
      </c>
      <c r="D18" s="411">
        <v>50</v>
      </c>
      <c r="E18" s="373"/>
      <c r="F18" s="360"/>
      <c r="G18" s="374">
        <v>0.23</v>
      </c>
      <c r="H18" s="378"/>
      <c r="I18" s="418"/>
      <c r="J18" s="379"/>
      <c r="K18" s="362"/>
    </row>
    <row r="19" spans="1:11" ht="13.5" thickBot="1">
      <c r="A19" s="153"/>
      <c r="B19" s="375" t="s">
        <v>32</v>
      </c>
      <c r="C19" s="153"/>
      <c r="D19" s="164"/>
      <c r="E19" s="157"/>
      <c r="F19" s="158"/>
      <c r="G19" s="159"/>
      <c r="H19" s="157"/>
      <c r="I19" s="419"/>
      <c r="J19" s="159"/>
      <c r="K19" s="156"/>
    </row>
    <row r="20" spans="1:11" ht="12.75">
      <c r="A20" s="161"/>
      <c r="B20" s="376"/>
      <c r="C20" s="161"/>
      <c r="D20" s="164"/>
      <c r="E20" s="164"/>
      <c r="F20" s="164"/>
      <c r="G20" s="164"/>
      <c r="H20" s="165"/>
      <c r="I20" s="377"/>
      <c r="J20" s="164"/>
      <c r="K20" s="164"/>
    </row>
    <row r="21" spans="1:3" s="18" customFormat="1" ht="11.25">
      <c r="A21" s="19"/>
      <c r="B21" s="18" t="s">
        <v>33</v>
      </c>
      <c r="C21" s="19"/>
    </row>
    <row r="22" spans="1:8" s="18" customFormat="1" ht="11.25">
      <c r="A22" s="19"/>
      <c r="C22" s="19"/>
      <c r="H22" s="18" t="s">
        <v>34</v>
      </c>
    </row>
    <row r="23" spans="1:8" s="18" customFormat="1" ht="11.25">
      <c r="A23" s="19"/>
      <c r="B23" s="18" t="s">
        <v>113</v>
      </c>
      <c r="C23" s="19"/>
      <c r="H23" s="18" t="s">
        <v>112</v>
      </c>
    </row>
    <row r="24" spans="1:10" s="18" customFormat="1" ht="11.25">
      <c r="A24" s="19"/>
      <c r="C24" s="19"/>
      <c r="H24" s="18" t="s">
        <v>35</v>
      </c>
      <c r="I24" s="91"/>
      <c r="J24" s="19"/>
    </row>
    <row r="25" spans="1:11" s="18" customFormat="1" ht="11.25">
      <c r="A25" s="19"/>
      <c r="C25" s="19"/>
      <c r="I25" s="92"/>
      <c r="J25" s="93"/>
      <c r="K25" s="94"/>
    </row>
    <row r="26" spans="1:11" s="18" customFormat="1" ht="11.25">
      <c r="A26" s="19"/>
      <c r="B26" s="18" t="s">
        <v>131</v>
      </c>
      <c r="C26" s="19"/>
      <c r="I26" s="92"/>
      <c r="J26" s="95"/>
      <c r="K26" s="95"/>
    </row>
    <row r="28" ht="12.75">
      <c r="B28" s="417" t="s">
        <v>136</v>
      </c>
    </row>
    <row r="29" ht="12.75">
      <c r="B29" s="417" t="s">
        <v>135</v>
      </c>
    </row>
  </sheetData>
  <sheetProtection/>
  <mergeCells count="2">
    <mergeCell ref="A8:K8"/>
    <mergeCell ref="A6:K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8515625" style="18" customWidth="1"/>
    <col min="2" max="2" width="32.7109375" style="18" customWidth="1"/>
    <col min="3" max="3" width="5.57421875" style="18" customWidth="1"/>
    <col min="4" max="4" width="7.00390625" style="18" customWidth="1"/>
    <col min="5" max="5" width="11.8515625" style="18" customWidth="1"/>
    <col min="6" max="6" width="12.57421875" style="18" customWidth="1"/>
    <col min="7" max="7" width="5.7109375" style="18" customWidth="1"/>
    <col min="8" max="8" width="11.28125" style="18" customWidth="1"/>
    <col min="9" max="9" width="14.421875" style="18" customWidth="1"/>
    <col min="10" max="10" width="13.57421875" style="18" customWidth="1"/>
    <col min="11" max="11" width="11.7109375" style="18" customWidth="1"/>
    <col min="12" max="12" width="20.28125" style="18" customWidth="1"/>
    <col min="13" max="16384" width="9.140625" style="18" customWidth="1"/>
  </cols>
  <sheetData>
    <row r="2" spans="1:14" ht="11.25">
      <c r="A2" s="19"/>
      <c r="B2" s="18" t="s">
        <v>15</v>
      </c>
      <c r="D2" s="20"/>
      <c r="E2" s="20"/>
      <c r="F2" s="20"/>
      <c r="G2" s="20"/>
      <c r="H2" s="19"/>
      <c r="K2" s="21" t="s">
        <v>115</v>
      </c>
      <c r="M2" s="22"/>
      <c r="N2" s="22"/>
    </row>
    <row r="3" spans="1:14" ht="11.25">
      <c r="A3" s="19"/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17</v>
      </c>
      <c r="M3" s="20"/>
      <c r="N3" s="20"/>
    </row>
    <row r="4" spans="1:14" ht="11.25">
      <c r="A4" s="19"/>
      <c r="B4" s="23"/>
      <c r="C4" s="23"/>
      <c r="D4" s="24"/>
      <c r="E4" s="24"/>
      <c r="F4" s="24"/>
      <c r="G4" s="24"/>
      <c r="H4" s="23"/>
      <c r="I4" s="23"/>
      <c r="J4" s="20"/>
      <c r="K4" s="20" t="s">
        <v>18</v>
      </c>
      <c r="M4" s="20"/>
      <c r="N4" s="20"/>
    </row>
    <row r="5" spans="1:14" ht="11.25">
      <c r="A5" s="19"/>
      <c r="D5" s="20"/>
      <c r="E5" s="20"/>
      <c r="F5" s="20"/>
      <c r="G5" s="20"/>
      <c r="H5" s="19"/>
      <c r="K5" s="20" t="s">
        <v>133</v>
      </c>
      <c r="M5" s="20"/>
      <c r="N5" s="20"/>
    </row>
    <row r="6" spans="1:14" ht="11.25">
      <c r="A6" s="19"/>
      <c r="D6" s="20"/>
      <c r="E6" s="20"/>
      <c r="F6" s="20"/>
      <c r="G6" s="20"/>
      <c r="H6" s="19"/>
      <c r="K6" s="20"/>
      <c r="M6" s="20"/>
      <c r="N6" s="20"/>
    </row>
    <row r="7" spans="1:14" s="28" customFormat="1" ht="12.75">
      <c r="A7" s="25"/>
      <c r="B7" s="26"/>
      <c r="C7" s="26"/>
      <c r="D7" s="26"/>
      <c r="E7" s="27" t="s">
        <v>19</v>
      </c>
      <c r="G7" s="26"/>
      <c r="H7" s="26"/>
      <c r="I7" s="26"/>
      <c r="J7" s="26"/>
      <c r="K7" s="26"/>
      <c r="L7" s="26"/>
      <c r="M7" s="21"/>
      <c r="N7" s="21"/>
    </row>
    <row r="9" spans="1:13" s="31" customFormat="1" ht="16.5" customHeight="1">
      <c r="A9" s="420" t="s">
        <v>20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30"/>
      <c r="M9" s="30"/>
    </row>
    <row r="11" spans="1:11" s="37" customFormat="1" ht="39.75" customHeight="1">
      <c r="A11" s="32" t="s">
        <v>21</v>
      </c>
      <c r="B11" s="33" t="s">
        <v>22</v>
      </c>
      <c r="C11" s="34" t="s">
        <v>23</v>
      </c>
      <c r="D11" s="34" t="s">
        <v>24</v>
      </c>
      <c r="E11" s="34" t="s">
        <v>38</v>
      </c>
      <c r="F11" s="35" t="s">
        <v>4</v>
      </c>
      <c r="G11" s="35" t="s">
        <v>3</v>
      </c>
      <c r="H11" s="33" t="s">
        <v>39</v>
      </c>
      <c r="I11" s="33" t="s">
        <v>2</v>
      </c>
      <c r="J11" s="35" t="s">
        <v>25</v>
      </c>
      <c r="K11" s="36" t="s">
        <v>26</v>
      </c>
    </row>
    <row r="12" spans="1:11" s="37" customFormat="1" ht="10.5" customHeight="1">
      <c r="A12" s="38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1">
        <v>11</v>
      </c>
    </row>
    <row r="13" spans="1:12" s="53" customFormat="1" ht="20.25" customHeight="1">
      <c r="A13" s="42">
        <v>1</v>
      </c>
      <c r="B13" s="43" t="s">
        <v>27</v>
      </c>
      <c r="C13" s="44" t="s">
        <v>28</v>
      </c>
      <c r="D13" s="45">
        <v>80</v>
      </c>
      <c r="E13" s="46"/>
      <c r="F13" s="46"/>
      <c r="G13" s="47">
        <v>0.08</v>
      </c>
      <c r="H13" s="48"/>
      <c r="I13" s="49"/>
      <c r="J13" s="50"/>
      <c r="K13" s="51"/>
      <c r="L13" s="52"/>
    </row>
    <row r="14" spans="1:11" ht="18" customHeight="1">
      <c r="A14" s="54">
        <v>2</v>
      </c>
      <c r="B14" s="55" t="s">
        <v>29</v>
      </c>
      <c r="C14" s="56" t="s">
        <v>28</v>
      </c>
      <c r="D14" s="57">
        <v>70</v>
      </c>
      <c r="E14" s="58"/>
      <c r="F14" s="46"/>
      <c r="G14" s="47">
        <v>0.08</v>
      </c>
      <c r="H14" s="48"/>
      <c r="I14" s="49"/>
      <c r="J14" s="59"/>
      <c r="K14" s="60"/>
    </row>
    <row r="15" spans="1:11" ht="18.75" customHeight="1">
      <c r="A15" s="61">
        <v>3</v>
      </c>
      <c r="B15" s="55" t="s">
        <v>30</v>
      </c>
      <c r="C15" s="56" t="s">
        <v>28</v>
      </c>
      <c r="D15" s="62">
        <v>70</v>
      </c>
      <c r="E15" s="58"/>
      <c r="F15" s="46"/>
      <c r="G15" s="63">
        <v>0.08</v>
      </c>
      <c r="H15" s="48"/>
      <c r="I15" s="49"/>
      <c r="J15" s="59"/>
      <c r="K15" s="60"/>
    </row>
    <row r="16" spans="1:11" s="72" customFormat="1" ht="18.75" customHeight="1" thickBot="1">
      <c r="A16" s="64">
        <v>4</v>
      </c>
      <c r="B16" s="65" t="s">
        <v>31</v>
      </c>
      <c r="C16" s="66" t="s">
        <v>28</v>
      </c>
      <c r="D16" s="67">
        <v>15</v>
      </c>
      <c r="E16" s="68"/>
      <c r="F16" s="68"/>
      <c r="G16" s="69">
        <v>0.23</v>
      </c>
      <c r="H16" s="48"/>
      <c r="I16" s="49"/>
      <c r="J16" s="70"/>
      <c r="K16" s="71"/>
    </row>
    <row r="17" spans="1:11" ht="14.25" customHeight="1" thickBot="1">
      <c r="A17" s="73"/>
      <c r="B17" s="74" t="s">
        <v>32</v>
      </c>
      <c r="C17" s="75"/>
      <c r="D17" s="76"/>
      <c r="E17" s="77"/>
      <c r="F17" s="381"/>
      <c r="G17" s="78"/>
      <c r="H17" s="79"/>
      <c r="I17" s="80"/>
      <c r="J17" s="81"/>
      <c r="K17" s="81"/>
    </row>
    <row r="18" spans="1:11" ht="11.25" customHeight="1">
      <c r="A18" s="82"/>
      <c r="B18" s="83"/>
      <c r="C18" s="84"/>
      <c r="D18" s="85"/>
      <c r="E18" s="86"/>
      <c r="F18" s="87"/>
      <c r="G18" s="87"/>
      <c r="H18" s="88"/>
      <c r="I18" s="89"/>
      <c r="J18" s="90"/>
      <c r="K18" s="90"/>
    </row>
    <row r="19" spans="2:3" ht="11.25">
      <c r="B19" s="18" t="s">
        <v>33</v>
      </c>
      <c r="C19" s="19"/>
    </row>
    <row r="20" ht="11.25">
      <c r="C20" s="19"/>
    </row>
    <row r="21" spans="2:3" ht="11.25">
      <c r="B21" s="18" t="s">
        <v>113</v>
      </c>
      <c r="C21" s="19"/>
    </row>
    <row r="22" spans="3:10" ht="11.25">
      <c r="C22" s="19"/>
      <c r="I22" s="91" t="s">
        <v>34</v>
      </c>
      <c r="J22" s="19"/>
    </row>
    <row r="23" spans="3:11" ht="11.25">
      <c r="C23" s="19"/>
      <c r="I23" s="92" t="s">
        <v>112</v>
      </c>
      <c r="J23" s="93"/>
      <c r="K23" s="94"/>
    </row>
    <row r="24" spans="3:11" ht="11.25">
      <c r="C24" s="19"/>
      <c r="I24" s="92" t="s">
        <v>35</v>
      </c>
      <c r="J24" s="95"/>
      <c r="K24" s="95"/>
    </row>
    <row r="25" spans="3:11" ht="11.25">
      <c r="C25" s="19"/>
      <c r="I25" s="92"/>
      <c r="J25" s="95"/>
      <c r="K25" s="95"/>
    </row>
    <row r="26" ht="15" customHeight="1">
      <c r="B26" s="28" t="s">
        <v>36</v>
      </c>
    </row>
  </sheetData>
  <sheetProtection selectLockedCells="1" selectUnlockedCells="1"/>
  <mergeCells count="1">
    <mergeCell ref="A9:K9"/>
  </mergeCells>
  <printOptions horizontalCentered="1"/>
  <pageMargins left="0.2" right="0.1902777777777777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140625" style="95" customWidth="1"/>
    <col min="2" max="2" width="33.421875" style="18" customWidth="1"/>
    <col min="3" max="3" width="5.57421875" style="18" customWidth="1"/>
    <col min="4" max="4" width="6.140625" style="18" customWidth="1"/>
    <col min="5" max="5" width="11.140625" style="18" customWidth="1"/>
    <col min="6" max="6" width="14.57421875" style="18" customWidth="1"/>
    <col min="7" max="7" width="6.57421875" style="18" customWidth="1"/>
    <col min="8" max="8" width="11.7109375" style="18" customWidth="1"/>
    <col min="9" max="9" width="13.28125" style="18" customWidth="1"/>
    <col min="10" max="10" width="15.00390625" style="18" customWidth="1"/>
    <col min="11" max="11" width="14.421875" style="18" customWidth="1"/>
    <col min="12" max="12" width="14.00390625" style="18" customWidth="1"/>
    <col min="13" max="16384" width="9.140625" style="18" customWidth="1"/>
  </cols>
  <sheetData>
    <row r="2" spans="2:14" ht="11.25">
      <c r="B2" s="18" t="s">
        <v>15</v>
      </c>
      <c r="D2" s="20"/>
      <c r="E2" s="20"/>
      <c r="F2" s="20"/>
      <c r="G2" s="20"/>
      <c r="H2" s="19"/>
      <c r="K2" s="21" t="s">
        <v>116</v>
      </c>
      <c r="M2" s="22"/>
      <c r="N2" s="22"/>
    </row>
    <row r="3" spans="2:14" ht="11.25"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17</v>
      </c>
      <c r="M3" s="20"/>
      <c r="N3" s="20"/>
    </row>
    <row r="4" spans="2:14" ht="11.25"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M4" s="20"/>
      <c r="N4" s="20"/>
    </row>
    <row r="5" spans="4:14" ht="11.25">
      <c r="D5" s="20"/>
      <c r="E5" s="20"/>
      <c r="F5" s="20"/>
      <c r="G5" s="20"/>
      <c r="H5" s="19"/>
      <c r="K5" s="20" t="s">
        <v>133</v>
      </c>
      <c r="M5" s="20"/>
      <c r="N5" s="20"/>
    </row>
    <row r="6" spans="4:14" ht="11.25">
      <c r="D6" s="20"/>
      <c r="E6" s="20"/>
      <c r="F6" s="20"/>
      <c r="G6" s="20"/>
      <c r="H6" s="19"/>
      <c r="K6" s="20"/>
      <c r="M6" s="20"/>
      <c r="N6" s="20"/>
    </row>
    <row r="7" spans="1:14" s="28" customFormat="1" ht="12.75">
      <c r="A7" s="27"/>
      <c r="B7" s="27"/>
      <c r="C7" s="27"/>
      <c r="D7" s="27"/>
      <c r="E7" s="27" t="s">
        <v>19</v>
      </c>
      <c r="G7" s="26"/>
      <c r="H7" s="26"/>
      <c r="I7" s="27"/>
      <c r="J7" s="27"/>
      <c r="K7" s="27"/>
      <c r="L7" s="27"/>
      <c r="M7" s="21"/>
      <c r="N7" s="21"/>
    </row>
    <row r="8" spans="1:14" s="28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1"/>
      <c r="N8" s="21"/>
    </row>
    <row r="9" spans="1:13" s="31" customFormat="1" ht="14.25" customHeight="1">
      <c r="A9" s="420" t="s">
        <v>37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30"/>
      <c r="M9" s="30"/>
    </row>
    <row r="10" ht="13.5" customHeight="1"/>
    <row r="11" spans="1:11" s="37" customFormat="1" ht="40.5" customHeight="1">
      <c r="A11" s="96" t="s">
        <v>21</v>
      </c>
      <c r="B11" s="33" t="s">
        <v>22</v>
      </c>
      <c r="C11" s="34" t="s">
        <v>23</v>
      </c>
      <c r="D11" s="34" t="s">
        <v>24</v>
      </c>
      <c r="E11" s="34" t="s">
        <v>38</v>
      </c>
      <c r="F11" s="35" t="s">
        <v>4</v>
      </c>
      <c r="G11" s="35" t="s">
        <v>3</v>
      </c>
      <c r="H11" s="33" t="s">
        <v>39</v>
      </c>
      <c r="I11" s="33" t="s">
        <v>2</v>
      </c>
      <c r="J11" s="35" t="s">
        <v>25</v>
      </c>
      <c r="K11" s="36" t="s">
        <v>26</v>
      </c>
    </row>
    <row r="12" spans="1:11" s="37" customFormat="1" ht="11.25">
      <c r="A12" s="97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1">
        <v>11</v>
      </c>
    </row>
    <row r="13" spans="1:11" s="37" customFormat="1" ht="18" customHeight="1">
      <c r="A13" s="54">
        <v>1</v>
      </c>
      <c r="B13" s="55" t="s">
        <v>40</v>
      </c>
      <c r="C13" s="56" t="s">
        <v>28</v>
      </c>
      <c r="D13" s="98">
        <v>140</v>
      </c>
      <c r="E13" s="58"/>
      <c r="F13" s="99"/>
      <c r="G13" s="100">
        <v>0.08</v>
      </c>
      <c r="H13" s="101"/>
      <c r="I13" s="102"/>
      <c r="J13" s="103"/>
      <c r="K13" s="104"/>
    </row>
    <row r="14" spans="1:11" ht="18" customHeight="1">
      <c r="A14" s="105">
        <v>2</v>
      </c>
      <c r="B14" s="55" t="s">
        <v>41</v>
      </c>
      <c r="C14" s="56" t="s">
        <v>28</v>
      </c>
      <c r="D14" s="106">
        <v>280</v>
      </c>
      <c r="E14" s="107"/>
      <c r="F14" s="99"/>
      <c r="G14" s="100">
        <v>0.08</v>
      </c>
      <c r="H14" s="101"/>
      <c r="I14" s="102"/>
      <c r="J14" s="108"/>
      <c r="K14" s="109"/>
    </row>
    <row r="15" spans="1:11" ht="18" customHeight="1">
      <c r="A15" s="105">
        <v>3</v>
      </c>
      <c r="B15" s="55" t="s">
        <v>30</v>
      </c>
      <c r="C15" s="56" t="s">
        <v>28</v>
      </c>
      <c r="D15" s="110">
        <v>300</v>
      </c>
      <c r="E15" s="107"/>
      <c r="F15" s="99"/>
      <c r="G15" s="100">
        <v>0.08</v>
      </c>
      <c r="H15" s="101"/>
      <c r="I15" s="102"/>
      <c r="J15" s="111"/>
      <c r="K15" s="112"/>
    </row>
    <row r="16" spans="1:11" ht="18" customHeight="1">
      <c r="A16" s="113">
        <v>4</v>
      </c>
      <c r="B16" s="114" t="s">
        <v>42</v>
      </c>
      <c r="C16" s="115" t="s">
        <v>28</v>
      </c>
      <c r="D16" s="116">
        <v>150</v>
      </c>
      <c r="E16" s="117"/>
      <c r="F16" s="99"/>
      <c r="G16" s="100">
        <v>0.08</v>
      </c>
      <c r="H16" s="101"/>
      <c r="I16" s="102"/>
      <c r="J16" s="118"/>
      <c r="K16" s="119"/>
    </row>
    <row r="17" spans="1:11" s="72" customFormat="1" ht="18.75" customHeight="1">
      <c r="A17" s="120">
        <v>5</v>
      </c>
      <c r="B17" s="121" t="s">
        <v>31</v>
      </c>
      <c r="C17" s="122" t="s">
        <v>28</v>
      </c>
      <c r="D17" s="123">
        <v>20</v>
      </c>
      <c r="E17" s="124"/>
      <c r="F17" s="99"/>
      <c r="G17" s="100">
        <v>0.23</v>
      </c>
      <c r="H17" s="101"/>
      <c r="I17" s="102"/>
      <c r="J17" s="125"/>
      <c r="K17" s="126"/>
    </row>
    <row r="18" spans="1:11" ht="18.75" customHeight="1">
      <c r="A18" s="127"/>
      <c r="B18" s="128" t="s">
        <v>32</v>
      </c>
      <c r="C18" s="129"/>
      <c r="D18" s="130"/>
      <c r="E18" s="130"/>
      <c r="F18" s="131"/>
      <c r="G18" s="132"/>
      <c r="H18" s="133"/>
      <c r="I18" s="134"/>
      <c r="J18" s="135"/>
      <c r="K18" s="130"/>
    </row>
    <row r="19" spans="1:3" ht="11.25">
      <c r="A19" s="19"/>
      <c r="C19" s="19"/>
    </row>
    <row r="20" spans="1:3" ht="11.25">
      <c r="A20" s="19"/>
      <c r="C20" s="19"/>
    </row>
    <row r="21" spans="1:3" ht="11.25">
      <c r="A21" s="19"/>
      <c r="B21" s="18" t="s">
        <v>33</v>
      </c>
      <c r="C21" s="19"/>
    </row>
    <row r="22" spans="1:10" ht="11.25">
      <c r="A22" s="19"/>
      <c r="C22" s="19"/>
      <c r="I22" s="91" t="s">
        <v>34</v>
      </c>
      <c r="J22" s="19"/>
    </row>
    <row r="23" spans="1:11" ht="11.25">
      <c r="A23" s="19"/>
      <c r="B23" s="18" t="s">
        <v>113</v>
      </c>
      <c r="C23" s="19"/>
      <c r="I23" s="92" t="s">
        <v>112</v>
      </c>
      <c r="J23" s="93"/>
      <c r="K23" s="94"/>
    </row>
    <row r="24" spans="1:11" ht="11.25">
      <c r="A24" s="19"/>
      <c r="C24" s="19"/>
      <c r="I24" s="92" t="s">
        <v>35</v>
      </c>
      <c r="J24" s="95"/>
      <c r="K24" s="95"/>
    </row>
    <row r="25" spans="1:11" ht="11.25">
      <c r="A25" s="19"/>
      <c r="C25" s="19"/>
      <c r="I25" s="92"/>
      <c r="J25" s="95"/>
      <c r="K25" s="95"/>
    </row>
    <row r="26" spans="1:2" ht="11.25">
      <c r="A26" s="19"/>
      <c r="B26" s="28" t="s">
        <v>36</v>
      </c>
    </row>
  </sheetData>
  <sheetProtection selectLockedCells="1" selectUnlockedCells="1"/>
  <mergeCells count="1">
    <mergeCell ref="A9:K9"/>
  </mergeCells>
  <printOptions horizontalCentered="1"/>
  <pageMargins left="0.3597222222222222" right="0.2902777777777778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0">
      <selection activeCell="C57" sqref="C57"/>
    </sheetView>
  </sheetViews>
  <sheetFormatPr defaultColWidth="9.140625" defaultRowHeight="12.75"/>
  <cols>
    <col min="1" max="1" width="3.8515625" style="95" customWidth="1"/>
    <col min="2" max="2" width="32.140625" style="18" customWidth="1"/>
    <col min="3" max="3" width="6.7109375" style="18" customWidth="1"/>
    <col min="4" max="4" width="6.8515625" style="18" customWidth="1"/>
    <col min="5" max="6" width="12.00390625" style="18" customWidth="1"/>
    <col min="7" max="7" width="7.140625" style="18" customWidth="1"/>
    <col min="8" max="8" width="12.7109375" style="18" customWidth="1"/>
    <col min="9" max="9" width="13.00390625" style="18" customWidth="1"/>
    <col min="10" max="10" width="15.00390625" style="18" customWidth="1"/>
    <col min="11" max="11" width="13.00390625" style="18" customWidth="1"/>
    <col min="12" max="12" width="16.28125" style="18" customWidth="1"/>
    <col min="13" max="16384" width="9.140625" style="18" customWidth="1"/>
  </cols>
  <sheetData>
    <row r="2" spans="2:14" ht="11.25">
      <c r="B2" s="18" t="s">
        <v>15</v>
      </c>
      <c r="D2" s="20"/>
      <c r="E2" s="20"/>
      <c r="F2" s="20"/>
      <c r="G2" s="20"/>
      <c r="H2" s="19"/>
      <c r="K2" s="21" t="s">
        <v>114</v>
      </c>
      <c r="M2" s="22"/>
      <c r="N2" s="22"/>
    </row>
    <row r="3" spans="2:14" ht="11.25"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17</v>
      </c>
      <c r="M3" s="20"/>
      <c r="N3" s="20"/>
    </row>
    <row r="4" spans="2:14" ht="11.25"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M4" s="20"/>
      <c r="N4" s="20"/>
    </row>
    <row r="5" spans="4:14" ht="11.25">
      <c r="D5" s="20"/>
      <c r="E5" s="20"/>
      <c r="F5" s="20"/>
      <c r="G5" s="20"/>
      <c r="H5" s="19"/>
      <c r="K5" s="20" t="s">
        <v>133</v>
      </c>
      <c r="M5" s="20"/>
      <c r="N5" s="20"/>
    </row>
    <row r="6" spans="4:14" ht="11.25">
      <c r="D6" s="20"/>
      <c r="E6" s="20"/>
      <c r="F6" s="20"/>
      <c r="G6" s="20"/>
      <c r="H6" s="19"/>
      <c r="M6" s="20"/>
      <c r="N6" s="20"/>
    </row>
    <row r="7" spans="1:14" s="28" customFormat="1" ht="12.75">
      <c r="A7" s="27"/>
      <c r="B7" s="27"/>
      <c r="C7" s="27"/>
      <c r="D7" s="27"/>
      <c r="E7" s="27" t="s">
        <v>19</v>
      </c>
      <c r="G7" s="26"/>
      <c r="H7" s="26"/>
      <c r="I7" s="27"/>
      <c r="J7" s="27"/>
      <c r="K7" s="27"/>
      <c r="L7" s="27"/>
      <c r="M7" s="21"/>
      <c r="N7" s="21"/>
    </row>
    <row r="8" spans="1:14" s="28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1"/>
      <c r="N8" s="21"/>
    </row>
    <row r="9" spans="1:13" s="31" customFormat="1" ht="14.25" customHeight="1">
      <c r="A9" s="420" t="s">
        <v>43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30"/>
      <c r="M9" s="30"/>
    </row>
    <row r="10" ht="13.5" customHeight="1"/>
    <row r="11" spans="1:11" s="37" customFormat="1" ht="40.5" customHeight="1">
      <c r="A11" s="96" t="s">
        <v>21</v>
      </c>
      <c r="B11" s="33" t="s">
        <v>22</v>
      </c>
      <c r="C11" s="34" t="s">
        <v>23</v>
      </c>
      <c r="D11" s="34" t="s">
        <v>24</v>
      </c>
      <c r="E11" s="34" t="s">
        <v>38</v>
      </c>
      <c r="F11" s="34" t="s">
        <v>4</v>
      </c>
      <c r="G11" s="35" t="s">
        <v>3</v>
      </c>
      <c r="H11" s="33" t="s">
        <v>39</v>
      </c>
      <c r="I11" s="33" t="s">
        <v>2</v>
      </c>
      <c r="J11" s="35" t="s">
        <v>25</v>
      </c>
      <c r="K11" s="36" t="s">
        <v>26</v>
      </c>
    </row>
    <row r="12" spans="1:11" s="37" customFormat="1" ht="11.25">
      <c r="A12" s="97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1">
        <v>11</v>
      </c>
    </row>
    <row r="13" spans="1:11" s="37" customFormat="1" ht="18" customHeight="1">
      <c r="A13" s="136">
        <v>1</v>
      </c>
      <c r="B13" s="137" t="s">
        <v>40</v>
      </c>
      <c r="C13" s="138" t="s">
        <v>28</v>
      </c>
      <c r="D13" s="139">
        <v>160</v>
      </c>
      <c r="E13" s="140"/>
      <c r="F13" s="140"/>
      <c r="G13" s="141">
        <v>0.08</v>
      </c>
      <c r="H13" s="142"/>
      <c r="I13" s="143"/>
      <c r="J13" s="143"/>
      <c r="K13" s="143"/>
    </row>
    <row r="14" spans="1:11" ht="25.5" customHeight="1">
      <c r="A14" s="144">
        <v>2</v>
      </c>
      <c r="B14" s="137" t="s">
        <v>41</v>
      </c>
      <c r="C14" s="138" t="s">
        <v>28</v>
      </c>
      <c r="D14" s="145">
        <v>320</v>
      </c>
      <c r="E14" s="146"/>
      <c r="F14" s="140"/>
      <c r="G14" s="141">
        <v>0.08</v>
      </c>
      <c r="H14" s="142"/>
      <c r="I14" s="143"/>
      <c r="J14" s="143"/>
      <c r="K14" s="143"/>
    </row>
    <row r="15" spans="1:11" ht="18" customHeight="1">
      <c r="A15" s="147">
        <v>3</v>
      </c>
      <c r="B15" s="55" t="s">
        <v>30</v>
      </c>
      <c r="C15" s="148" t="s">
        <v>28</v>
      </c>
      <c r="D15" s="149">
        <v>300</v>
      </c>
      <c r="E15" s="150"/>
      <c r="F15" s="140"/>
      <c r="G15" s="141">
        <v>0.08</v>
      </c>
      <c r="H15" s="142"/>
      <c r="I15" s="143"/>
      <c r="J15" s="143"/>
      <c r="K15" s="143"/>
    </row>
    <row r="16" spans="1:11" s="72" customFormat="1" ht="18.75" customHeight="1">
      <c r="A16" s="120">
        <v>4</v>
      </c>
      <c r="B16" s="121" t="s">
        <v>31</v>
      </c>
      <c r="C16" s="122" t="s">
        <v>28</v>
      </c>
      <c r="D16" s="151">
        <v>8</v>
      </c>
      <c r="E16" s="124"/>
      <c r="F16" s="140"/>
      <c r="G16" s="152">
        <v>0.23</v>
      </c>
      <c r="H16" s="142"/>
      <c r="I16" s="143"/>
      <c r="J16" s="143"/>
      <c r="K16" s="143"/>
    </row>
    <row r="17" spans="1:11" ht="14.25" customHeight="1">
      <c r="A17" s="153"/>
      <c r="B17" s="154" t="s">
        <v>32</v>
      </c>
      <c r="C17" s="155"/>
      <c r="D17" s="156"/>
      <c r="E17" s="157"/>
      <c r="F17" s="158"/>
      <c r="G17" s="159"/>
      <c r="H17" s="157"/>
      <c r="I17" s="160"/>
      <c r="J17" s="159"/>
      <c r="K17" s="156"/>
    </row>
    <row r="18" spans="1:11" ht="12.75" customHeight="1">
      <c r="A18" s="161"/>
      <c r="B18" s="162"/>
      <c r="C18" s="163"/>
      <c r="D18" s="164"/>
      <c r="E18" s="164"/>
      <c r="F18" s="164"/>
      <c r="G18" s="164"/>
      <c r="H18" s="165"/>
      <c r="I18" s="166"/>
      <c r="J18" s="164"/>
      <c r="K18" s="164"/>
    </row>
    <row r="19" spans="1:3" ht="11.25">
      <c r="A19" s="19"/>
      <c r="B19" s="18" t="s">
        <v>33</v>
      </c>
      <c r="C19" s="19"/>
    </row>
    <row r="20" spans="1:10" ht="11.25">
      <c r="A20" s="19"/>
      <c r="C20" s="19"/>
      <c r="I20" s="91" t="s">
        <v>34</v>
      </c>
      <c r="J20" s="19"/>
    </row>
    <row r="21" spans="1:11" ht="11.25">
      <c r="A21" s="19"/>
      <c r="B21" s="18" t="s">
        <v>113</v>
      </c>
      <c r="C21" s="19"/>
      <c r="I21" s="92" t="s">
        <v>112</v>
      </c>
      <c r="J21" s="93"/>
      <c r="K21" s="94"/>
    </row>
    <row r="22" spans="1:11" ht="11.25">
      <c r="A22" s="19"/>
      <c r="C22" s="19"/>
      <c r="I22" s="92" t="s">
        <v>35</v>
      </c>
      <c r="J22" s="95"/>
      <c r="K22" s="95"/>
    </row>
    <row r="23" spans="1:11" ht="11.25">
      <c r="A23" s="19"/>
      <c r="C23" s="19"/>
      <c r="I23" s="92"/>
      <c r="J23" s="95"/>
      <c r="K23" s="95"/>
    </row>
    <row r="24" spans="1:2" ht="11.25">
      <c r="A24" s="19"/>
      <c r="B24" s="28" t="s">
        <v>36</v>
      </c>
    </row>
  </sheetData>
  <sheetProtection selectLockedCells="1" selectUnlockedCells="1"/>
  <mergeCells count="1">
    <mergeCell ref="A9:K9"/>
  </mergeCells>
  <printOptions/>
  <pageMargins left="0.4097222222222222" right="0.3402777777777778" top="1" bottom="1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8515625" style="18" customWidth="1"/>
    <col min="2" max="2" width="53.7109375" style="18" customWidth="1"/>
    <col min="3" max="3" width="4.8515625" style="18" customWidth="1"/>
    <col min="4" max="4" width="6.00390625" style="18" customWidth="1"/>
    <col min="5" max="5" width="11.421875" style="18" customWidth="1"/>
    <col min="6" max="6" width="13.7109375" style="18" customWidth="1"/>
    <col min="7" max="7" width="10.28125" style="18" customWidth="1"/>
    <col min="8" max="8" width="11.7109375" style="18" customWidth="1"/>
    <col min="9" max="9" width="16.140625" style="18" customWidth="1"/>
    <col min="10" max="10" width="11.57421875" style="18" customWidth="1"/>
    <col min="11" max="11" width="11.421875" style="18" customWidth="1"/>
    <col min="12" max="12" width="14.00390625" style="18" customWidth="1"/>
    <col min="13" max="16384" width="9.140625" style="18" customWidth="1"/>
  </cols>
  <sheetData>
    <row r="2" spans="1:14" ht="11.25">
      <c r="A2" s="19"/>
      <c r="B2" s="18" t="s">
        <v>15</v>
      </c>
      <c r="D2" s="20"/>
      <c r="E2" s="20"/>
      <c r="F2" s="20"/>
      <c r="G2" s="20"/>
      <c r="H2" s="19"/>
      <c r="K2" s="21" t="s">
        <v>117</v>
      </c>
      <c r="L2" s="22"/>
      <c r="M2" s="22"/>
      <c r="N2" s="22"/>
    </row>
    <row r="3" spans="1:14" ht="11.25">
      <c r="A3" s="19"/>
      <c r="B3" s="23" t="s">
        <v>16</v>
      </c>
      <c r="C3" s="23"/>
      <c r="D3" s="24"/>
      <c r="E3" s="24"/>
      <c r="F3" s="24"/>
      <c r="G3" s="24"/>
      <c r="H3" s="23"/>
      <c r="I3" s="20"/>
      <c r="J3" s="23"/>
      <c r="K3" s="20" t="s">
        <v>119</v>
      </c>
      <c r="L3" s="20"/>
      <c r="M3" s="20"/>
      <c r="N3" s="20"/>
    </row>
    <row r="4" spans="1:14" ht="11.25">
      <c r="A4" s="19"/>
      <c r="B4" s="23"/>
      <c r="C4" s="23"/>
      <c r="D4" s="24"/>
      <c r="E4" s="24"/>
      <c r="F4" s="24"/>
      <c r="G4" s="24"/>
      <c r="H4" s="23"/>
      <c r="I4" s="20"/>
      <c r="J4" s="23"/>
      <c r="K4" s="20" t="s">
        <v>18</v>
      </c>
      <c r="L4" s="20"/>
      <c r="M4" s="20"/>
      <c r="N4" s="20"/>
    </row>
    <row r="5" spans="1:14" ht="11.25">
      <c r="A5" s="19"/>
      <c r="D5" s="20"/>
      <c r="E5" s="20"/>
      <c r="F5" s="20"/>
      <c r="G5" s="20"/>
      <c r="H5" s="19"/>
      <c r="J5" s="20"/>
      <c r="K5" s="20" t="s">
        <v>133</v>
      </c>
      <c r="L5" s="20"/>
      <c r="M5" s="20"/>
      <c r="N5" s="20"/>
    </row>
    <row r="6" spans="1:14" ht="11.25">
      <c r="A6" s="19"/>
      <c r="D6" s="20"/>
      <c r="E6" s="20"/>
      <c r="F6" s="20"/>
      <c r="G6" s="20"/>
      <c r="H6" s="19"/>
      <c r="J6" s="20"/>
      <c r="K6" s="20"/>
      <c r="L6" s="20"/>
      <c r="M6" s="20"/>
      <c r="N6" s="20"/>
    </row>
    <row r="7" spans="1:14" s="28" customFormat="1" ht="12.75">
      <c r="A7" s="27"/>
      <c r="B7" s="27"/>
      <c r="C7" s="27" t="s">
        <v>19</v>
      </c>
      <c r="E7" s="26"/>
      <c r="F7" s="26"/>
      <c r="G7" s="27"/>
      <c r="H7" s="27"/>
      <c r="I7" s="27"/>
      <c r="J7" s="27"/>
      <c r="K7" s="27"/>
      <c r="L7" s="27"/>
      <c r="M7" s="21"/>
      <c r="N7" s="21"/>
    </row>
    <row r="8" spans="1:14" s="28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1"/>
      <c r="N8" s="21"/>
    </row>
    <row r="9" spans="1:11" s="167" customFormat="1" ht="12.75" customHeight="1">
      <c r="A9" s="421" t="s">
        <v>44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</row>
    <row r="11" spans="1:11" s="37" customFormat="1" ht="43.5" customHeight="1">
      <c r="A11" s="168" t="s">
        <v>21</v>
      </c>
      <c r="B11" s="169" t="s">
        <v>22</v>
      </c>
      <c r="C11" s="170" t="s">
        <v>23</v>
      </c>
      <c r="D11" s="170" t="s">
        <v>24</v>
      </c>
      <c r="E11" s="170" t="s">
        <v>38</v>
      </c>
      <c r="F11" s="170" t="s">
        <v>4</v>
      </c>
      <c r="G11" s="171" t="s">
        <v>3</v>
      </c>
      <c r="H11" s="169" t="s">
        <v>39</v>
      </c>
      <c r="I11" s="169" t="s">
        <v>2</v>
      </c>
      <c r="J11" s="171" t="s">
        <v>25</v>
      </c>
      <c r="K11" s="172" t="s">
        <v>26</v>
      </c>
    </row>
    <row r="12" spans="1:11" s="37" customFormat="1" ht="11.25">
      <c r="A12" s="382">
        <v>1</v>
      </c>
      <c r="B12" s="332">
        <v>2</v>
      </c>
      <c r="C12" s="333">
        <v>3</v>
      </c>
      <c r="D12" s="333">
        <v>4</v>
      </c>
      <c r="E12" s="333">
        <v>5</v>
      </c>
      <c r="F12" s="333">
        <v>6</v>
      </c>
      <c r="G12" s="333">
        <v>7</v>
      </c>
      <c r="H12" s="333">
        <v>8</v>
      </c>
      <c r="I12" s="333">
        <v>9</v>
      </c>
      <c r="J12" s="333">
        <v>10</v>
      </c>
      <c r="K12" s="334">
        <v>11</v>
      </c>
    </row>
    <row r="13" spans="1:11" s="391" customFormat="1" ht="15.75" customHeight="1">
      <c r="A13" s="398">
        <v>1</v>
      </c>
      <c r="B13" s="393" t="s">
        <v>45</v>
      </c>
      <c r="C13" s="392" t="s">
        <v>28</v>
      </c>
      <c r="D13" s="394">
        <v>30</v>
      </c>
      <c r="E13" s="395"/>
      <c r="F13" s="396"/>
      <c r="G13" s="343">
        <v>0.08</v>
      </c>
      <c r="H13" s="396"/>
      <c r="I13" s="396"/>
      <c r="J13" s="393"/>
      <c r="K13" s="397"/>
    </row>
    <row r="14" spans="1:11" s="391" customFormat="1" ht="16.5" customHeight="1">
      <c r="A14" s="398">
        <v>2</v>
      </c>
      <c r="B14" s="393" t="s">
        <v>46</v>
      </c>
      <c r="C14" s="392" t="s">
        <v>28</v>
      </c>
      <c r="D14" s="394">
        <v>60</v>
      </c>
      <c r="E14" s="395"/>
      <c r="F14" s="396"/>
      <c r="G14" s="343">
        <v>0.08</v>
      </c>
      <c r="H14" s="396"/>
      <c r="I14" s="396"/>
      <c r="J14" s="393"/>
      <c r="K14" s="397"/>
    </row>
    <row r="15" spans="1:11" s="37" customFormat="1" ht="15.75" customHeight="1">
      <c r="A15" s="399">
        <v>3</v>
      </c>
      <c r="B15" s="384" t="s">
        <v>47</v>
      </c>
      <c r="C15" s="385" t="s">
        <v>28</v>
      </c>
      <c r="D15" s="386">
        <v>25</v>
      </c>
      <c r="E15" s="387"/>
      <c r="F15" s="388"/>
      <c r="G15" s="389">
        <v>0.08</v>
      </c>
      <c r="H15" s="388"/>
      <c r="I15" s="388"/>
      <c r="J15" s="383"/>
      <c r="K15" s="390"/>
    </row>
    <row r="16" spans="1:11" ht="15.75" customHeight="1">
      <c r="A16" s="400">
        <v>4</v>
      </c>
      <c r="B16" s="183" t="s">
        <v>48</v>
      </c>
      <c r="C16" s="180" t="s">
        <v>28</v>
      </c>
      <c r="D16" s="184">
        <v>115</v>
      </c>
      <c r="E16" s="178"/>
      <c r="F16" s="179"/>
      <c r="G16" s="141">
        <v>0.08</v>
      </c>
      <c r="H16" s="179"/>
      <c r="I16" s="179"/>
      <c r="J16" s="185"/>
      <c r="K16" s="186"/>
    </row>
    <row r="17" spans="1:11" ht="18.75" customHeight="1">
      <c r="A17" s="177">
        <v>5</v>
      </c>
      <c r="B17" s="183" t="s">
        <v>49</v>
      </c>
      <c r="C17" s="180" t="s">
        <v>28</v>
      </c>
      <c r="D17" s="184">
        <v>85</v>
      </c>
      <c r="E17" s="178"/>
      <c r="F17" s="179"/>
      <c r="G17" s="141">
        <v>0.08</v>
      </c>
      <c r="H17" s="179"/>
      <c r="I17" s="179"/>
      <c r="J17" s="185"/>
      <c r="K17" s="186"/>
    </row>
    <row r="18" spans="1:11" ht="17.25" customHeight="1">
      <c r="A18" s="177">
        <v>6</v>
      </c>
      <c r="B18" s="183" t="s">
        <v>50</v>
      </c>
      <c r="C18" s="180" t="s">
        <v>28</v>
      </c>
      <c r="D18" s="184">
        <v>25</v>
      </c>
      <c r="E18" s="178"/>
      <c r="F18" s="179"/>
      <c r="G18" s="141">
        <v>0.08</v>
      </c>
      <c r="H18" s="179"/>
      <c r="I18" s="179"/>
      <c r="J18" s="185"/>
      <c r="K18" s="186"/>
    </row>
    <row r="19" spans="1:11" ht="17.25" customHeight="1">
      <c r="A19" s="177">
        <v>7</v>
      </c>
      <c r="B19" s="183" t="s">
        <v>51</v>
      </c>
      <c r="C19" s="180" t="s">
        <v>28</v>
      </c>
      <c r="D19" s="184">
        <v>3</v>
      </c>
      <c r="E19" s="178"/>
      <c r="F19" s="179"/>
      <c r="G19" s="141">
        <v>0.08</v>
      </c>
      <c r="H19" s="179"/>
      <c r="I19" s="179"/>
      <c r="J19" s="187"/>
      <c r="K19" s="188"/>
    </row>
    <row r="20" spans="1:11" ht="18" customHeight="1">
      <c r="A20" s="177">
        <v>8</v>
      </c>
      <c r="B20" s="189" t="s">
        <v>52</v>
      </c>
      <c r="C20" s="180" t="s">
        <v>28</v>
      </c>
      <c r="D20" s="184">
        <v>25</v>
      </c>
      <c r="E20" s="178"/>
      <c r="F20" s="179"/>
      <c r="G20" s="141">
        <v>0.08</v>
      </c>
      <c r="H20" s="179"/>
      <c r="I20" s="179"/>
      <c r="J20" s="187"/>
      <c r="K20" s="188"/>
    </row>
    <row r="21" spans="1:11" ht="17.25" customHeight="1">
      <c r="A21" s="177">
        <v>9</v>
      </c>
      <c r="B21" s="189" t="s">
        <v>30</v>
      </c>
      <c r="C21" s="180" t="s">
        <v>28</v>
      </c>
      <c r="D21" s="190">
        <v>200</v>
      </c>
      <c r="E21" s="178"/>
      <c r="F21" s="179"/>
      <c r="G21" s="141">
        <v>0.08</v>
      </c>
      <c r="H21" s="179"/>
      <c r="I21" s="179"/>
      <c r="J21" s="187"/>
      <c r="K21" s="188"/>
    </row>
    <row r="22" spans="1:11" s="37" customFormat="1" ht="27.75" customHeight="1">
      <c r="A22" s="177">
        <v>10</v>
      </c>
      <c r="B22" s="191" t="s">
        <v>53</v>
      </c>
      <c r="C22" s="192" t="s">
        <v>28</v>
      </c>
      <c r="D22" s="193">
        <v>25</v>
      </c>
      <c r="E22" s="178"/>
      <c r="F22" s="179"/>
      <c r="G22" s="141">
        <v>0.08</v>
      </c>
      <c r="H22" s="179"/>
      <c r="I22" s="179"/>
      <c r="J22" s="194"/>
      <c r="K22" s="195"/>
    </row>
    <row r="23" spans="1:11" s="37" customFormat="1" ht="27.75" customHeight="1">
      <c r="A23" s="177">
        <v>11</v>
      </c>
      <c r="B23" s="191" t="s">
        <v>54</v>
      </c>
      <c r="C23" s="192" t="s">
        <v>28</v>
      </c>
      <c r="D23" s="193">
        <v>40</v>
      </c>
      <c r="E23" s="178"/>
      <c r="F23" s="179"/>
      <c r="G23" s="141">
        <v>0.08</v>
      </c>
      <c r="H23" s="179"/>
      <c r="I23" s="179"/>
      <c r="J23" s="194"/>
      <c r="K23" s="195"/>
    </row>
    <row r="24" spans="1:11" s="37" customFormat="1" ht="19.5" customHeight="1">
      <c r="A24" s="177">
        <v>12</v>
      </c>
      <c r="B24" s="191" t="s">
        <v>55</v>
      </c>
      <c r="C24" s="192" t="s">
        <v>28</v>
      </c>
      <c r="D24" s="193">
        <v>20</v>
      </c>
      <c r="E24" s="178"/>
      <c r="F24" s="179"/>
      <c r="G24" s="141">
        <v>0.08</v>
      </c>
      <c r="H24" s="179"/>
      <c r="I24" s="179"/>
      <c r="J24" s="194"/>
      <c r="K24" s="195"/>
    </row>
    <row r="25" spans="1:11" ht="17.25" customHeight="1">
      <c r="A25" s="177">
        <v>13</v>
      </c>
      <c r="B25" s="189" t="s">
        <v>56</v>
      </c>
      <c r="C25" s="196" t="s">
        <v>57</v>
      </c>
      <c r="D25" s="197">
        <v>1</v>
      </c>
      <c r="E25" s="178"/>
      <c r="F25" s="179"/>
      <c r="G25" s="141">
        <v>0.08</v>
      </c>
      <c r="H25" s="179"/>
      <c r="I25" s="179"/>
      <c r="J25" s="187"/>
      <c r="K25" s="188"/>
    </row>
    <row r="26" spans="1:11" s="202" customFormat="1" ht="18.75" customHeight="1">
      <c r="A26" s="177">
        <v>14</v>
      </c>
      <c r="B26" s="246" t="s">
        <v>31</v>
      </c>
      <c r="C26" s="199" t="s">
        <v>28</v>
      </c>
      <c r="D26" s="200">
        <v>30</v>
      </c>
      <c r="E26" s="178"/>
      <c r="F26" s="179"/>
      <c r="G26" s="141">
        <v>0.23</v>
      </c>
      <c r="H26" s="179"/>
      <c r="I26" s="179"/>
      <c r="J26" s="198"/>
      <c r="K26" s="201"/>
    </row>
    <row r="27" spans="1:11" ht="15.75" customHeight="1">
      <c r="A27" s="203"/>
      <c r="B27" s="204" t="s">
        <v>32</v>
      </c>
      <c r="C27" s="205"/>
      <c r="D27" s="205"/>
      <c r="E27" s="206"/>
      <c r="F27" s="207"/>
      <c r="G27" s="208"/>
      <c r="H27" s="209"/>
      <c r="I27" s="210"/>
      <c r="J27" s="211"/>
      <c r="K27" s="205"/>
    </row>
    <row r="28" spans="1:11" ht="13.5" customHeight="1">
      <c r="A28" s="212"/>
      <c r="B28" s="213"/>
      <c r="C28" s="214"/>
      <c r="D28" s="214"/>
      <c r="E28" s="215"/>
      <c r="F28" s="215"/>
      <c r="G28" s="216"/>
      <c r="H28" s="217"/>
      <c r="I28" s="218"/>
      <c r="J28" s="214"/>
      <c r="K28" s="214"/>
    </row>
    <row r="29" spans="1:3" ht="11.25">
      <c r="A29" s="19"/>
      <c r="B29" s="18" t="s">
        <v>33</v>
      </c>
      <c r="C29" s="19"/>
    </row>
    <row r="30" spans="1:10" ht="13.5" customHeight="1">
      <c r="A30" s="19"/>
      <c r="C30" s="19"/>
      <c r="I30" s="91" t="s">
        <v>34</v>
      </c>
      <c r="J30" s="19"/>
    </row>
    <row r="31" spans="1:11" ht="12" customHeight="1">
      <c r="A31" s="19"/>
      <c r="B31" s="18" t="s">
        <v>113</v>
      </c>
      <c r="C31" s="19"/>
      <c r="I31" s="92" t="s">
        <v>112</v>
      </c>
      <c r="J31" s="93"/>
      <c r="K31" s="94"/>
    </row>
    <row r="32" spans="1:11" ht="11.25">
      <c r="A32" s="19"/>
      <c r="C32" s="19"/>
      <c r="I32" s="92" t="s">
        <v>35</v>
      </c>
      <c r="J32" s="95"/>
      <c r="K32" s="95"/>
    </row>
    <row r="33" spans="3:11" ht="11.25">
      <c r="C33" s="19"/>
      <c r="I33" s="92"/>
      <c r="J33" s="95"/>
      <c r="K33" s="95"/>
    </row>
    <row r="34" ht="11.25">
      <c r="B34" s="28" t="s">
        <v>36</v>
      </c>
    </row>
  </sheetData>
  <sheetProtection selectLockedCells="1" selectUnlockedCells="1"/>
  <mergeCells count="1">
    <mergeCell ref="A9:K9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8515625" style="18" customWidth="1"/>
    <col min="2" max="2" width="43.28125" style="18" customWidth="1"/>
    <col min="3" max="3" width="6.140625" style="18" customWidth="1"/>
    <col min="4" max="4" width="6.7109375" style="18" customWidth="1"/>
    <col min="5" max="6" width="12.00390625" style="18" customWidth="1"/>
    <col min="7" max="7" width="5.140625" style="18" customWidth="1"/>
    <col min="8" max="8" width="11.00390625" style="18" customWidth="1"/>
    <col min="9" max="9" width="13.140625" style="18" customWidth="1"/>
    <col min="10" max="10" width="12.7109375" style="18" customWidth="1"/>
    <col min="11" max="11" width="12.57421875" style="18" customWidth="1"/>
    <col min="12" max="12" width="20.8515625" style="18" customWidth="1"/>
    <col min="13" max="16384" width="9.140625" style="18" customWidth="1"/>
  </cols>
  <sheetData>
    <row r="2" spans="1:14" ht="11.25">
      <c r="A2" s="19"/>
      <c r="B2" s="18" t="s">
        <v>15</v>
      </c>
      <c r="D2" s="20"/>
      <c r="E2" s="20"/>
      <c r="F2" s="20"/>
      <c r="G2" s="20"/>
      <c r="H2" s="19"/>
      <c r="K2" s="21" t="s">
        <v>118</v>
      </c>
      <c r="L2" s="22"/>
      <c r="M2" s="22"/>
      <c r="N2" s="22"/>
    </row>
    <row r="3" spans="1:14" ht="11.25">
      <c r="A3" s="19"/>
      <c r="B3" s="23" t="s">
        <v>16</v>
      </c>
      <c r="C3" s="23"/>
      <c r="D3" s="24"/>
      <c r="E3" s="24"/>
      <c r="F3" s="24"/>
      <c r="G3" s="24"/>
      <c r="H3" s="23"/>
      <c r="I3" s="20"/>
      <c r="J3" s="23"/>
      <c r="K3" s="20" t="s">
        <v>119</v>
      </c>
      <c r="L3" s="20"/>
      <c r="M3" s="20"/>
      <c r="N3" s="20"/>
    </row>
    <row r="4" spans="1:14" ht="11.25">
      <c r="A4" s="19"/>
      <c r="B4" s="23"/>
      <c r="C4" s="23"/>
      <c r="D4" s="24"/>
      <c r="E4" s="24"/>
      <c r="F4" s="24"/>
      <c r="G4" s="24"/>
      <c r="H4" s="20"/>
      <c r="I4" s="23"/>
      <c r="J4" s="23"/>
      <c r="K4" s="20" t="s">
        <v>18</v>
      </c>
      <c r="L4" s="20"/>
      <c r="M4" s="20"/>
      <c r="N4" s="20"/>
    </row>
    <row r="5" spans="1:14" ht="11.25">
      <c r="A5" s="19"/>
      <c r="D5" s="20"/>
      <c r="E5" s="20"/>
      <c r="F5" s="20"/>
      <c r="G5" s="20"/>
      <c r="H5" s="19"/>
      <c r="J5" s="20"/>
      <c r="K5" s="20" t="s">
        <v>133</v>
      </c>
      <c r="L5" s="20"/>
      <c r="M5" s="20"/>
      <c r="N5" s="20"/>
    </row>
    <row r="6" spans="1:14" ht="11.25">
      <c r="A6" s="19"/>
      <c r="D6" s="20"/>
      <c r="E6" s="20"/>
      <c r="F6" s="20"/>
      <c r="G6" s="20"/>
      <c r="H6" s="19"/>
      <c r="J6" s="20"/>
      <c r="K6" s="20"/>
      <c r="L6" s="20"/>
      <c r="M6" s="20"/>
      <c r="N6" s="20"/>
    </row>
    <row r="7" spans="1:14" s="28" customFormat="1" ht="12.75">
      <c r="A7" s="27"/>
      <c r="B7" s="27"/>
      <c r="C7" s="27"/>
      <c r="D7" s="27" t="s">
        <v>19</v>
      </c>
      <c r="F7" s="26"/>
      <c r="G7" s="26"/>
      <c r="H7" s="27"/>
      <c r="I7" s="27"/>
      <c r="J7" s="27"/>
      <c r="K7" s="27"/>
      <c r="L7" s="27"/>
      <c r="M7" s="21"/>
      <c r="N7" s="21"/>
    </row>
    <row r="8" spans="1:14" s="28" customFormat="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1"/>
      <c r="N8" s="21"/>
    </row>
    <row r="9" spans="1:13" s="31" customFormat="1" ht="17.25" customHeight="1">
      <c r="A9" s="420" t="s">
        <v>58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30"/>
      <c r="M9" s="30"/>
    </row>
    <row r="10" spans="1:11" ht="11.25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</row>
    <row r="11" spans="1:11" s="37" customFormat="1" ht="36.75" customHeight="1">
      <c r="A11" s="168" t="s">
        <v>21</v>
      </c>
      <c r="B11" s="169" t="s">
        <v>22</v>
      </c>
      <c r="C11" s="170" t="s">
        <v>23</v>
      </c>
      <c r="D11" s="170" t="s">
        <v>24</v>
      </c>
      <c r="E11" s="170" t="s">
        <v>59</v>
      </c>
      <c r="F11" s="170" t="s">
        <v>4</v>
      </c>
      <c r="G11" s="171" t="s">
        <v>3</v>
      </c>
      <c r="H11" s="169" t="s">
        <v>39</v>
      </c>
      <c r="I11" s="169" t="s">
        <v>2</v>
      </c>
      <c r="J11" s="171" t="s">
        <v>25</v>
      </c>
      <c r="K11" s="172" t="s">
        <v>26</v>
      </c>
    </row>
    <row r="12" spans="1:11" s="37" customFormat="1" ht="11.25">
      <c r="A12" s="173">
        <v>1</v>
      </c>
      <c r="B12" s="174">
        <v>2</v>
      </c>
      <c r="C12" s="175">
        <v>3</v>
      </c>
      <c r="D12" s="220">
        <v>4</v>
      </c>
      <c r="E12" s="175">
        <v>5</v>
      </c>
      <c r="F12" s="175">
        <v>6</v>
      </c>
      <c r="G12" s="175">
        <v>7</v>
      </c>
      <c r="H12" s="175">
        <v>8</v>
      </c>
      <c r="I12" s="175">
        <v>9</v>
      </c>
      <c r="J12" s="175">
        <v>10</v>
      </c>
      <c r="K12" s="176">
        <v>11</v>
      </c>
    </row>
    <row r="13" spans="1:11" s="37" customFormat="1" ht="30" customHeight="1">
      <c r="A13" s="221">
        <v>1</v>
      </c>
      <c r="B13" s="137" t="s">
        <v>60</v>
      </c>
      <c r="C13" s="138" t="s">
        <v>28</v>
      </c>
      <c r="D13" s="222">
        <v>10</v>
      </c>
      <c r="E13" s="223"/>
      <c r="F13" s="223"/>
      <c r="G13" s="141">
        <v>0.08</v>
      </c>
      <c r="H13" s="142"/>
      <c r="I13" s="143"/>
      <c r="J13" s="177"/>
      <c r="K13" s="224"/>
    </row>
    <row r="14" spans="1:11" s="37" customFormat="1" ht="30" customHeight="1">
      <c r="A14" s="221">
        <v>2</v>
      </c>
      <c r="B14" s="137" t="s">
        <v>61</v>
      </c>
      <c r="C14" s="138" t="s">
        <v>28</v>
      </c>
      <c r="D14" s="222">
        <v>25</v>
      </c>
      <c r="E14" s="223"/>
      <c r="F14" s="223"/>
      <c r="G14" s="141">
        <v>0.08</v>
      </c>
      <c r="H14" s="142"/>
      <c r="I14" s="143"/>
      <c r="J14" s="177"/>
      <c r="K14" s="224"/>
    </row>
    <row r="15" spans="1:11" ht="18.75" customHeight="1">
      <c r="A15" s="144">
        <v>3</v>
      </c>
      <c r="B15" s="225" t="s">
        <v>62</v>
      </c>
      <c r="C15" s="138" t="s">
        <v>28</v>
      </c>
      <c r="D15" s="4">
        <v>40</v>
      </c>
      <c r="E15" s="146"/>
      <c r="F15" s="223"/>
      <c r="G15" s="141">
        <v>0.08</v>
      </c>
      <c r="H15" s="142"/>
      <c r="I15" s="143"/>
      <c r="J15" s="225"/>
      <c r="K15" s="226"/>
    </row>
    <row r="16" spans="1:11" ht="18.75" customHeight="1">
      <c r="A16" s="227">
        <v>4</v>
      </c>
      <c r="B16" s="225" t="s">
        <v>63</v>
      </c>
      <c r="C16" s="138" t="s">
        <v>28</v>
      </c>
      <c r="D16" s="4">
        <v>10</v>
      </c>
      <c r="E16" s="146"/>
      <c r="F16" s="223"/>
      <c r="G16" s="141">
        <v>0.08</v>
      </c>
      <c r="H16" s="142"/>
      <c r="I16" s="143"/>
      <c r="J16" s="225"/>
      <c r="K16" s="226"/>
    </row>
    <row r="17" spans="1:11" ht="18.75" customHeight="1">
      <c r="A17" s="221">
        <v>5</v>
      </c>
      <c r="B17" s="225" t="s">
        <v>64</v>
      </c>
      <c r="C17" s="138" t="s">
        <v>28</v>
      </c>
      <c r="D17" s="4">
        <v>25</v>
      </c>
      <c r="E17" s="146"/>
      <c r="F17" s="223"/>
      <c r="G17" s="141">
        <v>0.08</v>
      </c>
      <c r="H17" s="142"/>
      <c r="I17" s="143"/>
      <c r="J17" s="225"/>
      <c r="K17" s="226"/>
    </row>
    <row r="18" spans="1:11" ht="18.75" customHeight="1">
      <c r="A18" s="144">
        <v>6</v>
      </c>
      <c r="B18" s="228" t="s">
        <v>49</v>
      </c>
      <c r="C18" s="138" t="s">
        <v>28</v>
      </c>
      <c r="D18" s="184">
        <v>35</v>
      </c>
      <c r="E18" s="146"/>
      <c r="F18" s="223"/>
      <c r="G18" s="141">
        <v>0.08</v>
      </c>
      <c r="H18" s="142"/>
      <c r="I18" s="143"/>
      <c r="J18" s="225"/>
      <c r="K18" s="226"/>
    </row>
    <row r="19" spans="1:11" ht="27" customHeight="1">
      <c r="A19" s="221">
        <v>7</v>
      </c>
      <c r="B19" s="229" t="s">
        <v>65</v>
      </c>
      <c r="C19" s="138" t="s">
        <v>28</v>
      </c>
      <c r="D19" s="184">
        <v>35</v>
      </c>
      <c r="E19" s="146"/>
      <c r="F19" s="223"/>
      <c r="G19" s="141">
        <v>0.08</v>
      </c>
      <c r="H19" s="142"/>
      <c r="I19" s="143"/>
      <c r="J19" s="225"/>
      <c r="K19" s="226"/>
    </row>
    <row r="20" spans="1:14" ht="27.75" customHeight="1">
      <c r="A20" s="144">
        <v>8</v>
      </c>
      <c r="B20" s="229" t="s">
        <v>54</v>
      </c>
      <c r="C20" s="138" t="s">
        <v>28</v>
      </c>
      <c r="D20" s="184">
        <v>30</v>
      </c>
      <c r="E20" s="146"/>
      <c r="F20" s="223"/>
      <c r="G20" s="141">
        <v>0.08</v>
      </c>
      <c r="H20" s="142"/>
      <c r="I20" s="143"/>
      <c r="J20" s="225"/>
      <c r="K20" s="226"/>
      <c r="N20" s="230"/>
    </row>
    <row r="21" spans="1:11" ht="18.75" customHeight="1">
      <c r="A21" s="221">
        <v>9</v>
      </c>
      <c r="B21" s="231" t="s">
        <v>30</v>
      </c>
      <c r="C21" s="138" t="s">
        <v>28</v>
      </c>
      <c r="D21" s="190">
        <v>70</v>
      </c>
      <c r="E21" s="150"/>
      <c r="F21" s="223"/>
      <c r="G21" s="141">
        <v>0.08</v>
      </c>
      <c r="H21" s="142"/>
      <c r="I21" s="143"/>
      <c r="J21" s="231"/>
      <c r="K21" s="232"/>
    </row>
    <row r="22" spans="1:11" s="37" customFormat="1" ht="27.75" customHeight="1">
      <c r="A22" s="144">
        <v>10</v>
      </c>
      <c r="B22" s="191" t="s">
        <v>53</v>
      </c>
      <c r="C22" s="192" t="s">
        <v>28</v>
      </c>
      <c r="D22" s="193">
        <v>20</v>
      </c>
      <c r="E22" s="233"/>
      <c r="F22" s="223"/>
      <c r="G22" s="141">
        <v>0.08</v>
      </c>
      <c r="H22" s="142"/>
      <c r="I22" s="143"/>
      <c r="J22" s="194"/>
      <c r="K22" s="195"/>
    </row>
    <row r="23" spans="1:11" s="37" customFormat="1" ht="19.5" customHeight="1">
      <c r="A23" s="221">
        <v>11</v>
      </c>
      <c r="B23" s="191" t="s">
        <v>55</v>
      </c>
      <c r="C23" s="192" t="s">
        <v>28</v>
      </c>
      <c r="D23" s="193">
        <v>15</v>
      </c>
      <c r="E23" s="233"/>
      <c r="F23" s="223"/>
      <c r="G23" s="141">
        <v>0.08</v>
      </c>
      <c r="H23" s="142"/>
      <c r="I23" s="143"/>
      <c r="J23" s="194"/>
      <c r="K23" s="195"/>
    </row>
    <row r="24" spans="1:11" s="72" customFormat="1" ht="18.75" customHeight="1">
      <c r="A24" s="144">
        <v>12</v>
      </c>
      <c r="B24" s="121" t="s">
        <v>31</v>
      </c>
      <c r="C24" s="122" t="s">
        <v>28</v>
      </c>
      <c r="D24" s="123">
        <v>5</v>
      </c>
      <c r="E24" s="124"/>
      <c r="F24" s="223"/>
      <c r="G24" s="141">
        <v>0.23</v>
      </c>
      <c r="H24" s="142"/>
      <c r="I24" s="143"/>
      <c r="J24" s="125"/>
      <c r="K24" s="126"/>
    </row>
    <row r="25" spans="1:11" ht="18.75" customHeight="1">
      <c r="A25" s="205"/>
      <c r="B25" s="234" t="s">
        <v>32</v>
      </c>
      <c r="C25" s="205"/>
      <c r="D25" s="234"/>
      <c r="E25" s="235"/>
      <c r="F25" s="158"/>
      <c r="G25" s="236"/>
      <c r="H25" s="157"/>
      <c r="I25" s="158"/>
      <c r="J25" s="237"/>
      <c r="K25" s="234"/>
    </row>
    <row r="26" spans="1:11" ht="18.75" customHeight="1">
      <c r="A26" s="214"/>
      <c r="B26" s="238"/>
      <c r="C26" s="214"/>
      <c r="D26" s="238"/>
      <c r="E26" s="239"/>
      <c r="F26" s="239"/>
      <c r="G26" s="240"/>
      <c r="H26" s="241"/>
      <c r="I26" s="242"/>
      <c r="J26" s="238"/>
      <c r="K26" s="238"/>
    </row>
    <row r="27" spans="1:3" ht="11.25">
      <c r="A27" s="19"/>
      <c r="B27" s="18" t="s">
        <v>33</v>
      </c>
      <c r="C27" s="19"/>
    </row>
    <row r="28" spans="1:10" ht="11.25">
      <c r="A28" s="19"/>
      <c r="C28" s="19"/>
      <c r="I28" s="91" t="s">
        <v>34</v>
      </c>
      <c r="J28" s="19"/>
    </row>
    <row r="29" spans="1:11" ht="11.25">
      <c r="A29" s="19"/>
      <c r="B29" s="18" t="s">
        <v>113</v>
      </c>
      <c r="C29" s="19"/>
      <c r="I29" s="92" t="s">
        <v>112</v>
      </c>
      <c r="J29" s="93"/>
      <c r="K29" s="94"/>
    </row>
    <row r="30" spans="1:11" ht="11.25">
      <c r="A30" s="19"/>
      <c r="C30" s="19"/>
      <c r="I30" s="92" t="s">
        <v>35</v>
      </c>
      <c r="J30" s="95"/>
      <c r="K30" s="95"/>
    </row>
    <row r="31" spans="1:11" ht="11.25">
      <c r="A31" s="19"/>
      <c r="C31" s="19"/>
      <c r="I31" s="92"/>
      <c r="J31" s="95"/>
      <c r="K31" s="95"/>
    </row>
    <row r="32" spans="1:2" ht="11.25">
      <c r="A32" s="19"/>
      <c r="B32" s="28" t="s">
        <v>36</v>
      </c>
    </row>
  </sheetData>
  <sheetProtection selectLockedCells="1" selectUnlockedCells="1"/>
  <mergeCells count="1">
    <mergeCell ref="A9:K9"/>
  </mergeCells>
  <printOptions/>
  <pageMargins left="0.2" right="0.75" top="1" bottom="1" header="0.5118055555555555" footer="0.511805555555555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7" sqref="A7:K7"/>
    </sheetView>
  </sheetViews>
  <sheetFormatPr defaultColWidth="9.140625" defaultRowHeight="12.75"/>
  <cols>
    <col min="1" max="1" width="3.8515625" style="18" customWidth="1"/>
    <col min="2" max="2" width="53.7109375" style="18" customWidth="1"/>
    <col min="3" max="3" width="4.8515625" style="18" customWidth="1"/>
    <col min="4" max="4" width="6.00390625" style="18" customWidth="1"/>
    <col min="5" max="5" width="11.421875" style="18" customWidth="1"/>
    <col min="6" max="6" width="13.7109375" style="18" customWidth="1"/>
    <col min="7" max="7" width="6.7109375" style="18" customWidth="1"/>
    <col min="8" max="8" width="11.7109375" style="18" customWidth="1"/>
    <col min="9" max="9" width="14.00390625" style="18" customWidth="1"/>
    <col min="10" max="10" width="11.57421875" style="18" customWidth="1"/>
    <col min="11" max="11" width="11.421875" style="18" customWidth="1"/>
    <col min="12" max="12" width="14.00390625" style="18" customWidth="1"/>
    <col min="13" max="16384" width="9.140625" style="18" customWidth="1"/>
  </cols>
  <sheetData>
    <row r="1" spans="1:14" ht="11.25">
      <c r="A1" s="19"/>
      <c r="B1" s="18" t="s">
        <v>15</v>
      </c>
      <c r="D1" s="20"/>
      <c r="E1" s="20"/>
      <c r="F1" s="20"/>
      <c r="G1" s="20"/>
      <c r="H1" s="19"/>
      <c r="K1" s="21" t="s">
        <v>120</v>
      </c>
      <c r="L1" s="22"/>
      <c r="M1" s="22"/>
      <c r="N1" s="22"/>
    </row>
    <row r="2" spans="1:14" ht="11.25">
      <c r="A2" s="19"/>
      <c r="B2" s="23" t="s">
        <v>16</v>
      </c>
      <c r="C2" s="23"/>
      <c r="D2" s="24"/>
      <c r="E2" s="24"/>
      <c r="F2" s="24"/>
      <c r="G2" s="24"/>
      <c r="H2" s="23"/>
      <c r="I2" s="20"/>
      <c r="J2" s="23"/>
      <c r="K2" s="20" t="s">
        <v>119</v>
      </c>
      <c r="L2" s="20"/>
      <c r="M2" s="20"/>
      <c r="N2" s="20"/>
    </row>
    <row r="3" spans="1:14" ht="11.25">
      <c r="A3" s="19"/>
      <c r="B3" s="23"/>
      <c r="C3" s="23"/>
      <c r="D3" s="24"/>
      <c r="E3" s="24"/>
      <c r="F3" s="24"/>
      <c r="G3" s="24"/>
      <c r="H3" s="23"/>
      <c r="I3" s="20"/>
      <c r="J3" s="23"/>
      <c r="K3" s="20" t="s">
        <v>18</v>
      </c>
      <c r="L3" s="20"/>
      <c r="M3" s="20"/>
      <c r="N3" s="20"/>
    </row>
    <row r="4" spans="1:14" ht="11.25">
      <c r="A4" s="19"/>
      <c r="D4" s="20"/>
      <c r="E4" s="20"/>
      <c r="F4" s="20"/>
      <c r="G4" s="20"/>
      <c r="H4" s="19"/>
      <c r="J4" s="20"/>
      <c r="K4" s="20" t="s">
        <v>133</v>
      </c>
      <c r="L4" s="20"/>
      <c r="M4" s="20"/>
      <c r="N4" s="20"/>
    </row>
    <row r="5" spans="1:14" s="28" customFormat="1" ht="12.75">
      <c r="A5" s="27"/>
      <c r="B5" s="27"/>
      <c r="C5" s="27" t="s">
        <v>19</v>
      </c>
      <c r="E5" s="26"/>
      <c r="F5" s="26"/>
      <c r="G5" s="27"/>
      <c r="H5" s="27"/>
      <c r="I5" s="27"/>
      <c r="J5" s="27"/>
      <c r="K5" s="27"/>
      <c r="L5" s="27"/>
      <c r="M5" s="21"/>
      <c r="N5" s="21"/>
    </row>
    <row r="6" spans="1:14" s="28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1"/>
      <c r="N6" s="21"/>
    </row>
    <row r="7" spans="1:11" s="167" customFormat="1" ht="14.25" customHeight="1">
      <c r="A7" s="421" t="s">
        <v>66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</row>
    <row r="9" spans="1:11" s="37" customFormat="1" ht="22.5" customHeight="1">
      <c r="A9" s="168" t="s">
        <v>21</v>
      </c>
      <c r="B9" s="169" t="s">
        <v>22</v>
      </c>
      <c r="C9" s="170" t="s">
        <v>23</v>
      </c>
      <c r="D9" s="170" t="s">
        <v>24</v>
      </c>
      <c r="E9" s="170" t="s">
        <v>38</v>
      </c>
      <c r="F9" s="170" t="s">
        <v>4</v>
      </c>
      <c r="G9" s="171" t="s">
        <v>3</v>
      </c>
      <c r="H9" s="169" t="s">
        <v>39</v>
      </c>
      <c r="I9" s="169" t="s">
        <v>2</v>
      </c>
      <c r="J9" s="171" t="s">
        <v>25</v>
      </c>
      <c r="K9" s="172" t="s">
        <v>26</v>
      </c>
    </row>
    <row r="10" spans="1:11" s="37" customFormat="1" ht="11.25">
      <c r="A10" s="382">
        <v>1</v>
      </c>
      <c r="B10" s="332">
        <v>2</v>
      </c>
      <c r="C10" s="333">
        <v>3</v>
      </c>
      <c r="D10" s="333">
        <v>4</v>
      </c>
      <c r="E10" s="333">
        <v>5</v>
      </c>
      <c r="F10" s="333">
        <v>6</v>
      </c>
      <c r="G10" s="333">
        <v>7</v>
      </c>
      <c r="H10" s="333">
        <v>8</v>
      </c>
      <c r="I10" s="333">
        <v>9</v>
      </c>
      <c r="J10" s="333">
        <v>10</v>
      </c>
      <c r="K10" s="334">
        <v>11</v>
      </c>
    </row>
    <row r="11" spans="1:11" s="391" customFormat="1" ht="15" customHeight="1">
      <c r="A11" s="398">
        <v>1</v>
      </c>
      <c r="B11" s="393" t="s">
        <v>45</v>
      </c>
      <c r="C11" s="392" t="s">
        <v>28</v>
      </c>
      <c r="D11" s="394">
        <v>5</v>
      </c>
      <c r="E11" s="395"/>
      <c r="F11" s="395"/>
      <c r="G11" s="402"/>
      <c r="H11" s="395"/>
      <c r="I11" s="395"/>
      <c r="J11" s="393"/>
      <c r="K11" s="397"/>
    </row>
    <row r="12" spans="1:11" s="391" customFormat="1" ht="15.75" customHeight="1">
      <c r="A12" s="398">
        <v>2</v>
      </c>
      <c r="B12" s="393" t="s">
        <v>46</v>
      </c>
      <c r="C12" s="392" t="s">
        <v>28</v>
      </c>
      <c r="D12" s="394">
        <v>55</v>
      </c>
      <c r="E12" s="395"/>
      <c r="F12" s="395"/>
      <c r="G12" s="402"/>
      <c r="H12" s="395"/>
      <c r="I12" s="395"/>
      <c r="J12" s="393"/>
      <c r="K12" s="397"/>
    </row>
    <row r="13" spans="1:11" s="37" customFormat="1" ht="18.75" customHeight="1">
      <c r="A13" s="399">
        <v>3</v>
      </c>
      <c r="B13" s="384" t="s">
        <v>67</v>
      </c>
      <c r="C13" s="385" t="s">
        <v>28</v>
      </c>
      <c r="D13" s="386">
        <v>20</v>
      </c>
      <c r="E13" s="401"/>
      <c r="F13" s="387"/>
      <c r="G13" s="402"/>
      <c r="H13" s="387"/>
      <c r="I13" s="387"/>
      <c r="J13" s="383"/>
      <c r="K13" s="390"/>
    </row>
    <row r="14" spans="1:11" s="37" customFormat="1" ht="18.75" customHeight="1">
      <c r="A14" s="398">
        <v>4</v>
      </c>
      <c r="B14" s="137" t="s">
        <v>68</v>
      </c>
      <c r="C14" s="180" t="s">
        <v>28</v>
      </c>
      <c r="D14" s="181">
        <v>20</v>
      </c>
      <c r="E14" s="142"/>
      <c r="F14" s="178"/>
      <c r="G14" s="402"/>
      <c r="H14" s="178"/>
      <c r="I14" s="178"/>
      <c r="J14" s="177"/>
      <c r="K14" s="182"/>
    </row>
    <row r="15" spans="1:11" s="37" customFormat="1" ht="27" customHeight="1">
      <c r="A15" s="399">
        <v>5</v>
      </c>
      <c r="B15" s="137" t="s">
        <v>69</v>
      </c>
      <c r="C15" s="180" t="s">
        <v>28</v>
      </c>
      <c r="D15" s="181">
        <v>2</v>
      </c>
      <c r="E15" s="142"/>
      <c r="F15" s="178"/>
      <c r="G15" s="402"/>
      <c r="H15" s="178"/>
      <c r="I15" s="178"/>
      <c r="J15" s="177"/>
      <c r="K15" s="182"/>
    </row>
    <row r="16" spans="1:11" ht="15.75" customHeight="1">
      <c r="A16" s="398">
        <v>6</v>
      </c>
      <c r="B16" s="183" t="s">
        <v>48</v>
      </c>
      <c r="C16" s="180" t="s">
        <v>28</v>
      </c>
      <c r="D16" s="184">
        <v>102</v>
      </c>
      <c r="E16" s="244"/>
      <c r="F16" s="178"/>
      <c r="G16" s="402"/>
      <c r="H16" s="178"/>
      <c r="I16" s="178"/>
      <c r="J16" s="185"/>
      <c r="K16" s="186"/>
    </row>
    <row r="17" spans="1:11" ht="18.75" customHeight="1">
      <c r="A17" s="399">
        <v>7</v>
      </c>
      <c r="B17" s="183" t="s">
        <v>49</v>
      </c>
      <c r="C17" s="180" t="s">
        <v>28</v>
      </c>
      <c r="D17" s="184">
        <v>97</v>
      </c>
      <c r="E17" s="244"/>
      <c r="F17" s="178"/>
      <c r="G17" s="402"/>
      <c r="H17" s="178"/>
      <c r="I17" s="178"/>
      <c r="J17" s="185"/>
      <c r="K17" s="186"/>
    </row>
    <row r="18" spans="1:11" ht="17.25" customHeight="1">
      <c r="A18" s="398">
        <v>8</v>
      </c>
      <c r="B18" s="183" t="s">
        <v>50</v>
      </c>
      <c r="C18" s="180" t="s">
        <v>28</v>
      </c>
      <c r="D18" s="184">
        <v>42</v>
      </c>
      <c r="E18" s="244"/>
      <c r="F18" s="178"/>
      <c r="G18" s="402"/>
      <c r="H18" s="178"/>
      <c r="I18" s="178"/>
      <c r="J18" s="185"/>
      <c r="K18" s="186"/>
    </row>
    <row r="19" spans="1:11" ht="18" customHeight="1">
      <c r="A19" s="399">
        <v>9</v>
      </c>
      <c r="B19" s="189" t="s">
        <v>52</v>
      </c>
      <c r="C19" s="180" t="s">
        <v>28</v>
      </c>
      <c r="D19" s="184">
        <v>42</v>
      </c>
      <c r="E19" s="245"/>
      <c r="F19" s="178"/>
      <c r="G19" s="402"/>
      <c r="H19" s="178"/>
      <c r="I19" s="178"/>
      <c r="J19" s="187"/>
      <c r="K19" s="188"/>
    </row>
    <row r="20" spans="1:11" ht="17.25" customHeight="1">
      <c r="A20" s="398">
        <v>10</v>
      </c>
      <c r="B20" s="189" t="s">
        <v>30</v>
      </c>
      <c r="C20" s="180" t="s">
        <v>28</v>
      </c>
      <c r="D20" s="190">
        <f>SUM(D12:D15)*2+D11</f>
        <v>199</v>
      </c>
      <c r="E20" s="245"/>
      <c r="F20" s="178"/>
      <c r="G20" s="402"/>
      <c r="H20" s="178"/>
      <c r="I20" s="178"/>
      <c r="J20" s="187"/>
      <c r="K20" s="188"/>
    </row>
    <row r="21" spans="1:11" s="37" customFormat="1" ht="27.75" customHeight="1">
      <c r="A21" s="399">
        <v>11</v>
      </c>
      <c r="B21" s="191" t="s">
        <v>53</v>
      </c>
      <c r="C21" s="192" t="s">
        <v>28</v>
      </c>
      <c r="D21" s="193">
        <v>50</v>
      </c>
      <c r="E21" s="233"/>
      <c r="F21" s="178"/>
      <c r="G21" s="402"/>
      <c r="H21" s="178"/>
      <c r="I21" s="178"/>
      <c r="J21" s="194"/>
      <c r="K21" s="195"/>
    </row>
    <row r="22" spans="1:11" s="37" customFormat="1" ht="27.75" customHeight="1">
      <c r="A22" s="398">
        <v>12</v>
      </c>
      <c r="B22" s="191" t="s">
        <v>54</v>
      </c>
      <c r="C22" s="192" t="s">
        <v>28</v>
      </c>
      <c r="D22" s="193">
        <v>30</v>
      </c>
      <c r="E22" s="233"/>
      <c r="F22" s="178"/>
      <c r="G22" s="402"/>
      <c r="H22" s="178"/>
      <c r="I22" s="178"/>
      <c r="J22" s="194"/>
      <c r="K22" s="195"/>
    </row>
    <row r="23" spans="1:11" s="37" customFormat="1" ht="19.5" customHeight="1">
      <c r="A23" s="399">
        <v>13</v>
      </c>
      <c r="B23" s="191" t="s">
        <v>55</v>
      </c>
      <c r="C23" s="192" t="s">
        <v>28</v>
      </c>
      <c r="D23" s="193">
        <v>40</v>
      </c>
      <c r="E23" s="233"/>
      <c r="F23" s="178"/>
      <c r="G23" s="402"/>
      <c r="H23" s="178"/>
      <c r="I23" s="178"/>
      <c r="J23" s="194"/>
      <c r="K23" s="195"/>
    </row>
    <row r="24" spans="1:11" ht="17.25" customHeight="1">
      <c r="A24" s="398">
        <v>14</v>
      </c>
      <c r="B24" s="189" t="s">
        <v>56</v>
      </c>
      <c r="C24" s="196" t="s">
        <v>57</v>
      </c>
      <c r="D24" s="197">
        <v>1</v>
      </c>
      <c r="E24" s="245"/>
      <c r="F24" s="178"/>
      <c r="G24" s="243"/>
      <c r="H24" s="178"/>
      <c r="I24" s="178"/>
      <c r="J24" s="187"/>
      <c r="K24" s="188"/>
    </row>
    <row r="25" spans="1:11" s="202" customFormat="1" ht="18" customHeight="1">
      <c r="A25" s="399">
        <v>15</v>
      </c>
      <c r="B25" s="246" t="s">
        <v>31</v>
      </c>
      <c r="C25" s="199" t="s">
        <v>28</v>
      </c>
      <c r="D25" s="200">
        <v>30</v>
      </c>
      <c r="E25" s="247"/>
      <c r="F25" s="178"/>
      <c r="G25" s="243"/>
      <c r="H25" s="178"/>
      <c r="I25" s="178"/>
      <c r="J25" s="198"/>
      <c r="K25" s="201"/>
    </row>
    <row r="26" spans="1:11" ht="13.5" customHeight="1">
      <c r="A26" s="203"/>
      <c r="B26" s="204" t="s">
        <v>32</v>
      </c>
      <c r="C26" s="205"/>
      <c r="D26" s="205"/>
      <c r="E26" s="206"/>
      <c r="F26" s="207"/>
      <c r="G26" s="208"/>
      <c r="H26" s="209"/>
      <c r="I26" s="210"/>
      <c r="J26" s="211"/>
      <c r="K26" s="205"/>
    </row>
    <row r="27" spans="1:11" ht="12" customHeight="1">
      <c r="A27" s="212"/>
      <c r="B27" s="213"/>
      <c r="C27" s="214"/>
      <c r="D27" s="214"/>
      <c r="E27" s="215"/>
      <c r="F27" s="215"/>
      <c r="G27" s="216"/>
      <c r="H27" s="217"/>
      <c r="I27" s="218"/>
      <c r="J27" s="214"/>
      <c r="K27" s="214"/>
    </row>
    <row r="28" spans="1:9" ht="11.25">
      <c r="A28" s="19"/>
      <c r="B28" s="18" t="s">
        <v>33</v>
      </c>
      <c r="C28" s="19"/>
      <c r="I28" s="91" t="s">
        <v>34</v>
      </c>
    </row>
    <row r="29" spans="1:9" ht="11.25">
      <c r="A29" s="19"/>
      <c r="C29" s="19"/>
      <c r="I29" s="92" t="s">
        <v>112</v>
      </c>
    </row>
    <row r="30" spans="1:10" ht="12.75" customHeight="1">
      <c r="A30" s="19"/>
      <c r="B30" s="18" t="s">
        <v>113</v>
      </c>
      <c r="C30" s="19"/>
      <c r="I30" s="92" t="s">
        <v>35</v>
      </c>
      <c r="J30" s="19"/>
    </row>
    <row r="31" spans="2:11" ht="11.25">
      <c r="B31" s="28" t="s">
        <v>36</v>
      </c>
      <c r="C31" s="19"/>
      <c r="I31" s="92"/>
      <c r="J31" s="95"/>
      <c r="K31" s="95"/>
    </row>
  </sheetData>
  <sheetProtection selectLockedCells="1" selectUnlockedCells="1"/>
  <mergeCells count="1">
    <mergeCell ref="A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8515625" style="18" customWidth="1"/>
    <col min="2" max="2" width="37.421875" style="18" customWidth="1"/>
    <col min="3" max="4" width="6.00390625" style="18" customWidth="1"/>
    <col min="5" max="5" width="11.140625" style="18" customWidth="1"/>
    <col min="6" max="6" width="12.140625" style="18" customWidth="1"/>
    <col min="7" max="7" width="7.140625" style="18" customWidth="1"/>
    <col min="8" max="8" width="12.7109375" style="18" customWidth="1"/>
    <col min="9" max="9" width="13.140625" style="18" customWidth="1"/>
    <col min="10" max="10" width="15.00390625" style="18" customWidth="1"/>
    <col min="11" max="11" width="16.00390625" style="18" customWidth="1"/>
    <col min="12" max="12" width="14.00390625" style="18" customWidth="1"/>
    <col min="13" max="16384" width="9.140625" style="18" customWidth="1"/>
  </cols>
  <sheetData>
    <row r="2" spans="1:14" ht="11.25">
      <c r="A2" s="19"/>
      <c r="B2" s="18" t="s">
        <v>15</v>
      </c>
      <c r="D2" s="20"/>
      <c r="E2" s="20"/>
      <c r="F2" s="20"/>
      <c r="G2" s="20"/>
      <c r="H2" s="19"/>
      <c r="K2" s="21" t="s">
        <v>121</v>
      </c>
      <c r="M2" s="22"/>
      <c r="N2" s="22"/>
    </row>
    <row r="3" spans="1:14" ht="11.25">
      <c r="A3" s="19"/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119</v>
      </c>
      <c r="M3" s="20"/>
      <c r="N3" s="20"/>
    </row>
    <row r="4" spans="1:14" ht="11.25">
      <c r="A4" s="19"/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M4" s="20"/>
      <c r="N4" s="20"/>
    </row>
    <row r="5" spans="1:14" ht="11.25">
      <c r="A5" s="19"/>
      <c r="D5" s="20"/>
      <c r="E5" s="20"/>
      <c r="F5" s="20"/>
      <c r="G5" s="20"/>
      <c r="H5" s="19"/>
      <c r="K5" s="20" t="s">
        <v>133</v>
      </c>
      <c r="M5" s="20"/>
      <c r="N5" s="20"/>
    </row>
    <row r="6" spans="1:14" ht="11.25">
      <c r="A6" s="19"/>
      <c r="D6" s="20"/>
      <c r="E6" s="20"/>
      <c r="F6" s="20"/>
      <c r="G6" s="20"/>
      <c r="H6" s="19"/>
      <c r="K6" s="20"/>
      <c r="L6" s="20"/>
      <c r="M6" s="20"/>
      <c r="N6" s="20"/>
    </row>
    <row r="7" spans="1:14" s="28" customFormat="1" ht="12.75">
      <c r="A7" s="27"/>
      <c r="B7" s="27"/>
      <c r="C7" s="27"/>
      <c r="D7" s="27"/>
      <c r="E7" s="27" t="s">
        <v>19</v>
      </c>
      <c r="G7" s="26"/>
      <c r="H7" s="26"/>
      <c r="I7" s="27"/>
      <c r="J7" s="27"/>
      <c r="K7" s="27"/>
      <c r="L7" s="27"/>
      <c r="M7" s="21"/>
      <c r="N7" s="21"/>
    </row>
    <row r="8" spans="1:14" s="28" customFormat="1" ht="11.2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1"/>
      <c r="N8" s="21"/>
    </row>
    <row r="9" spans="1:13" s="31" customFormat="1" ht="12" customHeight="1">
      <c r="A9" s="422" t="s">
        <v>134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30"/>
      <c r="M9" s="30"/>
    </row>
    <row r="11" spans="1:11" s="37" customFormat="1" ht="35.25" customHeight="1">
      <c r="A11" s="168" t="s">
        <v>21</v>
      </c>
      <c r="B11" s="169" t="s">
        <v>22</v>
      </c>
      <c r="C11" s="170" t="s">
        <v>23</v>
      </c>
      <c r="D11" s="170" t="s">
        <v>24</v>
      </c>
      <c r="E11" s="170" t="s">
        <v>38</v>
      </c>
      <c r="F11" s="170" t="s">
        <v>4</v>
      </c>
      <c r="G11" s="171" t="s">
        <v>3</v>
      </c>
      <c r="H11" s="169" t="s">
        <v>70</v>
      </c>
      <c r="I11" s="169" t="s">
        <v>2</v>
      </c>
      <c r="J11" s="171" t="s">
        <v>25</v>
      </c>
      <c r="K11" s="172" t="s">
        <v>26</v>
      </c>
    </row>
    <row r="12" spans="1:11" s="37" customFormat="1" ht="11.25">
      <c r="A12" s="173">
        <v>1</v>
      </c>
      <c r="B12" s="174">
        <v>2</v>
      </c>
      <c r="C12" s="175">
        <v>3</v>
      </c>
      <c r="D12" s="175">
        <v>4</v>
      </c>
      <c r="E12" s="175">
        <v>5</v>
      </c>
      <c r="F12" s="175">
        <v>6</v>
      </c>
      <c r="G12" s="175">
        <v>7</v>
      </c>
      <c r="H12" s="175">
        <v>8</v>
      </c>
      <c r="I12" s="175">
        <v>9</v>
      </c>
      <c r="J12" s="175">
        <v>10</v>
      </c>
      <c r="K12" s="176">
        <v>11</v>
      </c>
    </row>
    <row r="13" spans="1:12" s="37" customFormat="1" ht="24" customHeight="1">
      <c r="A13" s="221"/>
      <c r="B13" s="137" t="s">
        <v>71</v>
      </c>
      <c r="C13" s="138" t="s">
        <v>28</v>
      </c>
      <c r="D13" s="248">
        <v>2</v>
      </c>
      <c r="E13" s="142"/>
      <c r="F13" s="142"/>
      <c r="G13" s="141"/>
      <c r="H13" s="142"/>
      <c r="I13" s="249"/>
      <c r="J13" s="177"/>
      <c r="K13" s="250"/>
      <c r="L13" s="251"/>
    </row>
    <row r="14" spans="1:12" s="37" customFormat="1" ht="24" customHeight="1">
      <c r="A14" s="221"/>
      <c r="B14" s="137" t="s">
        <v>72</v>
      </c>
      <c r="C14" s="138" t="s">
        <v>28</v>
      </c>
      <c r="D14" s="248">
        <v>10</v>
      </c>
      <c r="E14" s="142"/>
      <c r="F14" s="142"/>
      <c r="G14" s="141"/>
      <c r="H14" s="142"/>
      <c r="I14" s="249"/>
      <c r="J14" s="177"/>
      <c r="K14" s="250"/>
      <c r="L14" s="251"/>
    </row>
    <row r="15" spans="1:11" s="37" customFormat="1" ht="21.75" customHeight="1">
      <c r="A15" s="221"/>
      <c r="B15" s="137" t="s">
        <v>73</v>
      </c>
      <c r="C15" s="138" t="s">
        <v>28</v>
      </c>
      <c r="D15" s="248">
        <v>10</v>
      </c>
      <c r="E15" s="142"/>
      <c r="F15" s="142"/>
      <c r="G15" s="141"/>
      <c r="H15" s="142"/>
      <c r="I15" s="249"/>
      <c r="J15" s="177"/>
      <c r="K15" s="250"/>
    </row>
    <row r="16" spans="1:11" s="37" customFormat="1" ht="21.75" customHeight="1">
      <c r="A16" s="221"/>
      <c r="B16" s="137" t="s">
        <v>74</v>
      </c>
      <c r="C16" s="138" t="s">
        <v>28</v>
      </c>
      <c r="D16" s="248">
        <v>10</v>
      </c>
      <c r="E16" s="142"/>
      <c r="F16" s="142"/>
      <c r="G16" s="141"/>
      <c r="H16" s="142"/>
      <c r="I16" s="249"/>
      <c r="J16" s="177"/>
      <c r="K16" s="250"/>
    </row>
    <row r="17" spans="1:11" s="37" customFormat="1" ht="21.75" customHeight="1">
      <c r="A17" s="221"/>
      <c r="B17" s="183" t="s">
        <v>75</v>
      </c>
      <c r="C17" s="138" t="s">
        <v>28</v>
      </c>
      <c r="D17" s="248">
        <v>12</v>
      </c>
      <c r="E17" s="142"/>
      <c r="F17" s="142"/>
      <c r="G17" s="141"/>
      <c r="H17" s="142"/>
      <c r="I17" s="249"/>
      <c r="J17" s="177"/>
      <c r="K17" s="250"/>
    </row>
    <row r="18" spans="1:11" ht="22.5" customHeight="1">
      <c r="A18" s="147"/>
      <c r="B18" s="189" t="s">
        <v>76</v>
      </c>
      <c r="C18" s="148" t="s">
        <v>28</v>
      </c>
      <c r="D18" s="190">
        <v>25</v>
      </c>
      <c r="E18" s="245"/>
      <c r="F18" s="142"/>
      <c r="G18" s="141"/>
      <c r="H18" s="142"/>
      <c r="I18" s="249"/>
      <c r="J18" s="187"/>
      <c r="K18" s="252"/>
    </row>
    <row r="19" spans="1:11" ht="24.75" customHeight="1">
      <c r="A19" s="147"/>
      <c r="B19" s="253" t="s">
        <v>56</v>
      </c>
      <c r="C19" s="148" t="s">
        <v>28</v>
      </c>
      <c r="D19" s="197">
        <v>1</v>
      </c>
      <c r="E19" s="245"/>
      <c r="F19" s="142"/>
      <c r="G19" s="141"/>
      <c r="H19" s="142"/>
      <c r="I19" s="249"/>
      <c r="J19" s="187"/>
      <c r="K19" s="252"/>
    </row>
    <row r="20" spans="1:11" s="72" customFormat="1" ht="22.5" customHeight="1">
      <c r="A20" s="120"/>
      <c r="B20" s="121" t="s">
        <v>31</v>
      </c>
      <c r="C20" s="199" t="s">
        <v>28</v>
      </c>
      <c r="D20" s="254">
        <v>10</v>
      </c>
      <c r="E20" s="247"/>
      <c r="F20" s="142"/>
      <c r="G20" s="255"/>
      <c r="H20" s="142"/>
      <c r="I20" s="249"/>
      <c r="J20" s="198"/>
      <c r="K20" s="201"/>
    </row>
    <row r="21" spans="1:11" ht="13.5" customHeight="1">
      <c r="A21" s="256"/>
      <c r="B21" s="256" t="s">
        <v>32</v>
      </c>
      <c r="C21" s="257"/>
      <c r="D21" s="256"/>
      <c r="E21" s="258"/>
      <c r="F21" s="259"/>
      <c r="G21" s="208"/>
      <c r="H21" s="258"/>
      <c r="I21" s="259"/>
      <c r="J21" s="211"/>
      <c r="K21" s="256"/>
    </row>
    <row r="22" spans="1:11" ht="12.75" customHeight="1">
      <c r="A22" s="260"/>
      <c r="B22" s="260"/>
      <c r="C22" s="29"/>
      <c r="D22" s="260"/>
      <c r="E22" s="161"/>
      <c r="F22" s="161"/>
      <c r="G22" s="261"/>
      <c r="H22" s="262"/>
      <c r="I22" s="263"/>
      <c r="J22" s="260"/>
      <c r="K22" s="260"/>
    </row>
    <row r="23" spans="1:3" ht="11.25">
      <c r="A23" s="19"/>
      <c r="B23" s="18" t="s">
        <v>33</v>
      </c>
      <c r="C23" s="19"/>
    </row>
    <row r="24" spans="1:9" ht="11.25">
      <c r="A24" s="19"/>
      <c r="C24" s="19"/>
      <c r="I24" s="91" t="s">
        <v>34</v>
      </c>
    </row>
    <row r="25" spans="1:9" ht="11.25">
      <c r="A25" s="19"/>
      <c r="B25" s="18" t="s">
        <v>113</v>
      </c>
      <c r="C25" s="19"/>
      <c r="I25" s="92" t="s">
        <v>112</v>
      </c>
    </row>
    <row r="26" spans="1:10" ht="11.25">
      <c r="A26" s="19"/>
      <c r="C26" s="19"/>
      <c r="I26" s="92" t="s">
        <v>35</v>
      </c>
      <c r="J26" s="19"/>
    </row>
    <row r="27" spans="1:10" ht="11.25">
      <c r="A27" s="19"/>
      <c r="C27" s="19"/>
      <c r="I27" s="92"/>
      <c r="J27" s="19"/>
    </row>
    <row r="28" spans="1:2" ht="11.25">
      <c r="A28" s="19"/>
      <c r="B28" s="28" t="s">
        <v>36</v>
      </c>
    </row>
  </sheetData>
  <sheetProtection selectLockedCells="1" selectUnlockedCells="1"/>
  <mergeCells count="1">
    <mergeCell ref="A9:K9"/>
  </mergeCells>
  <printOptions/>
  <pageMargins left="0.3902777777777778" right="0.3597222222222222" top="1" bottom="1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3.140625" style="95" customWidth="1"/>
    <col min="2" max="2" width="39.421875" style="18" customWidth="1"/>
    <col min="3" max="3" width="7.00390625" style="18" customWidth="1"/>
    <col min="4" max="4" width="7.7109375" style="18" customWidth="1"/>
    <col min="5" max="6" width="11.140625" style="18" customWidth="1"/>
    <col min="7" max="7" width="6.00390625" style="18" customWidth="1"/>
    <col min="8" max="8" width="10.421875" style="18" customWidth="1"/>
    <col min="9" max="9" width="13.28125" style="18" customWidth="1"/>
    <col min="10" max="10" width="15.00390625" style="18" customWidth="1"/>
    <col min="11" max="11" width="14.421875" style="18" customWidth="1"/>
    <col min="12" max="12" width="14.00390625" style="18" customWidth="1"/>
    <col min="13" max="16384" width="9.140625" style="18" customWidth="1"/>
  </cols>
  <sheetData>
    <row r="2" spans="2:14" ht="11.25">
      <c r="B2" s="18" t="s">
        <v>15</v>
      </c>
      <c r="D2" s="20"/>
      <c r="E2" s="20"/>
      <c r="F2" s="20"/>
      <c r="G2" s="20"/>
      <c r="H2" s="19"/>
      <c r="K2" s="21" t="s">
        <v>122</v>
      </c>
      <c r="M2" s="22"/>
      <c r="N2" s="22"/>
    </row>
    <row r="3" spans="2:14" ht="11.25"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20" t="s">
        <v>119</v>
      </c>
      <c r="M3" s="20"/>
      <c r="N3" s="20"/>
    </row>
    <row r="4" spans="2:14" ht="11.25">
      <c r="B4" s="23"/>
      <c r="C4" s="23"/>
      <c r="D4" s="24"/>
      <c r="E4" s="24"/>
      <c r="F4" s="24"/>
      <c r="G4" s="24"/>
      <c r="H4" s="23"/>
      <c r="I4" s="23"/>
      <c r="J4" s="23"/>
      <c r="K4" s="20" t="s">
        <v>18</v>
      </c>
      <c r="M4" s="20"/>
      <c r="N4" s="20"/>
    </row>
    <row r="5" spans="4:14" ht="11.25">
      <c r="D5" s="20"/>
      <c r="E5" s="20"/>
      <c r="F5" s="20"/>
      <c r="G5" s="20"/>
      <c r="H5" s="19"/>
      <c r="K5" s="20" t="s">
        <v>133</v>
      </c>
      <c r="M5" s="20"/>
      <c r="N5" s="20"/>
    </row>
    <row r="6" spans="1:14" s="28" customFormat="1" ht="12.75">
      <c r="A6" s="27"/>
      <c r="B6" s="27"/>
      <c r="C6" s="27"/>
      <c r="D6" s="27" t="s">
        <v>19</v>
      </c>
      <c r="E6" s="27"/>
      <c r="F6" s="27"/>
      <c r="G6" s="27"/>
      <c r="H6" s="27"/>
      <c r="I6" s="27"/>
      <c r="J6" s="27"/>
      <c r="K6" s="27"/>
      <c r="L6" s="27"/>
      <c r="M6" s="21"/>
      <c r="N6" s="21"/>
    </row>
    <row r="7" spans="1:14" s="28" customFormat="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1"/>
      <c r="N7" s="21"/>
    </row>
    <row r="8" spans="1:13" s="31" customFormat="1" ht="14.25" customHeight="1">
      <c r="A8" s="423" t="s">
        <v>78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30"/>
      <c r="M8" s="30"/>
    </row>
    <row r="10" spans="1:11" s="37" customFormat="1" ht="35.25" customHeight="1">
      <c r="A10" s="168" t="s">
        <v>21</v>
      </c>
      <c r="B10" s="169" t="s">
        <v>22</v>
      </c>
      <c r="C10" s="170" t="s">
        <v>23</v>
      </c>
      <c r="D10" s="170" t="s">
        <v>24</v>
      </c>
      <c r="E10" s="170" t="s">
        <v>38</v>
      </c>
      <c r="F10" s="170" t="s">
        <v>4</v>
      </c>
      <c r="G10" s="171" t="s">
        <v>3</v>
      </c>
      <c r="H10" s="169" t="s">
        <v>39</v>
      </c>
      <c r="I10" s="169" t="s">
        <v>2</v>
      </c>
      <c r="J10" s="171" t="s">
        <v>25</v>
      </c>
      <c r="K10" s="172" t="s">
        <v>26</v>
      </c>
    </row>
    <row r="11" spans="1:11" s="37" customFormat="1" ht="11.25">
      <c r="A11" s="264">
        <v>1</v>
      </c>
      <c r="B11" s="265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266">
        <v>10</v>
      </c>
      <c r="K11" s="267">
        <v>11</v>
      </c>
    </row>
    <row r="12" spans="1:11" s="37" customFormat="1" ht="28.5" customHeight="1">
      <c r="A12" s="268">
        <v>1</v>
      </c>
      <c r="B12" s="137" t="s">
        <v>79</v>
      </c>
      <c r="C12" s="138" t="s">
        <v>28</v>
      </c>
      <c r="D12" s="181">
        <v>20</v>
      </c>
      <c r="E12" s="142"/>
      <c r="F12" s="142"/>
      <c r="G12" s="141"/>
      <c r="H12" s="269"/>
      <c r="I12" s="270"/>
      <c r="J12" s="177"/>
      <c r="K12" s="250"/>
    </row>
    <row r="13" spans="1:11" s="37" customFormat="1" ht="38.25">
      <c r="A13" s="268">
        <v>3</v>
      </c>
      <c r="B13" s="137" t="s">
        <v>80</v>
      </c>
      <c r="C13" s="138" t="s">
        <v>28</v>
      </c>
      <c r="D13" s="181">
        <v>20</v>
      </c>
      <c r="E13" s="142"/>
      <c r="F13" s="142"/>
      <c r="G13" s="141"/>
      <c r="H13" s="269"/>
      <c r="I13" s="270"/>
      <c r="J13" s="177"/>
      <c r="K13" s="250"/>
    </row>
    <row r="14" spans="1:11" s="37" customFormat="1" ht="25.5" customHeight="1">
      <c r="A14" s="268">
        <v>4</v>
      </c>
      <c r="B14" s="137" t="s">
        <v>81</v>
      </c>
      <c r="C14" s="138" t="s">
        <v>28</v>
      </c>
      <c r="D14" s="181">
        <v>15</v>
      </c>
      <c r="E14" s="142"/>
      <c r="F14" s="142"/>
      <c r="G14" s="141"/>
      <c r="H14" s="269"/>
      <c r="I14" s="270"/>
      <c r="J14" s="177"/>
      <c r="K14" s="250"/>
    </row>
    <row r="15" spans="1:11" s="37" customFormat="1" ht="21" customHeight="1">
      <c r="A15" s="268">
        <v>5</v>
      </c>
      <c r="B15" s="137" t="s">
        <v>82</v>
      </c>
      <c r="C15" s="138" t="s">
        <v>28</v>
      </c>
      <c r="D15" s="181">
        <v>10</v>
      </c>
      <c r="E15" s="142"/>
      <c r="F15" s="142"/>
      <c r="G15" s="141"/>
      <c r="H15" s="269"/>
      <c r="I15" s="270"/>
      <c r="J15" s="177"/>
      <c r="K15" s="250"/>
    </row>
    <row r="16" spans="1:11" s="37" customFormat="1" ht="21" customHeight="1">
      <c r="A16" s="271">
        <v>6</v>
      </c>
      <c r="B16" s="272" t="s">
        <v>83</v>
      </c>
      <c r="C16" s="273" t="s">
        <v>84</v>
      </c>
      <c r="D16" s="274">
        <v>6</v>
      </c>
      <c r="E16" s="142"/>
      <c r="F16" s="142"/>
      <c r="G16" s="141"/>
      <c r="H16" s="269"/>
      <c r="I16" s="270"/>
      <c r="J16" s="275"/>
      <c r="K16" s="201"/>
    </row>
    <row r="17" spans="1:11" ht="15.75" customHeight="1">
      <c r="A17" s="276"/>
      <c r="B17" s="128" t="s">
        <v>32</v>
      </c>
      <c r="C17" s="129"/>
      <c r="D17" s="130"/>
      <c r="E17" s="277"/>
      <c r="F17" s="278"/>
      <c r="G17" s="135"/>
      <c r="H17" s="279"/>
      <c r="I17" s="280"/>
      <c r="J17" s="135"/>
      <c r="K17" s="130"/>
    </row>
    <row r="18" spans="1:11" ht="13.5" customHeight="1">
      <c r="A18" s="281"/>
      <c r="B18" s="282"/>
      <c r="C18" s="283"/>
      <c r="D18" s="284"/>
      <c r="E18" s="284"/>
      <c r="F18" s="284"/>
      <c r="G18" s="284"/>
      <c r="H18" s="285"/>
      <c r="I18" s="286"/>
      <c r="J18" s="284"/>
      <c r="K18" s="284"/>
    </row>
    <row r="19" spans="1:3" ht="11.25">
      <c r="A19" s="19"/>
      <c r="B19" s="18" t="s">
        <v>33</v>
      </c>
      <c r="C19" s="19"/>
    </row>
    <row r="20" spans="1:9" ht="11.25">
      <c r="A20" s="19"/>
      <c r="C20" s="19"/>
      <c r="I20" s="91" t="s">
        <v>34</v>
      </c>
    </row>
    <row r="21" spans="1:9" ht="11.25">
      <c r="A21" s="19"/>
      <c r="B21" s="18" t="s">
        <v>113</v>
      </c>
      <c r="C21" s="19"/>
      <c r="I21" s="92" t="s">
        <v>112</v>
      </c>
    </row>
    <row r="22" spans="1:10" ht="11.25">
      <c r="A22" s="19"/>
      <c r="C22" s="19"/>
      <c r="I22" s="92" t="s">
        <v>35</v>
      </c>
      <c r="J22" s="19"/>
    </row>
    <row r="23" spans="1:11" ht="11.25">
      <c r="A23" s="19"/>
      <c r="C23" s="19"/>
      <c r="I23" s="92"/>
      <c r="J23" s="95"/>
      <c r="K23" s="95"/>
    </row>
    <row r="24" spans="1:2" ht="11.25">
      <c r="A24" s="19"/>
      <c r="B24" s="28" t="s">
        <v>36</v>
      </c>
    </row>
  </sheetData>
  <sheetProtection selectLockedCells="1" selectUnlockedCells="1"/>
  <mergeCells count="1">
    <mergeCell ref="A8:K8"/>
  </mergeCells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Banaszak Jacek</cp:lastModifiedBy>
  <cp:lastPrinted>2020-02-10T07:52:34Z</cp:lastPrinted>
  <dcterms:modified xsi:type="dcterms:W3CDTF">2020-02-10T08:19:23Z</dcterms:modified>
  <cp:category/>
  <cp:version/>
  <cp:contentType/>
  <cp:contentStatus/>
</cp:coreProperties>
</file>