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część 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M4" i="1" l="1"/>
  <c r="E9" i="1"/>
  <c r="E10" i="1"/>
  <c r="E11" i="1"/>
  <c r="E12" i="1"/>
  <c r="E8" i="1"/>
  <c r="G5" i="1"/>
  <c r="N6" i="1" l="1"/>
  <c r="M6" i="1"/>
  <c r="J6" i="1"/>
  <c r="G4" i="1"/>
  <c r="H4" i="1" s="1"/>
  <c r="F4" i="1"/>
  <c r="D6" i="1"/>
  <c r="I4" i="1" l="1"/>
  <c r="G6" i="1"/>
  <c r="E6" i="1" l="1"/>
  <c r="R5" i="1" l="1"/>
  <c r="F5" i="1" l="1"/>
  <c r="F6" i="1" s="1"/>
  <c r="H5" i="1"/>
  <c r="R6" i="1"/>
  <c r="I5" i="1" l="1"/>
  <c r="I6" i="1" s="1"/>
  <c r="H6" i="1"/>
</calcChain>
</file>

<file path=xl/sharedStrings.xml><?xml version="1.0" encoding="utf-8"?>
<sst xmlns="http://schemas.openxmlformats.org/spreadsheetml/2006/main" count="26" uniqueCount="26">
  <si>
    <t>Lp.</t>
  </si>
  <si>
    <t>Wartość brutto 
[PLN]</t>
  </si>
  <si>
    <t>watość podatku VAT
[PLN]</t>
  </si>
  <si>
    <t>Wartość netto
[PLN]</t>
  </si>
  <si>
    <t>Nazwa przedmiotu zamówienia oraz model referencyjny</t>
  </si>
  <si>
    <t>ilość sztuk</t>
  </si>
  <si>
    <t>Cena jednostkowa netto za sztukę [PLN]</t>
  </si>
  <si>
    <t>Cena brutto za sztukę [PLN]</t>
  </si>
  <si>
    <t>VAT do obliczeń</t>
  </si>
  <si>
    <t>zw</t>
  </si>
  <si>
    <t>model</t>
  </si>
  <si>
    <t>producent</t>
  </si>
  <si>
    <t>numer katalogowy Producenta</t>
  </si>
  <si>
    <t>minimalny wymagany okres gwarancji [miesiące]</t>
  </si>
  <si>
    <t>dodatkowy okres gwarancji [miesiące]</t>
  </si>
  <si>
    <t>Termin płatności faktury [dni]</t>
  </si>
  <si>
    <t>termin dostawy [dni]</t>
  </si>
  <si>
    <t>okres gwarancji [miesiące]**</t>
  </si>
  <si>
    <t>PLN</t>
  </si>
  <si>
    <t>EUR</t>
  </si>
  <si>
    <t>USD</t>
  </si>
  <si>
    <t>currency</t>
  </si>
  <si>
    <t>VAT 
[%]*</t>
  </si>
  <si>
    <t xml:space="preserve">Uniwersalny mikropłytkowy czytnik wielodetekcyjny
</t>
  </si>
  <si>
    <t>Zestaw kostek filtrowych</t>
  </si>
  <si>
    <r>
      <t>Formularz cenowy</t>
    </r>
    <r>
      <rPr>
        <b/>
        <sz val="14"/>
        <color rgb="FF00B050"/>
        <rFont val="Arial"/>
        <family val="2"/>
        <charset val="238"/>
      </rPr>
      <t xml:space="preserve"> - po modyfikacji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</si>
</sst>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40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2"/>
      <name val="Arial"/>
      <family val="2"/>
      <charset val="238"/>
    </font>
    <font>
      <sz val="11"/>
      <color theme="2"/>
      <name val="Calibri"/>
      <family val="2"/>
      <charset val="238"/>
    </font>
    <font>
      <sz val="11"/>
      <color theme="0" tint="-0.1499984740745262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196">
    <xf numFmtId="0" fontId="0" fillId="0" borderId="0"/>
    <xf numFmtId="9" fontId="13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8" fillId="0" borderId="14" applyNumberFormat="0" applyFill="0" applyAlignment="0" applyProtection="0"/>
    <xf numFmtId="0" fontId="13" fillId="0" borderId="2"/>
    <xf numFmtId="9" fontId="13" fillId="0" borderId="2" applyFont="0" applyFill="0" applyBorder="0" applyAlignment="0" applyProtection="0"/>
    <xf numFmtId="0" fontId="13" fillId="0" borderId="2"/>
    <xf numFmtId="0" fontId="5" fillId="0" borderId="2"/>
    <xf numFmtId="0" fontId="14" fillId="0" borderId="2" applyNumberFormat="0" applyFill="0" applyBorder="0" applyAlignment="0" applyProtection="0"/>
    <xf numFmtId="0" fontId="17" fillId="0" borderId="2" applyNumberFormat="0" applyFill="0" applyBorder="0" applyAlignment="0" applyProtection="0"/>
    <xf numFmtId="0" fontId="18" fillId="3" borderId="2" applyNumberFormat="0" applyBorder="0" applyAlignment="0" applyProtection="0"/>
    <xf numFmtId="0" fontId="19" fillId="4" borderId="2" applyNumberFormat="0" applyBorder="0" applyAlignment="0" applyProtection="0"/>
    <xf numFmtId="0" fontId="20" fillId="5" borderId="2" applyNumberFormat="0" applyBorder="0" applyAlignment="0" applyProtection="0"/>
    <xf numFmtId="0" fontId="26" fillId="0" borderId="2" applyNumberFormat="0" applyFill="0" applyBorder="0" applyAlignment="0" applyProtection="0"/>
    <xf numFmtId="0" fontId="5" fillId="9" borderId="13" applyNumberFormat="0" applyFont="0" applyAlignment="0" applyProtection="0"/>
    <xf numFmtId="0" fontId="27" fillId="0" borderId="2" applyNumberFormat="0" applyFill="0" applyBorder="0" applyAlignment="0" applyProtection="0"/>
    <xf numFmtId="0" fontId="29" fillId="10" borderId="2" applyNumberFormat="0" applyBorder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29" fillId="13" borderId="2" applyNumberFormat="0" applyBorder="0" applyAlignment="0" applyProtection="0"/>
    <xf numFmtId="0" fontId="29" fillId="14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29" fillId="17" borderId="2" applyNumberFormat="0" applyBorder="0" applyAlignment="0" applyProtection="0"/>
    <xf numFmtId="0" fontId="29" fillId="18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29" fillId="21" borderId="2" applyNumberFormat="0" applyBorder="0" applyAlignment="0" applyProtection="0"/>
    <xf numFmtId="0" fontId="29" fillId="22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29" fillId="25" borderId="2" applyNumberFormat="0" applyBorder="0" applyAlignment="0" applyProtection="0"/>
    <xf numFmtId="0" fontId="29" fillId="26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29" fillId="29" borderId="2" applyNumberFormat="0" applyBorder="0" applyAlignment="0" applyProtection="0"/>
    <xf numFmtId="0" fontId="29" fillId="30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29" fillId="33" borderId="2" applyNumberFormat="0" applyBorder="0" applyAlignment="0" applyProtection="0"/>
    <xf numFmtId="0" fontId="5" fillId="0" borderId="2"/>
    <xf numFmtId="0" fontId="5" fillId="0" borderId="2"/>
    <xf numFmtId="0" fontId="5" fillId="9" borderId="13" applyNumberFormat="0" applyFont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5" fillId="0" borderId="2"/>
    <xf numFmtId="0" fontId="5" fillId="9" borderId="13" applyNumberFormat="0" applyFont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5" fillId="0" borderId="2"/>
    <xf numFmtId="0" fontId="5" fillId="9" borderId="13" applyNumberFormat="0" applyFont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5" fillId="0" borderId="2"/>
    <xf numFmtId="0" fontId="5" fillId="9" borderId="13" applyNumberFormat="0" applyFont="0" applyAlignment="0" applyProtection="0"/>
    <xf numFmtId="0" fontId="5" fillId="11" borderId="2" applyNumberFormat="0" applyBorder="0" applyAlignment="0" applyProtection="0"/>
    <xf numFmtId="0" fontId="5" fillId="12" borderId="2" applyNumberFormat="0" applyBorder="0" applyAlignment="0" applyProtection="0"/>
    <xf numFmtId="0" fontId="5" fillId="15" borderId="2" applyNumberFormat="0" applyBorder="0" applyAlignment="0" applyProtection="0"/>
    <xf numFmtId="0" fontId="5" fillId="16" borderId="2" applyNumberFormat="0" applyBorder="0" applyAlignment="0" applyProtection="0"/>
    <xf numFmtId="0" fontId="5" fillId="19" borderId="2" applyNumberFormat="0" applyBorder="0" applyAlignment="0" applyProtection="0"/>
    <xf numFmtId="0" fontId="5" fillId="20" borderId="2" applyNumberFormat="0" applyBorder="0" applyAlignment="0" applyProtection="0"/>
    <xf numFmtId="0" fontId="5" fillId="23" borderId="2" applyNumberFormat="0" applyBorder="0" applyAlignment="0" applyProtection="0"/>
    <xf numFmtId="0" fontId="5" fillId="24" borderId="2" applyNumberFormat="0" applyBorder="0" applyAlignment="0" applyProtection="0"/>
    <xf numFmtId="0" fontId="5" fillId="27" borderId="2" applyNumberFormat="0" applyBorder="0" applyAlignment="0" applyProtection="0"/>
    <xf numFmtId="0" fontId="5" fillId="28" borderId="2" applyNumberFormat="0" applyBorder="0" applyAlignment="0" applyProtection="0"/>
    <xf numFmtId="0" fontId="5" fillId="31" borderId="2" applyNumberFormat="0" applyBorder="0" applyAlignment="0" applyProtection="0"/>
    <xf numFmtId="0" fontId="5" fillId="32" borderId="2" applyNumberFormat="0" applyBorder="0" applyAlignment="0" applyProtection="0"/>
    <xf numFmtId="0" fontId="13" fillId="0" borderId="2"/>
    <xf numFmtId="0" fontId="13" fillId="0" borderId="2"/>
    <xf numFmtId="0" fontId="33" fillId="0" borderId="2"/>
    <xf numFmtId="9" fontId="33" fillId="0" borderId="2" applyFont="0" applyFill="0" applyBorder="0" applyAlignment="0" applyProtection="0"/>
    <xf numFmtId="0" fontId="33" fillId="0" borderId="2"/>
    <xf numFmtId="0" fontId="33" fillId="0" borderId="2"/>
    <xf numFmtId="0" fontId="33" fillId="0" borderId="2"/>
    <xf numFmtId="0" fontId="13" fillId="0" borderId="2"/>
    <xf numFmtId="0" fontId="33" fillId="0" borderId="2"/>
    <xf numFmtId="9" fontId="33" fillId="0" borderId="2" applyFont="0" applyFill="0" applyBorder="0" applyAlignment="0" applyProtection="0"/>
    <xf numFmtId="0" fontId="33" fillId="0" borderId="2"/>
    <xf numFmtId="9" fontId="33" fillId="0" borderId="2" applyFont="0" applyFill="0" applyBorder="0" applyAlignment="0" applyProtection="0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0" borderId="2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4" fillId="0" borderId="2"/>
    <xf numFmtId="0" fontId="4" fillId="9" borderId="13" applyNumberFormat="0" applyFont="0" applyAlignment="0" applyProtection="0"/>
    <xf numFmtId="0" fontId="4" fillId="11" borderId="2" applyNumberFormat="0" applyBorder="0" applyAlignment="0" applyProtection="0"/>
    <xf numFmtId="0" fontId="4" fillId="12" borderId="2" applyNumberFormat="0" applyBorder="0" applyAlignment="0" applyProtection="0"/>
    <xf numFmtId="0" fontId="4" fillId="15" borderId="2" applyNumberFormat="0" applyBorder="0" applyAlignment="0" applyProtection="0"/>
    <xf numFmtId="0" fontId="4" fillId="16" borderId="2" applyNumberFormat="0" applyBorder="0" applyAlignment="0" applyProtection="0"/>
    <xf numFmtId="0" fontId="4" fillId="19" borderId="2" applyNumberFormat="0" applyBorder="0" applyAlignment="0" applyProtection="0"/>
    <xf numFmtId="0" fontId="4" fillId="20" borderId="2" applyNumberFormat="0" applyBorder="0" applyAlignment="0" applyProtection="0"/>
    <xf numFmtId="0" fontId="4" fillId="23" borderId="2" applyNumberFormat="0" applyBorder="0" applyAlignment="0" applyProtection="0"/>
    <xf numFmtId="0" fontId="4" fillId="24" borderId="2" applyNumberFormat="0" applyBorder="0" applyAlignment="0" applyProtection="0"/>
    <xf numFmtId="0" fontId="4" fillId="27" borderId="2" applyNumberFormat="0" applyBorder="0" applyAlignment="0" applyProtection="0"/>
    <xf numFmtId="0" fontId="4" fillId="28" borderId="2" applyNumberFormat="0" applyBorder="0" applyAlignment="0" applyProtection="0"/>
    <xf numFmtId="0" fontId="4" fillId="31" borderId="2" applyNumberFormat="0" applyBorder="0" applyAlignment="0" applyProtection="0"/>
    <xf numFmtId="0" fontId="4" fillId="32" borderId="2" applyNumberFormat="0" applyBorder="0" applyAlignment="0" applyProtection="0"/>
    <xf numFmtId="0" fontId="13" fillId="0" borderId="2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0" borderId="2"/>
    <xf numFmtId="0" fontId="3" fillId="9" borderId="13" applyNumberFormat="0" applyFont="0" applyAlignment="0" applyProtection="0"/>
    <xf numFmtId="0" fontId="3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31" borderId="2" applyNumberFormat="0" applyBorder="0" applyAlignment="0" applyProtection="0"/>
    <xf numFmtId="0" fontId="3" fillId="32" borderId="2" applyNumberFormat="0" applyBorder="0" applyAlignment="0" applyProtection="0"/>
    <xf numFmtId="0" fontId="13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33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33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2" fillId="0" borderId="2"/>
    <xf numFmtId="0" fontId="2" fillId="9" borderId="13" applyNumberFormat="0" applyFont="0" applyAlignment="0" applyProtection="0"/>
    <xf numFmtId="0" fontId="2" fillId="11" borderId="2" applyNumberFormat="0" applyBorder="0" applyAlignment="0" applyProtection="0"/>
    <xf numFmtId="0" fontId="2" fillId="12" borderId="2" applyNumberFormat="0" applyBorder="0" applyAlignment="0" applyProtection="0"/>
    <xf numFmtId="0" fontId="2" fillId="15" borderId="2" applyNumberFormat="0" applyBorder="0" applyAlignment="0" applyProtection="0"/>
    <xf numFmtId="0" fontId="2" fillId="16" borderId="2" applyNumberFormat="0" applyBorder="0" applyAlignment="0" applyProtection="0"/>
    <xf numFmtId="0" fontId="2" fillId="19" borderId="2" applyNumberFormat="0" applyBorder="0" applyAlignment="0" applyProtection="0"/>
    <xf numFmtId="0" fontId="2" fillId="20" borderId="2" applyNumberFormat="0" applyBorder="0" applyAlignment="0" applyProtection="0"/>
    <xf numFmtId="0" fontId="2" fillId="23" borderId="2" applyNumberFormat="0" applyBorder="0" applyAlignment="0" applyProtection="0"/>
    <xf numFmtId="0" fontId="2" fillId="24" borderId="2" applyNumberFormat="0" applyBorder="0" applyAlignment="0" applyProtection="0"/>
    <xf numFmtId="0" fontId="2" fillId="27" borderId="2" applyNumberFormat="0" applyBorder="0" applyAlignment="0" applyProtection="0"/>
    <xf numFmtId="0" fontId="2" fillId="28" borderId="2" applyNumberFormat="0" applyBorder="0" applyAlignment="0" applyProtection="0"/>
    <xf numFmtId="0" fontId="2" fillId="31" borderId="2" applyNumberFormat="0" applyBorder="0" applyAlignment="0" applyProtection="0"/>
    <xf numFmtId="0" fontId="2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3" fillId="0" borderId="2"/>
    <xf numFmtId="9" fontId="13" fillId="0" borderId="2" applyFont="0" applyFill="0" applyBorder="0" applyAlignment="0" applyProtection="0"/>
    <xf numFmtId="0" fontId="13" fillId="0" borderId="2"/>
    <xf numFmtId="0" fontId="13" fillId="0" borderId="2"/>
    <xf numFmtId="0" fontId="13" fillId="0" borderId="2"/>
    <xf numFmtId="0" fontId="13" fillId="0" borderId="2"/>
    <xf numFmtId="9" fontId="13" fillId="0" borderId="2" applyFont="0" applyFill="0" applyBorder="0" applyAlignment="0" applyProtection="0"/>
    <xf numFmtId="0" fontId="13" fillId="0" borderId="2"/>
    <xf numFmtId="9" fontId="13" fillId="0" borderId="2" applyFont="0" applyFill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3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3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  <xf numFmtId="0" fontId="1" fillId="0" borderId="2"/>
    <xf numFmtId="0" fontId="1" fillId="9" borderId="13" applyNumberFormat="0" applyFont="0" applyAlignment="0" applyProtection="0"/>
    <xf numFmtId="0" fontId="1" fillId="11" borderId="2" applyNumberFormat="0" applyBorder="0" applyAlignment="0" applyProtection="0"/>
    <xf numFmtId="0" fontId="1" fillId="12" borderId="2" applyNumberFormat="0" applyBorder="0" applyAlignment="0" applyProtection="0"/>
    <xf numFmtId="0" fontId="1" fillId="15" borderId="2" applyNumberFormat="0" applyBorder="0" applyAlignment="0" applyProtection="0"/>
    <xf numFmtId="0" fontId="1" fillId="16" borderId="2" applyNumberFormat="0" applyBorder="0" applyAlignment="0" applyProtection="0"/>
    <xf numFmtId="0" fontId="1" fillId="19" borderId="2" applyNumberFormat="0" applyBorder="0" applyAlignment="0" applyProtection="0"/>
    <xf numFmtId="0" fontId="1" fillId="20" borderId="2" applyNumberFormat="0" applyBorder="0" applyAlignment="0" applyProtection="0"/>
    <xf numFmtId="0" fontId="1" fillId="23" borderId="2" applyNumberFormat="0" applyBorder="0" applyAlignment="0" applyProtection="0"/>
    <xf numFmtId="0" fontId="1" fillId="24" borderId="2" applyNumberFormat="0" applyBorder="0" applyAlignment="0" applyProtection="0"/>
    <xf numFmtId="0" fontId="1" fillId="27" borderId="2" applyNumberFormat="0" applyBorder="0" applyAlignment="0" applyProtection="0"/>
    <xf numFmtId="0" fontId="1" fillId="28" borderId="2" applyNumberFormat="0" applyBorder="0" applyAlignment="0" applyProtection="0"/>
    <xf numFmtId="0" fontId="1" fillId="31" borderId="2" applyNumberFormat="0" applyBorder="0" applyAlignment="0" applyProtection="0"/>
    <xf numFmtId="0" fontId="1" fillId="32" borderId="2" applyNumberFormat="0" applyBorder="0" applyAlignment="0" applyProtection="0"/>
  </cellStyleXfs>
  <cellXfs count="64">
    <xf numFmtId="0" fontId="0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/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/>
    <xf numFmtId="0" fontId="0" fillId="0" borderId="0" xfId="0" applyFont="1" applyAlignment="1">
      <alignment wrapText="1"/>
    </xf>
    <xf numFmtId="0" fontId="8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12" fillId="0" borderId="0" xfId="0" applyFont="1" applyAlignment="1"/>
    <xf numFmtId="0" fontId="31" fillId="0" borderId="0" xfId="0" applyFont="1"/>
    <xf numFmtId="9" fontId="32" fillId="0" borderId="0" xfId="1" applyFont="1" applyAlignment="1">
      <alignment horizontal="center" vertical="center"/>
    </xf>
    <xf numFmtId="0" fontId="30" fillId="0" borderId="0" xfId="0" applyFont="1" applyAlignment="1"/>
    <xf numFmtId="9" fontId="34" fillId="0" borderId="2" xfId="110" applyNumberFormat="1" applyFont="1" applyFill="1" applyAlignment="1"/>
    <xf numFmtId="0" fontId="35" fillId="0" borderId="2" xfId="106" applyFont="1"/>
    <xf numFmtId="0" fontId="34" fillId="0" borderId="2" xfId="110" applyFont="1" applyFill="1" applyAlignment="1"/>
    <xf numFmtId="0" fontId="36" fillId="0" borderId="0" xfId="0" applyFont="1" applyAlignment="1">
      <alignment wrapText="1"/>
    </xf>
    <xf numFmtId="0" fontId="6" fillId="0" borderId="2" xfId="11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28" fillId="35" borderId="16" xfId="0" applyFont="1" applyFill="1" applyBorder="1" applyAlignment="1" applyProtection="1">
      <alignment horizontal="right" vertical="center" wrapText="1"/>
    </xf>
    <xf numFmtId="0" fontId="37" fillId="0" borderId="16" xfId="0" applyFont="1" applyFill="1" applyBorder="1" applyAlignment="1" applyProtection="1">
      <alignment vertical="center" wrapText="1"/>
    </xf>
    <xf numFmtId="164" fontId="28" fillId="35" borderId="16" xfId="0" applyNumberFormat="1" applyFont="1" applyFill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vertical="center" wrapText="1"/>
    </xf>
    <xf numFmtId="0" fontId="37" fillId="0" borderId="3" xfId="0" applyFont="1" applyFill="1" applyBorder="1" applyAlignment="1" applyProtection="1">
      <alignment vertical="center" wrapText="1"/>
    </xf>
    <xf numFmtId="0" fontId="37" fillId="0" borderId="3" xfId="111" applyFont="1" applyBorder="1" applyAlignment="1" applyProtection="1">
      <alignment vertical="center" wrapText="1"/>
    </xf>
    <xf numFmtId="1" fontId="28" fillId="0" borderId="3" xfId="0" applyNumberFormat="1" applyFont="1" applyFill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 wrapText="1"/>
    </xf>
    <xf numFmtId="164" fontId="38" fillId="0" borderId="4" xfId="0" applyNumberFormat="1" applyFont="1" applyBorder="1" applyAlignment="1" applyProtection="1">
      <alignment horizontal="center"/>
    </xf>
    <xf numFmtId="165" fontId="38" fillId="0" borderId="4" xfId="0" applyNumberFormat="1" applyFont="1" applyBorder="1" applyAlignment="1" applyProtection="1">
      <alignment horizontal="center"/>
    </xf>
    <xf numFmtId="2" fontId="38" fillId="0" borderId="4" xfId="0" applyNumberFormat="1" applyFont="1" applyFill="1" applyBorder="1" applyAlignment="1" applyProtection="1">
      <alignment horizontal="center"/>
    </xf>
    <xf numFmtId="2" fontId="38" fillId="0" borderId="2" xfId="0" applyNumberFormat="1" applyFont="1" applyBorder="1" applyAlignment="1" applyProtection="1">
      <alignment horizontal="center" wrapText="1"/>
    </xf>
    <xf numFmtId="2" fontId="38" fillId="0" borderId="2" xfId="0" applyNumberFormat="1" applyFont="1" applyBorder="1" applyAlignment="1" applyProtection="1">
      <alignment wrapText="1"/>
    </xf>
    <xf numFmtId="0" fontId="10" fillId="36" borderId="17" xfId="0" applyFont="1" applyFill="1" applyBorder="1" applyAlignment="1" applyProtection="1">
      <alignment horizontal="center" vertical="center" wrapText="1"/>
    </xf>
    <xf numFmtId="0" fontId="11" fillId="36" borderId="18" xfId="0" applyFont="1" applyFill="1" applyBorder="1" applyAlignment="1" applyProtection="1">
      <alignment horizontal="center" vertical="center" wrapText="1"/>
    </xf>
    <xf numFmtId="0" fontId="10" fillId="36" borderId="19" xfId="0" applyFont="1" applyFill="1" applyBorder="1" applyAlignment="1" applyProtection="1">
      <alignment horizontal="center" vertical="center" wrapText="1"/>
    </xf>
    <xf numFmtId="164" fontId="6" fillId="36" borderId="18" xfId="0" applyNumberFormat="1" applyFont="1" applyFill="1" applyBorder="1" applyAlignment="1" applyProtection="1">
      <alignment horizontal="center" vertical="center" wrapText="1"/>
    </xf>
    <xf numFmtId="9" fontId="6" fillId="36" borderId="18" xfId="0" applyNumberFormat="1" applyFont="1" applyFill="1" applyBorder="1" applyAlignment="1" applyProtection="1">
      <alignment horizontal="center" vertical="center" wrapText="1"/>
    </xf>
    <xf numFmtId="164" fontId="6" fillId="36" borderId="20" xfId="0" applyNumberFormat="1" applyFont="1" applyFill="1" applyBorder="1" applyAlignment="1" applyProtection="1">
      <alignment horizontal="center" vertical="center" wrapText="1"/>
    </xf>
    <xf numFmtId="164" fontId="6" fillId="36" borderId="21" xfId="0" applyNumberFormat="1" applyFont="1" applyFill="1" applyBorder="1" applyAlignment="1" applyProtection="1">
      <alignment horizontal="center" vertical="center" wrapText="1"/>
    </xf>
    <xf numFmtId="164" fontId="6" fillId="36" borderId="22" xfId="187" applyNumberFormat="1" applyFont="1" applyFill="1" applyBorder="1" applyAlignment="1" applyProtection="1">
      <alignment horizontal="center" vertical="center" wrapText="1"/>
    </xf>
    <xf numFmtId="1" fontId="28" fillId="0" borderId="16" xfId="0" applyNumberFormat="1" applyFont="1" applyFill="1" applyBorder="1" applyAlignment="1" applyProtection="1">
      <alignment horizontal="center" vertical="center" wrapText="1"/>
    </xf>
    <xf numFmtId="1" fontId="28" fillId="35" borderId="25" xfId="0" applyNumberFormat="1" applyFont="1" applyFill="1" applyBorder="1" applyAlignment="1" applyProtection="1">
      <alignment horizontal="center" vertical="center" wrapText="1"/>
    </xf>
    <xf numFmtId="164" fontId="28" fillId="37" borderId="3" xfId="0" applyNumberFormat="1" applyFont="1" applyFill="1" applyBorder="1" applyAlignment="1" applyProtection="1">
      <alignment horizontal="center" vertical="center" wrapText="1"/>
      <protection locked="0"/>
    </xf>
    <xf numFmtId="9" fontId="28" fillId="37" borderId="3" xfId="0" applyNumberFormat="1" applyFont="1" applyFill="1" applyBorder="1" applyAlignment="1" applyProtection="1">
      <alignment horizontal="center" vertical="center" wrapText="1"/>
      <protection locked="0"/>
    </xf>
    <xf numFmtId="1" fontId="28" fillId="37" borderId="3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3" xfId="0" applyNumberFormat="1" applyFont="1" applyFill="1" applyBorder="1" applyAlignment="1" applyProtection="1">
      <alignment horizontal="center" vertical="center" wrapText="1"/>
      <protection locked="0"/>
    </xf>
    <xf numFmtId="164" fontId="28" fillId="37" borderId="16" xfId="0" applyNumberFormat="1" applyFont="1" applyFill="1" applyBorder="1" applyAlignment="1" applyProtection="1">
      <alignment horizontal="center" vertical="center" wrapText="1"/>
      <protection locked="0"/>
    </xf>
    <xf numFmtId="9" fontId="28" fillId="37" borderId="16" xfId="0" applyNumberFormat="1" applyFont="1" applyFill="1" applyBorder="1" applyAlignment="1" applyProtection="1">
      <alignment horizontal="center" vertical="center" wrapText="1"/>
      <protection locked="0"/>
    </xf>
    <xf numFmtId="164" fontId="28" fillId="37" borderId="16" xfId="187" applyNumberFormat="1" applyFont="1" applyFill="1" applyBorder="1" applyAlignment="1" applyProtection="1">
      <alignment horizontal="center" vertical="center" wrapText="1"/>
      <protection locked="0"/>
    </xf>
    <xf numFmtId="1" fontId="28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28" fillId="35" borderId="16" xfId="0" applyNumberFormat="1" applyFont="1" applyFill="1" applyBorder="1" applyAlignment="1" applyProtection="1">
      <alignment horizontal="center" vertical="center" wrapText="1"/>
    </xf>
    <xf numFmtId="164" fontId="38" fillId="34" borderId="4" xfId="0" applyNumberFormat="1" applyFont="1" applyFill="1" applyBorder="1" applyAlignment="1" applyProtection="1">
      <alignment horizontal="center"/>
    </xf>
    <xf numFmtId="2" fontId="38" fillId="34" borderId="4" xfId="0" applyNumberFormat="1" applyFont="1" applyFill="1" applyBorder="1" applyAlignment="1" applyProtection="1">
      <alignment horizontal="center" wrapText="1"/>
    </xf>
    <xf numFmtId="2" fontId="38" fillId="34" borderId="5" xfId="0" applyNumberFormat="1" applyFont="1" applyFill="1" applyBorder="1" applyAlignment="1" applyProtection="1">
      <alignment horizontal="center"/>
    </xf>
    <xf numFmtId="2" fontId="38" fillId="34" borderId="15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2" fontId="28" fillId="37" borderId="23" xfId="0" applyNumberFormat="1" applyFont="1" applyFill="1" applyBorder="1" applyAlignment="1" applyProtection="1">
      <alignment horizontal="center" vertical="center" wrapText="1"/>
      <protection locked="0"/>
    </xf>
    <xf numFmtId="2" fontId="28" fillId="37" borderId="24" xfId="0" applyNumberFormat="1" applyFont="1" applyFill="1" applyBorder="1" applyAlignment="1" applyProtection="1">
      <alignment horizontal="center" vertical="center" wrapText="1"/>
      <protection locked="0"/>
    </xf>
    <xf numFmtId="2" fontId="28" fillId="37" borderId="23" xfId="187" applyNumberFormat="1" applyFont="1" applyFill="1" applyBorder="1" applyAlignment="1" applyProtection="1">
      <alignment horizontal="center" vertical="center" wrapText="1"/>
      <protection locked="0"/>
    </xf>
    <xf numFmtId="2" fontId="28" fillId="37" borderId="24" xfId="187" applyNumberFormat="1" applyFont="1" applyFill="1" applyBorder="1" applyAlignment="1" applyProtection="1">
      <alignment horizontal="center" vertical="center" wrapText="1"/>
      <protection locked="0"/>
    </xf>
  </cellXfs>
  <cellStyles count="1196">
    <cellStyle name="20% - Accent1 2" xfId="24"/>
    <cellStyle name="20% - Accent1 2 2" xfId="118"/>
    <cellStyle name="20% - Accent1 2 2 2" xfId="261"/>
    <cellStyle name="20% - Accent1 2 2 2 2" xfId="548"/>
    <cellStyle name="20% - Accent1 2 2 2 2 2" xfId="1127"/>
    <cellStyle name="20% - Accent1 2 2 2 3" xfId="841"/>
    <cellStyle name="20% - Accent1 2 2 3" xfId="405"/>
    <cellStyle name="20% - Accent1 2 2 3 2" xfId="984"/>
    <cellStyle name="20% - Accent1 2 2 4" xfId="699"/>
    <cellStyle name="20% - Accent1 2 3" xfId="190"/>
    <cellStyle name="20% - Accent1 2 3 2" xfId="477"/>
    <cellStyle name="20% - Accent1 2 3 2 2" xfId="1056"/>
    <cellStyle name="20% - Accent1 2 3 3" xfId="770"/>
    <cellStyle name="20% - Accent1 2 4" xfId="333"/>
    <cellStyle name="20% - Accent1 2 4 2" xfId="912"/>
    <cellStyle name="20% - Accent1 2 5" xfId="619"/>
    <cellStyle name="20% - Accent1 3" xfId="50"/>
    <cellStyle name="20% - Accent1 3 2" xfId="133"/>
    <cellStyle name="20% - Accent1 3 2 2" xfId="276"/>
    <cellStyle name="20% - Accent1 3 2 2 2" xfId="563"/>
    <cellStyle name="20% - Accent1 3 2 2 2 2" xfId="1142"/>
    <cellStyle name="20% - Accent1 3 2 2 3" xfId="856"/>
    <cellStyle name="20% - Accent1 3 2 3" xfId="420"/>
    <cellStyle name="20% - Accent1 3 2 3 2" xfId="999"/>
    <cellStyle name="20% - Accent1 3 2 4" xfId="714"/>
    <cellStyle name="20% - Accent1 3 3" xfId="205"/>
    <cellStyle name="20% - Accent1 3 3 2" xfId="492"/>
    <cellStyle name="20% - Accent1 3 3 2 2" xfId="1071"/>
    <cellStyle name="20% - Accent1 3 3 3" xfId="785"/>
    <cellStyle name="20% - Accent1 3 4" xfId="348"/>
    <cellStyle name="20% - Accent1 3 4 2" xfId="927"/>
    <cellStyle name="20% - Accent1 3 5" xfId="634"/>
    <cellStyle name="20% - Accent1 4" xfId="64"/>
    <cellStyle name="20% - Accent1 4 2" xfId="147"/>
    <cellStyle name="20% - Accent1 4 2 2" xfId="290"/>
    <cellStyle name="20% - Accent1 4 2 2 2" xfId="577"/>
    <cellStyle name="20% - Accent1 4 2 2 2 2" xfId="1156"/>
    <cellStyle name="20% - Accent1 4 2 2 3" xfId="870"/>
    <cellStyle name="20% - Accent1 4 2 3" xfId="434"/>
    <cellStyle name="20% - Accent1 4 2 3 2" xfId="1013"/>
    <cellStyle name="20% - Accent1 4 2 4" xfId="728"/>
    <cellStyle name="20% - Accent1 4 3" xfId="219"/>
    <cellStyle name="20% - Accent1 4 3 2" xfId="506"/>
    <cellStyle name="20% - Accent1 4 3 2 2" xfId="1085"/>
    <cellStyle name="20% - Accent1 4 3 3" xfId="799"/>
    <cellStyle name="20% - Accent1 4 4" xfId="362"/>
    <cellStyle name="20% - Accent1 4 4 2" xfId="941"/>
    <cellStyle name="20% - Accent1 4 5" xfId="648"/>
    <cellStyle name="20% - Accent1 5" xfId="78"/>
    <cellStyle name="20% - Accent1 5 2" xfId="161"/>
    <cellStyle name="20% - Accent1 5 2 2" xfId="304"/>
    <cellStyle name="20% - Accent1 5 2 2 2" xfId="591"/>
    <cellStyle name="20% - Accent1 5 2 2 2 2" xfId="1170"/>
    <cellStyle name="20% - Accent1 5 2 2 3" xfId="884"/>
    <cellStyle name="20% - Accent1 5 2 3" xfId="448"/>
    <cellStyle name="20% - Accent1 5 2 3 2" xfId="1027"/>
    <cellStyle name="20% - Accent1 5 2 4" xfId="742"/>
    <cellStyle name="20% - Accent1 5 3" xfId="233"/>
    <cellStyle name="20% - Accent1 5 3 2" xfId="520"/>
    <cellStyle name="20% - Accent1 5 3 2 2" xfId="1099"/>
    <cellStyle name="20% - Accent1 5 3 3" xfId="813"/>
    <cellStyle name="20% - Accent1 5 4" xfId="376"/>
    <cellStyle name="20% - Accent1 5 4 2" xfId="955"/>
    <cellStyle name="20% - Accent1 5 5" xfId="662"/>
    <cellStyle name="20% - Accent1 6" xfId="92"/>
    <cellStyle name="20% - Accent1 6 2" xfId="175"/>
    <cellStyle name="20% - Accent1 6 2 2" xfId="318"/>
    <cellStyle name="20% - Accent1 6 2 2 2" xfId="605"/>
    <cellStyle name="20% - Accent1 6 2 2 2 2" xfId="1184"/>
    <cellStyle name="20% - Accent1 6 2 2 3" xfId="898"/>
    <cellStyle name="20% - Accent1 6 2 3" xfId="462"/>
    <cellStyle name="20% - Accent1 6 2 3 2" xfId="1041"/>
    <cellStyle name="20% - Accent1 6 2 4" xfId="756"/>
    <cellStyle name="20% - Accent1 6 3" xfId="247"/>
    <cellStyle name="20% - Accent1 6 3 2" xfId="534"/>
    <cellStyle name="20% - Accent1 6 3 2 2" xfId="1113"/>
    <cellStyle name="20% - Accent1 6 3 3" xfId="827"/>
    <cellStyle name="20% - Accent1 6 4" xfId="390"/>
    <cellStyle name="20% - Accent1 6 4 2" xfId="969"/>
    <cellStyle name="20% - Accent1 6 5" xfId="676"/>
    <cellStyle name="20% - Accent2 2" xfId="28"/>
    <cellStyle name="20% - Accent2 2 2" xfId="120"/>
    <cellStyle name="20% - Accent2 2 2 2" xfId="263"/>
    <cellStyle name="20% - Accent2 2 2 2 2" xfId="550"/>
    <cellStyle name="20% - Accent2 2 2 2 2 2" xfId="1129"/>
    <cellStyle name="20% - Accent2 2 2 2 3" xfId="843"/>
    <cellStyle name="20% - Accent2 2 2 3" xfId="407"/>
    <cellStyle name="20% - Accent2 2 2 3 2" xfId="986"/>
    <cellStyle name="20% - Accent2 2 2 4" xfId="701"/>
    <cellStyle name="20% - Accent2 2 3" xfId="192"/>
    <cellStyle name="20% - Accent2 2 3 2" xfId="479"/>
    <cellStyle name="20% - Accent2 2 3 2 2" xfId="1058"/>
    <cellStyle name="20% - Accent2 2 3 3" xfId="772"/>
    <cellStyle name="20% - Accent2 2 4" xfId="335"/>
    <cellStyle name="20% - Accent2 2 4 2" xfId="914"/>
    <cellStyle name="20% - Accent2 2 5" xfId="621"/>
    <cellStyle name="20% - Accent2 3" xfId="52"/>
    <cellStyle name="20% - Accent2 3 2" xfId="135"/>
    <cellStyle name="20% - Accent2 3 2 2" xfId="278"/>
    <cellStyle name="20% - Accent2 3 2 2 2" xfId="565"/>
    <cellStyle name="20% - Accent2 3 2 2 2 2" xfId="1144"/>
    <cellStyle name="20% - Accent2 3 2 2 3" xfId="858"/>
    <cellStyle name="20% - Accent2 3 2 3" xfId="422"/>
    <cellStyle name="20% - Accent2 3 2 3 2" xfId="1001"/>
    <cellStyle name="20% - Accent2 3 2 4" xfId="716"/>
    <cellStyle name="20% - Accent2 3 3" xfId="207"/>
    <cellStyle name="20% - Accent2 3 3 2" xfId="494"/>
    <cellStyle name="20% - Accent2 3 3 2 2" xfId="1073"/>
    <cellStyle name="20% - Accent2 3 3 3" xfId="787"/>
    <cellStyle name="20% - Accent2 3 4" xfId="350"/>
    <cellStyle name="20% - Accent2 3 4 2" xfId="929"/>
    <cellStyle name="20% - Accent2 3 5" xfId="636"/>
    <cellStyle name="20% - Accent2 4" xfId="66"/>
    <cellStyle name="20% - Accent2 4 2" xfId="149"/>
    <cellStyle name="20% - Accent2 4 2 2" xfId="292"/>
    <cellStyle name="20% - Accent2 4 2 2 2" xfId="579"/>
    <cellStyle name="20% - Accent2 4 2 2 2 2" xfId="1158"/>
    <cellStyle name="20% - Accent2 4 2 2 3" xfId="872"/>
    <cellStyle name="20% - Accent2 4 2 3" xfId="436"/>
    <cellStyle name="20% - Accent2 4 2 3 2" xfId="1015"/>
    <cellStyle name="20% - Accent2 4 2 4" xfId="730"/>
    <cellStyle name="20% - Accent2 4 3" xfId="221"/>
    <cellStyle name="20% - Accent2 4 3 2" xfId="508"/>
    <cellStyle name="20% - Accent2 4 3 2 2" xfId="1087"/>
    <cellStyle name="20% - Accent2 4 3 3" xfId="801"/>
    <cellStyle name="20% - Accent2 4 4" xfId="364"/>
    <cellStyle name="20% - Accent2 4 4 2" xfId="943"/>
    <cellStyle name="20% - Accent2 4 5" xfId="650"/>
    <cellStyle name="20% - Accent2 5" xfId="80"/>
    <cellStyle name="20% - Accent2 5 2" xfId="163"/>
    <cellStyle name="20% - Accent2 5 2 2" xfId="306"/>
    <cellStyle name="20% - Accent2 5 2 2 2" xfId="593"/>
    <cellStyle name="20% - Accent2 5 2 2 2 2" xfId="1172"/>
    <cellStyle name="20% - Accent2 5 2 2 3" xfId="886"/>
    <cellStyle name="20% - Accent2 5 2 3" xfId="450"/>
    <cellStyle name="20% - Accent2 5 2 3 2" xfId="1029"/>
    <cellStyle name="20% - Accent2 5 2 4" xfId="744"/>
    <cellStyle name="20% - Accent2 5 3" xfId="235"/>
    <cellStyle name="20% - Accent2 5 3 2" xfId="522"/>
    <cellStyle name="20% - Accent2 5 3 2 2" xfId="1101"/>
    <cellStyle name="20% - Accent2 5 3 3" xfId="815"/>
    <cellStyle name="20% - Accent2 5 4" xfId="378"/>
    <cellStyle name="20% - Accent2 5 4 2" xfId="957"/>
    <cellStyle name="20% - Accent2 5 5" xfId="664"/>
    <cellStyle name="20% - Accent2 6" xfId="94"/>
    <cellStyle name="20% - Accent2 6 2" xfId="177"/>
    <cellStyle name="20% - Accent2 6 2 2" xfId="320"/>
    <cellStyle name="20% - Accent2 6 2 2 2" xfId="607"/>
    <cellStyle name="20% - Accent2 6 2 2 2 2" xfId="1186"/>
    <cellStyle name="20% - Accent2 6 2 2 3" xfId="900"/>
    <cellStyle name="20% - Accent2 6 2 3" xfId="464"/>
    <cellStyle name="20% - Accent2 6 2 3 2" xfId="1043"/>
    <cellStyle name="20% - Accent2 6 2 4" xfId="758"/>
    <cellStyle name="20% - Accent2 6 3" xfId="249"/>
    <cellStyle name="20% - Accent2 6 3 2" xfId="536"/>
    <cellStyle name="20% - Accent2 6 3 2 2" xfId="1115"/>
    <cellStyle name="20% - Accent2 6 3 3" xfId="829"/>
    <cellStyle name="20% - Accent2 6 4" xfId="392"/>
    <cellStyle name="20% - Accent2 6 4 2" xfId="971"/>
    <cellStyle name="20% - Accent2 6 5" xfId="678"/>
    <cellStyle name="20% - Accent3 2" xfId="32"/>
    <cellStyle name="20% - Accent3 2 2" xfId="122"/>
    <cellStyle name="20% - Accent3 2 2 2" xfId="265"/>
    <cellStyle name="20% - Accent3 2 2 2 2" xfId="552"/>
    <cellStyle name="20% - Accent3 2 2 2 2 2" xfId="1131"/>
    <cellStyle name="20% - Accent3 2 2 2 3" xfId="845"/>
    <cellStyle name="20% - Accent3 2 2 3" xfId="409"/>
    <cellStyle name="20% - Accent3 2 2 3 2" xfId="988"/>
    <cellStyle name="20% - Accent3 2 2 4" xfId="703"/>
    <cellStyle name="20% - Accent3 2 3" xfId="194"/>
    <cellStyle name="20% - Accent3 2 3 2" xfId="481"/>
    <cellStyle name="20% - Accent3 2 3 2 2" xfId="1060"/>
    <cellStyle name="20% - Accent3 2 3 3" xfId="774"/>
    <cellStyle name="20% - Accent3 2 4" xfId="337"/>
    <cellStyle name="20% - Accent3 2 4 2" xfId="916"/>
    <cellStyle name="20% - Accent3 2 5" xfId="623"/>
    <cellStyle name="20% - Accent3 3" xfId="54"/>
    <cellStyle name="20% - Accent3 3 2" xfId="137"/>
    <cellStyle name="20% - Accent3 3 2 2" xfId="280"/>
    <cellStyle name="20% - Accent3 3 2 2 2" xfId="567"/>
    <cellStyle name="20% - Accent3 3 2 2 2 2" xfId="1146"/>
    <cellStyle name="20% - Accent3 3 2 2 3" xfId="860"/>
    <cellStyle name="20% - Accent3 3 2 3" xfId="424"/>
    <cellStyle name="20% - Accent3 3 2 3 2" xfId="1003"/>
    <cellStyle name="20% - Accent3 3 2 4" xfId="718"/>
    <cellStyle name="20% - Accent3 3 3" xfId="209"/>
    <cellStyle name="20% - Accent3 3 3 2" xfId="496"/>
    <cellStyle name="20% - Accent3 3 3 2 2" xfId="1075"/>
    <cellStyle name="20% - Accent3 3 3 3" xfId="789"/>
    <cellStyle name="20% - Accent3 3 4" xfId="352"/>
    <cellStyle name="20% - Accent3 3 4 2" xfId="931"/>
    <cellStyle name="20% - Accent3 3 5" xfId="638"/>
    <cellStyle name="20% - Accent3 4" xfId="68"/>
    <cellStyle name="20% - Accent3 4 2" xfId="151"/>
    <cellStyle name="20% - Accent3 4 2 2" xfId="294"/>
    <cellStyle name="20% - Accent3 4 2 2 2" xfId="581"/>
    <cellStyle name="20% - Accent3 4 2 2 2 2" xfId="1160"/>
    <cellStyle name="20% - Accent3 4 2 2 3" xfId="874"/>
    <cellStyle name="20% - Accent3 4 2 3" xfId="438"/>
    <cellStyle name="20% - Accent3 4 2 3 2" xfId="1017"/>
    <cellStyle name="20% - Accent3 4 2 4" xfId="732"/>
    <cellStyle name="20% - Accent3 4 3" xfId="223"/>
    <cellStyle name="20% - Accent3 4 3 2" xfId="510"/>
    <cellStyle name="20% - Accent3 4 3 2 2" xfId="1089"/>
    <cellStyle name="20% - Accent3 4 3 3" xfId="803"/>
    <cellStyle name="20% - Accent3 4 4" xfId="366"/>
    <cellStyle name="20% - Accent3 4 4 2" xfId="945"/>
    <cellStyle name="20% - Accent3 4 5" xfId="652"/>
    <cellStyle name="20% - Accent3 5" xfId="82"/>
    <cellStyle name="20% - Accent3 5 2" xfId="165"/>
    <cellStyle name="20% - Accent3 5 2 2" xfId="308"/>
    <cellStyle name="20% - Accent3 5 2 2 2" xfId="595"/>
    <cellStyle name="20% - Accent3 5 2 2 2 2" xfId="1174"/>
    <cellStyle name="20% - Accent3 5 2 2 3" xfId="888"/>
    <cellStyle name="20% - Accent3 5 2 3" xfId="452"/>
    <cellStyle name="20% - Accent3 5 2 3 2" xfId="1031"/>
    <cellStyle name="20% - Accent3 5 2 4" xfId="746"/>
    <cellStyle name="20% - Accent3 5 3" xfId="237"/>
    <cellStyle name="20% - Accent3 5 3 2" xfId="524"/>
    <cellStyle name="20% - Accent3 5 3 2 2" xfId="1103"/>
    <cellStyle name="20% - Accent3 5 3 3" xfId="817"/>
    <cellStyle name="20% - Accent3 5 4" xfId="380"/>
    <cellStyle name="20% - Accent3 5 4 2" xfId="959"/>
    <cellStyle name="20% - Accent3 5 5" xfId="666"/>
    <cellStyle name="20% - Accent3 6" xfId="96"/>
    <cellStyle name="20% - Accent3 6 2" xfId="179"/>
    <cellStyle name="20% - Accent3 6 2 2" xfId="322"/>
    <cellStyle name="20% - Accent3 6 2 2 2" xfId="609"/>
    <cellStyle name="20% - Accent3 6 2 2 2 2" xfId="1188"/>
    <cellStyle name="20% - Accent3 6 2 2 3" xfId="902"/>
    <cellStyle name="20% - Accent3 6 2 3" xfId="466"/>
    <cellStyle name="20% - Accent3 6 2 3 2" xfId="1045"/>
    <cellStyle name="20% - Accent3 6 2 4" xfId="760"/>
    <cellStyle name="20% - Accent3 6 3" xfId="251"/>
    <cellStyle name="20% - Accent3 6 3 2" xfId="538"/>
    <cellStyle name="20% - Accent3 6 3 2 2" xfId="1117"/>
    <cellStyle name="20% - Accent3 6 3 3" xfId="831"/>
    <cellStyle name="20% - Accent3 6 4" xfId="394"/>
    <cellStyle name="20% - Accent3 6 4 2" xfId="973"/>
    <cellStyle name="20% - Accent3 6 5" xfId="680"/>
    <cellStyle name="20% - Accent4 2" xfId="36"/>
    <cellStyle name="20% - Accent4 2 2" xfId="124"/>
    <cellStyle name="20% - Accent4 2 2 2" xfId="267"/>
    <cellStyle name="20% - Accent4 2 2 2 2" xfId="554"/>
    <cellStyle name="20% - Accent4 2 2 2 2 2" xfId="1133"/>
    <cellStyle name="20% - Accent4 2 2 2 3" xfId="847"/>
    <cellStyle name="20% - Accent4 2 2 3" xfId="411"/>
    <cellStyle name="20% - Accent4 2 2 3 2" xfId="990"/>
    <cellStyle name="20% - Accent4 2 2 4" xfId="705"/>
    <cellStyle name="20% - Accent4 2 3" xfId="196"/>
    <cellStyle name="20% - Accent4 2 3 2" xfId="483"/>
    <cellStyle name="20% - Accent4 2 3 2 2" xfId="1062"/>
    <cellStyle name="20% - Accent4 2 3 3" xfId="776"/>
    <cellStyle name="20% - Accent4 2 4" xfId="339"/>
    <cellStyle name="20% - Accent4 2 4 2" xfId="918"/>
    <cellStyle name="20% - Accent4 2 5" xfId="625"/>
    <cellStyle name="20% - Accent4 3" xfId="56"/>
    <cellStyle name="20% - Accent4 3 2" xfId="139"/>
    <cellStyle name="20% - Accent4 3 2 2" xfId="282"/>
    <cellStyle name="20% - Accent4 3 2 2 2" xfId="569"/>
    <cellStyle name="20% - Accent4 3 2 2 2 2" xfId="1148"/>
    <cellStyle name="20% - Accent4 3 2 2 3" xfId="862"/>
    <cellStyle name="20% - Accent4 3 2 3" xfId="426"/>
    <cellStyle name="20% - Accent4 3 2 3 2" xfId="1005"/>
    <cellStyle name="20% - Accent4 3 2 4" xfId="720"/>
    <cellStyle name="20% - Accent4 3 3" xfId="211"/>
    <cellStyle name="20% - Accent4 3 3 2" xfId="498"/>
    <cellStyle name="20% - Accent4 3 3 2 2" xfId="1077"/>
    <cellStyle name="20% - Accent4 3 3 3" xfId="791"/>
    <cellStyle name="20% - Accent4 3 4" xfId="354"/>
    <cellStyle name="20% - Accent4 3 4 2" xfId="933"/>
    <cellStyle name="20% - Accent4 3 5" xfId="640"/>
    <cellStyle name="20% - Accent4 4" xfId="70"/>
    <cellStyle name="20% - Accent4 4 2" xfId="153"/>
    <cellStyle name="20% - Accent4 4 2 2" xfId="296"/>
    <cellStyle name="20% - Accent4 4 2 2 2" xfId="583"/>
    <cellStyle name="20% - Accent4 4 2 2 2 2" xfId="1162"/>
    <cellStyle name="20% - Accent4 4 2 2 3" xfId="876"/>
    <cellStyle name="20% - Accent4 4 2 3" xfId="440"/>
    <cellStyle name="20% - Accent4 4 2 3 2" xfId="1019"/>
    <cellStyle name="20% - Accent4 4 2 4" xfId="734"/>
    <cellStyle name="20% - Accent4 4 3" xfId="225"/>
    <cellStyle name="20% - Accent4 4 3 2" xfId="512"/>
    <cellStyle name="20% - Accent4 4 3 2 2" xfId="1091"/>
    <cellStyle name="20% - Accent4 4 3 3" xfId="805"/>
    <cellStyle name="20% - Accent4 4 4" xfId="368"/>
    <cellStyle name="20% - Accent4 4 4 2" xfId="947"/>
    <cellStyle name="20% - Accent4 4 5" xfId="654"/>
    <cellStyle name="20% - Accent4 5" xfId="84"/>
    <cellStyle name="20% - Accent4 5 2" xfId="167"/>
    <cellStyle name="20% - Accent4 5 2 2" xfId="310"/>
    <cellStyle name="20% - Accent4 5 2 2 2" xfId="597"/>
    <cellStyle name="20% - Accent4 5 2 2 2 2" xfId="1176"/>
    <cellStyle name="20% - Accent4 5 2 2 3" xfId="890"/>
    <cellStyle name="20% - Accent4 5 2 3" xfId="454"/>
    <cellStyle name="20% - Accent4 5 2 3 2" xfId="1033"/>
    <cellStyle name="20% - Accent4 5 2 4" xfId="748"/>
    <cellStyle name="20% - Accent4 5 3" xfId="239"/>
    <cellStyle name="20% - Accent4 5 3 2" xfId="526"/>
    <cellStyle name="20% - Accent4 5 3 2 2" xfId="1105"/>
    <cellStyle name="20% - Accent4 5 3 3" xfId="819"/>
    <cellStyle name="20% - Accent4 5 4" xfId="382"/>
    <cellStyle name="20% - Accent4 5 4 2" xfId="961"/>
    <cellStyle name="20% - Accent4 5 5" xfId="668"/>
    <cellStyle name="20% - Accent4 6" xfId="98"/>
    <cellStyle name="20% - Accent4 6 2" xfId="181"/>
    <cellStyle name="20% - Accent4 6 2 2" xfId="324"/>
    <cellStyle name="20% - Accent4 6 2 2 2" xfId="611"/>
    <cellStyle name="20% - Accent4 6 2 2 2 2" xfId="1190"/>
    <cellStyle name="20% - Accent4 6 2 2 3" xfId="904"/>
    <cellStyle name="20% - Accent4 6 2 3" xfId="468"/>
    <cellStyle name="20% - Accent4 6 2 3 2" xfId="1047"/>
    <cellStyle name="20% - Accent4 6 2 4" xfId="762"/>
    <cellStyle name="20% - Accent4 6 3" xfId="253"/>
    <cellStyle name="20% - Accent4 6 3 2" xfId="540"/>
    <cellStyle name="20% - Accent4 6 3 2 2" xfId="1119"/>
    <cellStyle name="20% - Accent4 6 3 3" xfId="833"/>
    <cellStyle name="20% - Accent4 6 4" xfId="396"/>
    <cellStyle name="20% - Accent4 6 4 2" xfId="975"/>
    <cellStyle name="20% - Accent4 6 5" xfId="682"/>
    <cellStyle name="20% - Accent5 2" xfId="40"/>
    <cellStyle name="20% - Accent5 2 2" xfId="126"/>
    <cellStyle name="20% - Accent5 2 2 2" xfId="269"/>
    <cellStyle name="20% - Accent5 2 2 2 2" xfId="556"/>
    <cellStyle name="20% - Accent5 2 2 2 2 2" xfId="1135"/>
    <cellStyle name="20% - Accent5 2 2 2 3" xfId="849"/>
    <cellStyle name="20% - Accent5 2 2 3" xfId="413"/>
    <cellStyle name="20% - Accent5 2 2 3 2" xfId="992"/>
    <cellStyle name="20% - Accent5 2 2 4" xfId="707"/>
    <cellStyle name="20% - Accent5 2 3" xfId="198"/>
    <cellStyle name="20% - Accent5 2 3 2" xfId="485"/>
    <cellStyle name="20% - Accent5 2 3 2 2" xfId="1064"/>
    <cellStyle name="20% - Accent5 2 3 3" xfId="778"/>
    <cellStyle name="20% - Accent5 2 4" xfId="341"/>
    <cellStyle name="20% - Accent5 2 4 2" xfId="920"/>
    <cellStyle name="20% - Accent5 2 5" xfId="627"/>
    <cellStyle name="20% - Accent5 3" xfId="58"/>
    <cellStyle name="20% - Accent5 3 2" xfId="141"/>
    <cellStyle name="20% - Accent5 3 2 2" xfId="284"/>
    <cellStyle name="20% - Accent5 3 2 2 2" xfId="571"/>
    <cellStyle name="20% - Accent5 3 2 2 2 2" xfId="1150"/>
    <cellStyle name="20% - Accent5 3 2 2 3" xfId="864"/>
    <cellStyle name="20% - Accent5 3 2 3" xfId="428"/>
    <cellStyle name="20% - Accent5 3 2 3 2" xfId="1007"/>
    <cellStyle name="20% - Accent5 3 2 4" xfId="722"/>
    <cellStyle name="20% - Accent5 3 3" xfId="213"/>
    <cellStyle name="20% - Accent5 3 3 2" xfId="500"/>
    <cellStyle name="20% - Accent5 3 3 2 2" xfId="1079"/>
    <cellStyle name="20% - Accent5 3 3 3" xfId="793"/>
    <cellStyle name="20% - Accent5 3 4" xfId="356"/>
    <cellStyle name="20% - Accent5 3 4 2" xfId="935"/>
    <cellStyle name="20% - Accent5 3 5" xfId="642"/>
    <cellStyle name="20% - Accent5 4" xfId="72"/>
    <cellStyle name="20% - Accent5 4 2" xfId="155"/>
    <cellStyle name="20% - Accent5 4 2 2" xfId="298"/>
    <cellStyle name="20% - Accent5 4 2 2 2" xfId="585"/>
    <cellStyle name="20% - Accent5 4 2 2 2 2" xfId="1164"/>
    <cellStyle name="20% - Accent5 4 2 2 3" xfId="878"/>
    <cellStyle name="20% - Accent5 4 2 3" xfId="442"/>
    <cellStyle name="20% - Accent5 4 2 3 2" xfId="1021"/>
    <cellStyle name="20% - Accent5 4 2 4" xfId="736"/>
    <cellStyle name="20% - Accent5 4 3" xfId="227"/>
    <cellStyle name="20% - Accent5 4 3 2" xfId="514"/>
    <cellStyle name="20% - Accent5 4 3 2 2" xfId="1093"/>
    <cellStyle name="20% - Accent5 4 3 3" xfId="807"/>
    <cellStyle name="20% - Accent5 4 4" xfId="370"/>
    <cellStyle name="20% - Accent5 4 4 2" xfId="949"/>
    <cellStyle name="20% - Accent5 4 5" xfId="656"/>
    <cellStyle name="20% - Accent5 5" xfId="86"/>
    <cellStyle name="20% - Accent5 5 2" xfId="169"/>
    <cellStyle name="20% - Accent5 5 2 2" xfId="312"/>
    <cellStyle name="20% - Accent5 5 2 2 2" xfId="599"/>
    <cellStyle name="20% - Accent5 5 2 2 2 2" xfId="1178"/>
    <cellStyle name="20% - Accent5 5 2 2 3" xfId="892"/>
    <cellStyle name="20% - Accent5 5 2 3" xfId="456"/>
    <cellStyle name="20% - Accent5 5 2 3 2" xfId="1035"/>
    <cellStyle name="20% - Accent5 5 2 4" xfId="750"/>
    <cellStyle name="20% - Accent5 5 3" xfId="241"/>
    <cellStyle name="20% - Accent5 5 3 2" xfId="528"/>
    <cellStyle name="20% - Accent5 5 3 2 2" xfId="1107"/>
    <cellStyle name="20% - Accent5 5 3 3" xfId="821"/>
    <cellStyle name="20% - Accent5 5 4" xfId="384"/>
    <cellStyle name="20% - Accent5 5 4 2" xfId="963"/>
    <cellStyle name="20% - Accent5 5 5" xfId="670"/>
    <cellStyle name="20% - Accent5 6" xfId="100"/>
    <cellStyle name="20% - Accent5 6 2" xfId="183"/>
    <cellStyle name="20% - Accent5 6 2 2" xfId="326"/>
    <cellStyle name="20% - Accent5 6 2 2 2" xfId="613"/>
    <cellStyle name="20% - Accent5 6 2 2 2 2" xfId="1192"/>
    <cellStyle name="20% - Accent5 6 2 2 3" xfId="906"/>
    <cellStyle name="20% - Accent5 6 2 3" xfId="470"/>
    <cellStyle name="20% - Accent5 6 2 3 2" xfId="1049"/>
    <cellStyle name="20% - Accent5 6 2 4" xfId="764"/>
    <cellStyle name="20% - Accent5 6 3" xfId="255"/>
    <cellStyle name="20% - Accent5 6 3 2" xfId="542"/>
    <cellStyle name="20% - Accent5 6 3 2 2" xfId="1121"/>
    <cellStyle name="20% - Accent5 6 3 3" xfId="835"/>
    <cellStyle name="20% - Accent5 6 4" xfId="398"/>
    <cellStyle name="20% - Accent5 6 4 2" xfId="977"/>
    <cellStyle name="20% - Accent5 6 5" xfId="684"/>
    <cellStyle name="20% - Accent6 2" xfId="44"/>
    <cellStyle name="20% - Accent6 2 2" xfId="128"/>
    <cellStyle name="20% - Accent6 2 2 2" xfId="271"/>
    <cellStyle name="20% - Accent6 2 2 2 2" xfId="558"/>
    <cellStyle name="20% - Accent6 2 2 2 2 2" xfId="1137"/>
    <cellStyle name="20% - Accent6 2 2 2 3" xfId="851"/>
    <cellStyle name="20% - Accent6 2 2 3" xfId="415"/>
    <cellStyle name="20% - Accent6 2 2 3 2" xfId="994"/>
    <cellStyle name="20% - Accent6 2 2 4" xfId="709"/>
    <cellStyle name="20% - Accent6 2 3" xfId="200"/>
    <cellStyle name="20% - Accent6 2 3 2" xfId="487"/>
    <cellStyle name="20% - Accent6 2 3 2 2" xfId="1066"/>
    <cellStyle name="20% - Accent6 2 3 3" xfId="780"/>
    <cellStyle name="20% - Accent6 2 4" xfId="343"/>
    <cellStyle name="20% - Accent6 2 4 2" xfId="922"/>
    <cellStyle name="20% - Accent6 2 5" xfId="629"/>
    <cellStyle name="20% - Accent6 3" xfId="60"/>
    <cellStyle name="20% - Accent6 3 2" xfId="143"/>
    <cellStyle name="20% - Accent6 3 2 2" xfId="286"/>
    <cellStyle name="20% - Accent6 3 2 2 2" xfId="573"/>
    <cellStyle name="20% - Accent6 3 2 2 2 2" xfId="1152"/>
    <cellStyle name="20% - Accent6 3 2 2 3" xfId="866"/>
    <cellStyle name="20% - Accent6 3 2 3" xfId="430"/>
    <cellStyle name="20% - Accent6 3 2 3 2" xfId="1009"/>
    <cellStyle name="20% - Accent6 3 2 4" xfId="724"/>
    <cellStyle name="20% - Accent6 3 3" xfId="215"/>
    <cellStyle name="20% - Accent6 3 3 2" xfId="502"/>
    <cellStyle name="20% - Accent6 3 3 2 2" xfId="1081"/>
    <cellStyle name="20% - Accent6 3 3 3" xfId="795"/>
    <cellStyle name="20% - Accent6 3 4" xfId="358"/>
    <cellStyle name="20% - Accent6 3 4 2" xfId="937"/>
    <cellStyle name="20% - Accent6 3 5" xfId="644"/>
    <cellStyle name="20% - Accent6 4" xfId="74"/>
    <cellStyle name="20% - Accent6 4 2" xfId="157"/>
    <cellStyle name="20% - Accent6 4 2 2" xfId="300"/>
    <cellStyle name="20% - Accent6 4 2 2 2" xfId="587"/>
    <cellStyle name="20% - Accent6 4 2 2 2 2" xfId="1166"/>
    <cellStyle name="20% - Accent6 4 2 2 3" xfId="880"/>
    <cellStyle name="20% - Accent6 4 2 3" xfId="444"/>
    <cellStyle name="20% - Accent6 4 2 3 2" xfId="1023"/>
    <cellStyle name="20% - Accent6 4 2 4" xfId="738"/>
    <cellStyle name="20% - Accent6 4 3" xfId="229"/>
    <cellStyle name="20% - Accent6 4 3 2" xfId="516"/>
    <cellStyle name="20% - Accent6 4 3 2 2" xfId="1095"/>
    <cellStyle name="20% - Accent6 4 3 3" xfId="809"/>
    <cellStyle name="20% - Accent6 4 4" xfId="372"/>
    <cellStyle name="20% - Accent6 4 4 2" xfId="951"/>
    <cellStyle name="20% - Accent6 4 5" xfId="658"/>
    <cellStyle name="20% - Accent6 5" xfId="88"/>
    <cellStyle name="20% - Accent6 5 2" xfId="171"/>
    <cellStyle name="20% - Accent6 5 2 2" xfId="314"/>
    <cellStyle name="20% - Accent6 5 2 2 2" xfId="601"/>
    <cellStyle name="20% - Accent6 5 2 2 2 2" xfId="1180"/>
    <cellStyle name="20% - Accent6 5 2 2 3" xfId="894"/>
    <cellStyle name="20% - Accent6 5 2 3" xfId="458"/>
    <cellStyle name="20% - Accent6 5 2 3 2" xfId="1037"/>
    <cellStyle name="20% - Accent6 5 2 4" xfId="752"/>
    <cellStyle name="20% - Accent6 5 3" xfId="243"/>
    <cellStyle name="20% - Accent6 5 3 2" xfId="530"/>
    <cellStyle name="20% - Accent6 5 3 2 2" xfId="1109"/>
    <cellStyle name="20% - Accent6 5 3 3" xfId="823"/>
    <cellStyle name="20% - Accent6 5 4" xfId="386"/>
    <cellStyle name="20% - Accent6 5 4 2" xfId="965"/>
    <cellStyle name="20% - Accent6 5 5" xfId="672"/>
    <cellStyle name="20% - Accent6 6" xfId="102"/>
    <cellStyle name="20% - Accent6 6 2" xfId="185"/>
    <cellStyle name="20% - Accent6 6 2 2" xfId="328"/>
    <cellStyle name="20% - Accent6 6 2 2 2" xfId="615"/>
    <cellStyle name="20% - Accent6 6 2 2 2 2" xfId="1194"/>
    <cellStyle name="20% - Accent6 6 2 2 3" xfId="908"/>
    <cellStyle name="20% - Accent6 6 2 3" xfId="472"/>
    <cellStyle name="20% - Accent6 6 2 3 2" xfId="1051"/>
    <cellStyle name="20% - Accent6 6 2 4" xfId="766"/>
    <cellStyle name="20% - Accent6 6 3" xfId="257"/>
    <cellStyle name="20% - Accent6 6 3 2" xfId="544"/>
    <cellStyle name="20% - Accent6 6 3 2 2" xfId="1123"/>
    <cellStyle name="20% - Accent6 6 3 3" xfId="837"/>
    <cellStyle name="20% - Accent6 6 4" xfId="400"/>
    <cellStyle name="20% - Accent6 6 4 2" xfId="979"/>
    <cellStyle name="20% - Accent6 6 5" xfId="686"/>
    <cellStyle name="40% - Accent1 2" xfId="25"/>
    <cellStyle name="40% - Accent1 2 2" xfId="119"/>
    <cellStyle name="40% - Accent1 2 2 2" xfId="262"/>
    <cellStyle name="40% - Accent1 2 2 2 2" xfId="549"/>
    <cellStyle name="40% - Accent1 2 2 2 2 2" xfId="1128"/>
    <cellStyle name="40% - Accent1 2 2 2 3" xfId="842"/>
    <cellStyle name="40% - Accent1 2 2 3" xfId="406"/>
    <cellStyle name="40% - Accent1 2 2 3 2" xfId="985"/>
    <cellStyle name="40% - Accent1 2 2 4" xfId="700"/>
    <cellStyle name="40% - Accent1 2 3" xfId="191"/>
    <cellStyle name="40% - Accent1 2 3 2" xfId="478"/>
    <cellStyle name="40% - Accent1 2 3 2 2" xfId="1057"/>
    <cellStyle name="40% - Accent1 2 3 3" xfId="771"/>
    <cellStyle name="40% - Accent1 2 4" xfId="334"/>
    <cellStyle name="40% - Accent1 2 4 2" xfId="913"/>
    <cellStyle name="40% - Accent1 2 5" xfId="620"/>
    <cellStyle name="40% - Accent1 3" xfId="51"/>
    <cellStyle name="40% - Accent1 3 2" xfId="134"/>
    <cellStyle name="40% - Accent1 3 2 2" xfId="277"/>
    <cellStyle name="40% - Accent1 3 2 2 2" xfId="564"/>
    <cellStyle name="40% - Accent1 3 2 2 2 2" xfId="1143"/>
    <cellStyle name="40% - Accent1 3 2 2 3" xfId="857"/>
    <cellStyle name="40% - Accent1 3 2 3" xfId="421"/>
    <cellStyle name="40% - Accent1 3 2 3 2" xfId="1000"/>
    <cellStyle name="40% - Accent1 3 2 4" xfId="715"/>
    <cellStyle name="40% - Accent1 3 3" xfId="206"/>
    <cellStyle name="40% - Accent1 3 3 2" xfId="493"/>
    <cellStyle name="40% - Accent1 3 3 2 2" xfId="1072"/>
    <cellStyle name="40% - Accent1 3 3 3" xfId="786"/>
    <cellStyle name="40% - Accent1 3 4" xfId="349"/>
    <cellStyle name="40% - Accent1 3 4 2" xfId="928"/>
    <cellStyle name="40% - Accent1 3 5" xfId="635"/>
    <cellStyle name="40% - Accent1 4" xfId="65"/>
    <cellStyle name="40% - Accent1 4 2" xfId="148"/>
    <cellStyle name="40% - Accent1 4 2 2" xfId="291"/>
    <cellStyle name="40% - Accent1 4 2 2 2" xfId="578"/>
    <cellStyle name="40% - Accent1 4 2 2 2 2" xfId="1157"/>
    <cellStyle name="40% - Accent1 4 2 2 3" xfId="871"/>
    <cellStyle name="40% - Accent1 4 2 3" xfId="435"/>
    <cellStyle name="40% - Accent1 4 2 3 2" xfId="1014"/>
    <cellStyle name="40% - Accent1 4 2 4" xfId="729"/>
    <cellStyle name="40% - Accent1 4 3" xfId="220"/>
    <cellStyle name="40% - Accent1 4 3 2" xfId="507"/>
    <cellStyle name="40% - Accent1 4 3 2 2" xfId="1086"/>
    <cellStyle name="40% - Accent1 4 3 3" xfId="800"/>
    <cellStyle name="40% - Accent1 4 4" xfId="363"/>
    <cellStyle name="40% - Accent1 4 4 2" xfId="942"/>
    <cellStyle name="40% - Accent1 4 5" xfId="649"/>
    <cellStyle name="40% - Accent1 5" xfId="79"/>
    <cellStyle name="40% - Accent1 5 2" xfId="162"/>
    <cellStyle name="40% - Accent1 5 2 2" xfId="305"/>
    <cellStyle name="40% - Accent1 5 2 2 2" xfId="592"/>
    <cellStyle name="40% - Accent1 5 2 2 2 2" xfId="1171"/>
    <cellStyle name="40% - Accent1 5 2 2 3" xfId="885"/>
    <cellStyle name="40% - Accent1 5 2 3" xfId="449"/>
    <cellStyle name="40% - Accent1 5 2 3 2" xfId="1028"/>
    <cellStyle name="40% - Accent1 5 2 4" xfId="743"/>
    <cellStyle name="40% - Accent1 5 3" xfId="234"/>
    <cellStyle name="40% - Accent1 5 3 2" xfId="521"/>
    <cellStyle name="40% - Accent1 5 3 2 2" xfId="1100"/>
    <cellStyle name="40% - Accent1 5 3 3" xfId="814"/>
    <cellStyle name="40% - Accent1 5 4" xfId="377"/>
    <cellStyle name="40% - Accent1 5 4 2" xfId="956"/>
    <cellStyle name="40% - Accent1 5 5" xfId="663"/>
    <cellStyle name="40% - Accent1 6" xfId="93"/>
    <cellStyle name="40% - Accent1 6 2" xfId="176"/>
    <cellStyle name="40% - Accent1 6 2 2" xfId="319"/>
    <cellStyle name="40% - Accent1 6 2 2 2" xfId="606"/>
    <cellStyle name="40% - Accent1 6 2 2 2 2" xfId="1185"/>
    <cellStyle name="40% - Accent1 6 2 2 3" xfId="899"/>
    <cellStyle name="40% - Accent1 6 2 3" xfId="463"/>
    <cellStyle name="40% - Accent1 6 2 3 2" xfId="1042"/>
    <cellStyle name="40% - Accent1 6 2 4" xfId="757"/>
    <cellStyle name="40% - Accent1 6 3" xfId="248"/>
    <cellStyle name="40% - Accent1 6 3 2" xfId="535"/>
    <cellStyle name="40% - Accent1 6 3 2 2" xfId="1114"/>
    <cellStyle name="40% - Accent1 6 3 3" xfId="828"/>
    <cellStyle name="40% - Accent1 6 4" xfId="391"/>
    <cellStyle name="40% - Accent1 6 4 2" xfId="970"/>
    <cellStyle name="40% - Accent1 6 5" xfId="677"/>
    <cellStyle name="40% - Accent2 2" xfId="29"/>
    <cellStyle name="40% - Accent2 2 2" xfId="121"/>
    <cellStyle name="40% - Accent2 2 2 2" xfId="264"/>
    <cellStyle name="40% - Accent2 2 2 2 2" xfId="551"/>
    <cellStyle name="40% - Accent2 2 2 2 2 2" xfId="1130"/>
    <cellStyle name="40% - Accent2 2 2 2 3" xfId="844"/>
    <cellStyle name="40% - Accent2 2 2 3" xfId="408"/>
    <cellStyle name="40% - Accent2 2 2 3 2" xfId="987"/>
    <cellStyle name="40% - Accent2 2 2 4" xfId="702"/>
    <cellStyle name="40% - Accent2 2 3" xfId="193"/>
    <cellStyle name="40% - Accent2 2 3 2" xfId="480"/>
    <cellStyle name="40% - Accent2 2 3 2 2" xfId="1059"/>
    <cellStyle name="40% - Accent2 2 3 3" xfId="773"/>
    <cellStyle name="40% - Accent2 2 4" xfId="336"/>
    <cellStyle name="40% - Accent2 2 4 2" xfId="915"/>
    <cellStyle name="40% - Accent2 2 5" xfId="622"/>
    <cellStyle name="40% - Accent2 3" xfId="53"/>
    <cellStyle name="40% - Accent2 3 2" xfId="136"/>
    <cellStyle name="40% - Accent2 3 2 2" xfId="279"/>
    <cellStyle name="40% - Accent2 3 2 2 2" xfId="566"/>
    <cellStyle name="40% - Accent2 3 2 2 2 2" xfId="1145"/>
    <cellStyle name="40% - Accent2 3 2 2 3" xfId="859"/>
    <cellStyle name="40% - Accent2 3 2 3" xfId="423"/>
    <cellStyle name="40% - Accent2 3 2 3 2" xfId="1002"/>
    <cellStyle name="40% - Accent2 3 2 4" xfId="717"/>
    <cellStyle name="40% - Accent2 3 3" xfId="208"/>
    <cellStyle name="40% - Accent2 3 3 2" xfId="495"/>
    <cellStyle name="40% - Accent2 3 3 2 2" xfId="1074"/>
    <cellStyle name="40% - Accent2 3 3 3" xfId="788"/>
    <cellStyle name="40% - Accent2 3 4" xfId="351"/>
    <cellStyle name="40% - Accent2 3 4 2" xfId="930"/>
    <cellStyle name="40% - Accent2 3 5" xfId="637"/>
    <cellStyle name="40% - Accent2 4" xfId="67"/>
    <cellStyle name="40% - Accent2 4 2" xfId="150"/>
    <cellStyle name="40% - Accent2 4 2 2" xfId="293"/>
    <cellStyle name="40% - Accent2 4 2 2 2" xfId="580"/>
    <cellStyle name="40% - Accent2 4 2 2 2 2" xfId="1159"/>
    <cellStyle name="40% - Accent2 4 2 2 3" xfId="873"/>
    <cellStyle name="40% - Accent2 4 2 3" xfId="437"/>
    <cellStyle name="40% - Accent2 4 2 3 2" xfId="1016"/>
    <cellStyle name="40% - Accent2 4 2 4" xfId="731"/>
    <cellStyle name="40% - Accent2 4 3" xfId="222"/>
    <cellStyle name="40% - Accent2 4 3 2" xfId="509"/>
    <cellStyle name="40% - Accent2 4 3 2 2" xfId="1088"/>
    <cellStyle name="40% - Accent2 4 3 3" xfId="802"/>
    <cellStyle name="40% - Accent2 4 4" xfId="365"/>
    <cellStyle name="40% - Accent2 4 4 2" xfId="944"/>
    <cellStyle name="40% - Accent2 4 5" xfId="651"/>
    <cellStyle name="40% - Accent2 5" xfId="81"/>
    <cellStyle name="40% - Accent2 5 2" xfId="164"/>
    <cellStyle name="40% - Accent2 5 2 2" xfId="307"/>
    <cellStyle name="40% - Accent2 5 2 2 2" xfId="594"/>
    <cellStyle name="40% - Accent2 5 2 2 2 2" xfId="1173"/>
    <cellStyle name="40% - Accent2 5 2 2 3" xfId="887"/>
    <cellStyle name="40% - Accent2 5 2 3" xfId="451"/>
    <cellStyle name="40% - Accent2 5 2 3 2" xfId="1030"/>
    <cellStyle name="40% - Accent2 5 2 4" xfId="745"/>
    <cellStyle name="40% - Accent2 5 3" xfId="236"/>
    <cellStyle name="40% - Accent2 5 3 2" xfId="523"/>
    <cellStyle name="40% - Accent2 5 3 2 2" xfId="1102"/>
    <cellStyle name="40% - Accent2 5 3 3" xfId="816"/>
    <cellStyle name="40% - Accent2 5 4" xfId="379"/>
    <cellStyle name="40% - Accent2 5 4 2" xfId="958"/>
    <cellStyle name="40% - Accent2 5 5" xfId="665"/>
    <cellStyle name="40% - Accent2 6" xfId="95"/>
    <cellStyle name="40% - Accent2 6 2" xfId="178"/>
    <cellStyle name="40% - Accent2 6 2 2" xfId="321"/>
    <cellStyle name="40% - Accent2 6 2 2 2" xfId="608"/>
    <cellStyle name="40% - Accent2 6 2 2 2 2" xfId="1187"/>
    <cellStyle name="40% - Accent2 6 2 2 3" xfId="901"/>
    <cellStyle name="40% - Accent2 6 2 3" xfId="465"/>
    <cellStyle name="40% - Accent2 6 2 3 2" xfId="1044"/>
    <cellStyle name="40% - Accent2 6 2 4" xfId="759"/>
    <cellStyle name="40% - Accent2 6 3" xfId="250"/>
    <cellStyle name="40% - Accent2 6 3 2" xfId="537"/>
    <cellStyle name="40% - Accent2 6 3 2 2" xfId="1116"/>
    <cellStyle name="40% - Accent2 6 3 3" xfId="830"/>
    <cellStyle name="40% - Accent2 6 4" xfId="393"/>
    <cellStyle name="40% - Accent2 6 4 2" xfId="972"/>
    <cellStyle name="40% - Accent2 6 5" xfId="679"/>
    <cellStyle name="40% - Accent3 2" xfId="33"/>
    <cellStyle name="40% - Accent3 2 2" xfId="123"/>
    <cellStyle name="40% - Accent3 2 2 2" xfId="266"/>
    <cellStyle name="40% - Accent3 2 2 2 2" xfId="553"/>
    <cellStyle name="40% - Accent3 2 2 2 2 2" xfId="1132"/>
    <cellStyle name="40% - Accent3 2 2 2 3" xfId="846"/>
    <cellStyle name="40% - Accent3 2 2 3" xfId="410"/>
    <cellStyle name="40% - Accent3 2 2 3 2" xfId="989"/>
    <cellStyle name="40% - Accent3 2 2 4" xfId="704"/>
    <cellStyle name="40% - Accent3 2 3" xfId="195"/>
    <cellStyle name="40% - Accent3 2 3 2" xfId="482"/>
    <cellStyle name="40% - Accent3 2 3 2 2" xfId="1061"/>
    <cellStyle name="40% - Accent3 2 3 3" xfId="775"/>
    <cellStyle name="40% - Accent3 2 4" xfId="338"/>
    <cellStyle name="40% - Accent3 2 4 2" xfId="917"/>
    <cellStyle name="40% - Accent3 2 5" xfId="624"/>
    <cellStyle name="40% - Accent3 3" xfId="55"/>
    <cellStyle name="40% - Accent3 3 2" xfId="138"/>
    <cellStyle name="40% - Accent3 3 2 2" xfId="281"/>
    <cellStyle name="40% - Accent3 3 2 2 2" xfId="568"/>
    <cellStyle name="40% - Accent3 3 2 2 2 2" xfId="1147"/>
    <cellStyle name="40% - Accent3 3 2 2 3" xfId="861"/>
    <cellStyle name="40% - Accent3 3 2 3" xfId="425"/>
    <cellStyle name="40% - Accent3 3 2 3 2" xfId="1004"/>
    <cellStyle name="40% - Accent3 3 2 4" xfId="719"/>
    <cellStyle name="40% - Accent3 3 3" xfId="210"/>
    <cellStyle name="40% - Accent3 3 3 2" xfId="497"/>
    <cellStyle name="40% - Accent3 3 3 2 2" xfId="1076"/>
    <cellStyle name="40% - Accent3 3 3 3" xfId="790"/>
    <cellStyle name="40% - Accent3 3 4" xfId="353"/>
    <cellStyle name="40% - Accent3 3 4 2" xfId="932"/>
    <cellStyle name="40% - Accent3 3 5" xfId="639"/>
    <cellStyle name="40% - Accent3 4" xfId="69"/>
    <cellStyle name="40% - Accent3 4 2" xfId="152"/>
    <cellStyle name="40% - Accent3 4 2 2" xfId="295"/>
    <cellStyle name="40% - Accent3 4 2 2 2" xfId="582"/>
    <cellStyle name="40% - Accent3 4 2 2 2 2" xfId="1161"/>
    <cellStyle name="40% - Accent3 4 2 2 3" xfId="875"/>
    <cellStyle name="40% - Accent3 4 2 3" xfId="439"/>
    <cellStyle name="40% - Accent3 4 2 3 2" xfId="1018"/>
    <cellStyle name="40% - Accent3 4 2 4" xfId="733"/>
    <cellStyle name="40% - Accent3 4 3" xfId="224"/>
    <cellStyle name="40% - Accent3 4 3 2" xfId="511"/>
    <cellStyle name="40% - Accent3 4 3 2 2" xfId="1090"/>
    <cellStyle name="40% - Accent3 4 3 3" xfId="804"/>
    <cellStyle name="40% - Accent3 4 4" xfId="367"/>
    <cellStyle name="40% - Accent3 4 4 2" xfId="946"/>
    <cellStyle name="40% - Accent3 4 5" xfId="653"/>
    <cellStyle name="40% - Accent3 5" xfId="83"/>
    <cellStyle name="40% - Accent3 5 2" xfId="166"/>
    <cellStyle name="40% - Accent3 5 2 2" xfId="309"/>
    <cellStyle name="40% - Accent3 5 2 2 2" xfId="596"/>
    <cellStyle name="40% - Accent3 5 2 2 2 2" xfId="1175"/>
    <cellStyle name="40% - Accent3 5 2 2 3" xfId="889"/>
    <cellStyle name="40% - Accent3 5 2 3" xfId="453"/>
    <cellStyle name="40% - Accent3 5 2 3 2" xfId="1032"/>
    <cellStyle name="40% - Accent3 5 2 4" xfId="747"/>
    <cellStyle name="40% - Accent3 5 3" xfId="238"/>
    <cellStyle name="40% - Accent3 5 3 2" xfId="525"/>
    <cellStyle name="40% - Accent3 5 3 2 2" xfId="1104"/>
    <cellStyle name="40% - Accent3 5 3 3" xfId="818"/>
    <cellStyle name="40% - Accent3 5 4" xfId="381"/>
    <cellStyle name="40% - Accent3 5 4 2" xfId="960"/>
    <cellStyle name="40% - Accent3 5 5" xfId="667"/>
    <cellStyle name="40% - Accent3 6" xfId="97"/>
    <cellStyle name="40% - Accent3 6 2" xfId="180"/>
    <cellStyle name="40% - Accent3 6 2 2" xfId="323"/>
    <cellStyle name="40% - Accent3 6 2 2 2" xfId="610"/>
    <cellStyle name="40% - Accent3 6 2 2 2 2" xfId="1189"/>
    <cellStyle name="40% - Accent3 6 2 2 3" xfId="903"/>
    <cellStyle name="40% - Accent3 6 2 3" xfId="467"/>
    <cellStyle name="40% - Accent3 6 2 3 2" xfId="1046"/>
    <cellStyle name="40% - Accent3 6 2 4" xfId="761"/>
    <cellStyle name="40% - Accent3 6 3" xfId="252"/>
    <cellStyle name="40% - Accent3 6 3 2" xfId="539"/>
    <cellStyle name="40% - Accent3 6 3 2 2" xfId="1118"/>
    <cellStyle name="40% - Accent3 6 3 3" xfId="832"/>
    <cellStyle name="40% - Accent3 6 4" xfId="395"/>
    <cellStyle name="40% - Accent3 6 4 2" xfId="974"/>
    <cellStyle name="40% - Accent3 6 5" xfId="681"/>
    <cellStyle name="40% - Accent4 2" xfId="37"/>
    <cellStyle name="40% - Accent4 2 2" xfId="125"/>
    <cellStyle name="40% - Accent4 2 2 2" xfId="268"/>
    <cellStyle name="40% - Accent4 2 2 2 2" xfId="555"/>
    <cellStyle name="40% - Accent4 2 2 2 2 2" xfId="1134"/>
    <cellStyle name="40% - Accent4 2 2 2 3" xfId="848"/>
    <cellStyle name="40% - Accent4 2 2 3" xfId="412"/>
    <cellStyle name="40% - Accent4 2 2 3 2" xfId="991"/>
    <cellStyle name="40% - Accent4 2 2 4" xfId="706"/>
    <cellStyle name="40% - Accent4 2 3" xfId="197"/>
    <cellStyle name="40% - Accent4 2 3 2" xfId="484"/>
    <cellStyle name="40% - Accent4 2 3 2 2" xfId="1063"/>
    <cellStyle name="40% - Accent4 2 3 3" xfId="777"/>
    <cellStyle name="40% - Accent4 2 4" xfId="340"/>
    <cellStyle name="40% - Accent4 2 4 2" xfId="919"/>
    <cellStyle name="40% - Accent4 2 5" xfId="626"/>
    <cellStyle name="40% - Accent4 3" xfId="57"/>
    <cellStyle name="40% - Accent4 3 2" xfId="140"/>
    <cellStyle name="40% - Accent4 3 2 2" xfId="283"/>
    <cellStyle name="40% - Accent4 3 2 2 2" xfId="570"/>
    <cellStyle name="40% - Accent4 3 2 2 2 2" xfId="1149"/>
    <cellStyle name="40% - Accent4 3 2 2 3" xfId="863"/>
    <cellStyle name="40% - Accent4 3 2 3" xfId="427"/>
    <cellStyle name="40% - Accent4 3 2 3 2" xfId="1006"/>
    <cellStyle name="40% - Accent4 3 2 4" xfId="721"/>
    <cellStyle name="40% - Accent4 3 3" xfId="212"/>
    <cellStyle name="40% - Accent4 3 3 2" xfId="499"/>
    <cellStyle name="40% - Accent4 3 3 2 2" xfId="1078"/>
    <cellStyle name="40% - Accent4 3 3 3" xfId="792"/>
    <cellStyle name="40% - Accent4 3 4" xfId="355"/>
    <cellStyle name="40% - Accent4 3 4 2" xfId="934"/>
    <cellStyle name="40% - Accent4 3 5" xfId="641"/>
    <cellStyle name="40% - Accent4 4" xfId="71"/>
    <cellStyle name="40% - Accent4 4 2" xfId="154"/>
    <cellStyle name="40% - Accent4 4 2 2" xfId="297"/>
    <cellStyle name="40% - Accent4 4 2 2 2" xfId="584"/>
    <cellStyle name="40% - Accent4 4 2 2 2 2" xfId="1163"/>
    <cellStyle name="40% - Accent4 4 2 2 3" xfId="877"/>
    <cellStyle name="40% - Accent4 4 2 3" xfId="441"/>
    <cellStyle name="40% - Accent4 4 2 3 2" xfId="1020"/>
    <cellStyle name="40% - Accent4 4 2 4" xfId="735"/>
    <cellStyle name="40% - Accent4 4 3" xfId="226"/>
    <cellStyle name="40% - Accent4 4 3 2" xfId="513"/>
    <cellStyle name="40% - Accent4 4 3 2 2" xfId="1092"/>
    <cellStyle name="40% - Accent4 4 3 3" xfId="806"/>
    <cellStyle name="40% - Accent4 4 4" xfId="369"/>
    <cellStyle name="40% - Accent4 4 4 2" xfId="948"/>
    <cellStyle name="40% - Accent4 4 5" xfId="655"/>
    <cellStyle name="40% - Accent4 5" xfId="85"/>
    <cellStyle name="40% - Accent4 5 2" xfId="168"/>
    <cellStyle name="40% - Accent4 5 2 2" xfId="311"/>
    <cellStyle name="40% - Accent4 5 2 2 2" xfId="598"/>
    <cellStyle name="40% - Accent4 5 2 2 2 2" xfId="1177"/>
    <cellStyle name="40% - Accent4 5 2 2 3" xfId="891"/>
    <cellStyle name="40% - Accent4 5 2 3" xfId="455"/>
    <cellStyle name="40% - Accent4 5 2 3 2" xfId="1034"/>
    <cellStyle name="40% - Accent4 5 2 4" xfId="749"/>
    <cellStyle name="40% - Accent4 5 3" xfId="240"/>
    <cellStyle name="40% - Accent4 5 3 2" xfId="527"/>
    <cellStyle name="40% - Accent4 5 3 2 2" xfId="1106"/>
    <cellStyle name="40% - Accent4 5 3 3" xfId="820"/>
    <cellStyle name="40% - Accent4 5 4" xfId="383"/>
    <cellStyle name="40% - Accent4 5 4 2" xfId="962"/>
    <cellStyle name="40% - Accent4 5 5" xfId="669"/>
    <cellStyle name="40% - Accent4 6" xfId="99"/>
    <cellStyle name="40% - Accent4 6 2" xfId="182"/>
    <cellStyle name="40% - Accent4 6 2 2" xfId="325"/>
    <cellStyle name="40% - Accent4 6 2 2 2" xfId="612"/>
    <cellStyle name="40% - Accent4 6 2 2 2 2" xfId="1191"/>
    <cellStyle name="40% - Accent4 6 2 2 3" xfId="905"/>
    <cellStyle name="40% - Accent4 6 2 3" xfId="469"/>
    <cellStyle name="40% - Accent4 6 2 3 2" xfId="1048"/>
    <cellStyle name="40% - Accent4 6 2 4" xfId="763"/>
    <cellStyle name="40% - Accent4 6 3" xfId="254"/>
    <cellStyle name="40% - Accent4 6 3 2" xfId="541"/>
    <cellStyle name="40% - Accent4 6 3 2 2" xfId="1120"/>
    <cellStyle name="40% - Accent4 6 3 3" xfId="834"/>
    <cellStyle name="40% - Accent4 6 4" xfId="397"/>
    <cellStyle name="40% - Accent4 6 4 2" xfId="976"/>
    <cellStyle name="40% - Accent4 6 5" xfId="683"/>
    <cellStyle name="40% - Accent5 2" xfId="41"/>
    <cellStyle name="40% - Accent5 2 2" xfId="127"/>
    <cellStyle name="40% - Accent5 2 2 2" xfId="270"/>
    <cellStyle name="40% - Accent5 2 2 2 2" xfId="557"/>
    <cellStyle name="40% - Accent5 2 2 2 2 2" xfId="1136"/>
    <cellStyle name="40% - Accent5 2 2 2 3" xfId="850"/>
    <cellStyle name="40% - Accent5 2 2 3" xfId="414"/>
    <cellStyle name="40% - Accent5 2 2 3 2" xfId="993"/>
    <cellStyle name="40% - Accent5 2 2 4" xfId="708"/>
    <cellStyle name="40% - Accent5 2 3" xfId="199"/>
    <cellStyle name="40% - Accent5 2 3 2" xfId="486"/>
    <cellStyle name="40% - Accent5 2 3 2 2" xfId="1065"/>
    <cellStyle name="40% - Accent5 2 3 3" xfId="779"/>
    <cellStyle name="40% - Accent5 2 4" xfId="342"/>
    <cellStyle name="40% - Accent5 2 4 2" xfId="921"/>
    <cellStyle name="40% - Accent5 2 5" xfId="628"/>
    <cellStyle name="40% - Accent5 3" xfId="59"/>
    <cellStyle name="40% - Accent5 3 2" xfId="142"/>
    <cellStyle name="40% - Accent5 3 2 2" xfId="285"/>
    <cellStyle name="40% - Accent5 3 2 2 2" xfId="572"/>
    <cellStyle name="40% - Accent5 3 2 2 2 2" xfId="1151"/>
    <cellStyle name="40% - Accent5 3 2 2 3" xfId="865"/>
    <cellStyle name="40% - Accent5 3 2 3" xfId="429"/>
    <cellStyle name="40% - Accent5 3 2 3 2" xfId="1008"/>
    <cellStyle name="40% - Accent5 3 2 4" xfId="723"/>
    <cellStyle name="40% - Accent5 3 3" xfId="214"/>
    <cellStyle name="40% - Accent5 3 3 2" xfId="501"/>
    <cellStyle name="40% - Accent5 3 3 2 2" xfId="1080"/>
    <cellStyle name="40% - Accent5 3 3 3" xfId="794"/>
    <cellStyle name="40% - Accent5 3 4" xfId="357"/>
    <cellStyle name="40% - Accent5 3 4 2" xfId="936"/>
    <cellStyle name="40% - Accent5 3 5" xfId="643"/>
    <cellStyle name="40% - Accent5 4" xfId="73"/>
    <cellStyle name="40% - Accent5 4 2" xfId="156"/>
    <cellStyle name="40% - Accent5 4 2 2" xfId="299"/>
    <cellStyle name="40% - Accent5 4 2 2 2" xfId="586"/>
    <cellStyle name="40% - Accent5 4 2 2 2 2" xfId="1165"/>
    <cellStyle name="40% - Accent5 4 2 2 3" xfId="879"/>
    <cellStyle name="40% - Accent5 4 2 3" xfId="443"/>
    <cellStyle name="40% - Accent5 4 2 3 2" xfId="1022"/>
    <cellStyle name="40% - Accent5 4 2 4" xfId="737"/>
    <cellStyle name="40% - Accent5 4 3" xfId="228"/>
    <cellStyle name="40% - Accent5 4 3 2" xfId="515"/>
    <cellStyle name="40% - Accent5 4 3 2 2" xfId="1094"/>
    <cellStyle name="40% - Accent5 4 3 3" xfId="808"/>
    <cellStyle name="40% - Accent5 4 4" xfId="371"/>
    <cellStyle name="40% - Accent5 4 4 2" xfId="950"/>
    <cellStyle name="40% - Accent5 4 5" xfId="657"/>
    <cellStyle name="40% - Accent5 5" xfId="87"/>
    <cellStyle name="40% - Accent5 5 2" xfId="170"/>
    <cellStyle name="40% - Accent5 5 2 2" xfId="313"/>
    <cellStyle name="40% - Accent5 5 2 2 2" xfId="600"/>
    <cellStyle name="40% - Accent5 5 2 2 2 2" xfId="1179"/>
    <cellStyle name="40% - Accent5 5 2 2 3" xfId="893"/>
    <cellStyle name="40% - Accent5 5 2 3" xfId="457"/>
    <cellStyle name="40% - Accent5 5 2 3 2" xfId="1036"/>
    <cellStyle name="40% - Accent5 5 2 4" xfId="751"/>
    <cellStyle name="40% - Accent5 5 3" xfId="242"/>
    <cellStyle name="40% - Accent5 5 3 2" xfId="529"/>
    <cellStyle name="40% - Accent5 5 3 2 2" xfId="1108"/>
    <cellStyle name="40% - Accent5 5 3 3" xfId="822"/>
    <cellStyle name="40% - Accent5 5 4" xfId="385"/>
    <cellStyle name="40% - Accent5 5 4 2" xfId="964"/>
    <cellStyle name="40% - Accent5 5 5" xfId="671"/>
    <cellStyle name="40% - Accent5 6" xfId="101"/>
    <cellStyle name="40% - Accent5 6 2" xfId="184"/>
    <cellStyle name="40% - Accent5 6 2 2" xfId="327"/>
    <cellStyle name="40% - Accent5 6 2 2 2" xfId="614"/>
    <cellStyle name="40% - Accent5 6 2 2 2 2" xfId="1193"/>
    <cellStyle name="40% - Accent5 6 2 2 3" xfId="907"/>
    <cellStyle name="40% - Accent5 6 2 3" xfId="471"/>
    <cellStyle name="40% - Accent5 6 2 3 2" xfId="1050"/>
    <cellStyle name="40% - Accent5 6 2 4" xfId="765"/>
    <cellStyle name="40% - Accent5 6 3" xfId="256"/>
    <cellStyle name="40% - Accent5 6 3 2" xfId="543"/>
    <cellStyle name="40% - Accent5 6 3 2 2" xfId="1122"/>
    <cellStyle name="40% - Accent5 6 3 3" xfId="836"/>
    <cellStyle name="40% - Accent5 6 4" xfId="399"/>
    <cellStyle name="40% - Accent5 6 4 2" xfId="978"/>
    <cellStyle name="40% - Accent5 6 5" xfId="685"/>
    <cellStyle name="40% - Accent6 2" xfId="45"/>
    <cellStyle name="40% - Accent6 2 2" xfId="129"/>
    <cellStyle name="40% - Accent6 2 2 2" xfId="272"/>
    <cellStyle name="40% - Accent6 2 2 2 2" xfId="559"/>
    <cellStyle name="40% - Accent6 2 2 2 2 2" xfId="1138"/>
    <cellStyle name="40% - Accent6 2 2 2 3" xfId="852"/>
    <cellStyle name="40% - Accent6 2 2 3" xfId="416"/>
    <cellStyle name="40% - Accent6 2 2 3 2" xfId="995"/>
    <cellStyle name="40% - Accent6 2 2 4" xfId="710"/>
    <cellStyle name="40% - Accent6 2 3" xfId="201"/>
    <cellStyle name="40% - Accent6 2 3 2" xfId="488"/>
    <cellStyle name="40% - Accent6 2 3 2 2" xfId="1067"/>
    <cellStyle name="40% - Accent6 2 3 3" xfId="781"/>
    <cellStyle name="40% - Accent6 2 4" xfId="344"/>
    <cellStyle name="40% - Accent6 2 4 2" xfId="923"/>
    <cellStyle name="40% - Accent6 2 5" xfId="630"/>
    <cellStyle name="40% - Accent6 3" xfId="61"/>
    <cellStyle name="40% - Accent6 3 2" xfId="144"/>
    <cellStyle name="40% - Accent6 3 2 2" xfId="287"/>
    <cellStyle name="40% - Accent6 3 2 2 2" xfId="574"/>
    <cellStyle name="40% - Accent6 3 2 2 2 2" xfId="1153"/>
    <cellStyle name="40% - Accent6 3 2 2 3" xfId="867"/>
    <cellStyle name="40% - Accent6 3 2 3" xfId="431"/>
    <cellStyle name="40% - Accent6 3 2 3 2" xfId="1010"/>
    <cellStyle name="40% - Accent6 3 2 4" xfId="725"/>
    <cellStyle name="40% - Accent6 3 3" xfId="216"/>
    <cellStyle name="40% - Accent6 3 3 2" xfId="503"/>
    <cellStyle name="40% - Accent6 3 3 2 2" xfId="1082"/>
    <cellStyle name="40% - Accent6 3 3 3" xfId="796"/>
    <cellStyle name="40% - Accent6 3 4" xfId="359"/>
    <cellStyle name="40% - Accent6 3 4 2" xfId="938"/>
    <cellStyle name="40% - Accent6 3 5" xfId="645"/>
    <cellStyle name="40% - Accent6 4" xfId="75"/>
    <cellStyle name="40% - Accent6 4 2" xfId="158"/>
    <cellStyle name="40% - Accent6 4 2 2" xfId="301"/>
    <cellStyle name="40% - Accent6 4 2 2 2" xfId="588"/>
    <cellStyle name="40% - Accent6 4 2 2 2 2" xfId="1167"/>
    <cellStyle name="40% - Accent6 4 2 2 3" xfId="881"/>
    <cellStyle name="40% - Accent6 4 2 3" xfId="445"/>
    <cellStyle name="40% - Accent6 4 2 3 2" xfId="1024"/>
    <cellStyle name="40% - Accent6 4 2 4" xfId="739"/>
    <cellStyle name="40% - Accent6 4 3" xfId="230"/>
    <cellStyle name="40% - Accent6 4 3 2" xfId="517"/>
    <cellStyle name="40% - Accent6 4 3 2 2" xfId="1096"/>
    <cellStyle name="40% - Accent6 4 3 3" xfId="810"/>
    <cellStyle name="40% - Accent6 4 4" xfId="373"/>
    <cellStyle name="40% - Accent6 4 4 2" xfId="952"/>
    <cellStyle name="40% - Accent6 4 5" xfId="659"/>
    <cellStyle name="40% - Accent6 5" xfId="89"/>
    <cellStyle name="40% - Accent6 5 2" xfId="172"/>
    <cellStyle name="40% - Accent6 5 2 2" xfId="315"/>
    <cellStyle name="40% - Accent6 5 2 2 2" xfId="602"/>
    <cellStyle name="40% - Accent6 5 2 2 2 2" xfId="1181"/>
    <cellStyle name="40% - Accent6 5 2 2 3" xfId="895"/>
    <cellStyle name="40% - Accent6 5 2 3" xfId="459"/>
    <cellStyle name="40% - Accent6 5 2 3 2" xfId="1038"/>
    <cellStyle name="40% - Accent6 5 2 4" xfId="753"/>
    <cellStyle name="40% - Accent6 5 3" xfId="244"/>
    <cellStyle name="40% - Accent6 5 3 2" xfId="531"/>
    <cellStyle name="40% - Accent6 5 3 2 2" xfId="1110"/>
    <cellStyle name="40% - Accent6 5 3 3" xfId="824"/>
    <cellStyle name="40% - Accent6 5 4" xfId="387"/>
    <cellStyle name="40% - Accent6 5 4 2" xfId="966"/>
    <cellStyle name="40% - Accent6 5 5" xfId="673"/>
    <cellStyle name="40% - Accent6 6" xfId="103"/>
    <cellStyle name="40% - Accent6 6 2" xfId="186"/>
    <cellStyle name="40% - Accent6 6 2 2" xfId="329"/>
    <cellStyle name="40% - Accent6 6 2 2 2" xfId="616"/>
    <cellStyle name="40% - Accent6 6 2 2 2 2" xfId="1195"/>
    <cellStyle name="40% - Accent6 6 2 2 3" xfId="909"/>
    <cellStyle name="40% - Accent6 6 2 3" xfId="473"/>
    <cellStyle name="40% - Accent6 6 2 3 2" xfId="1052"/>
    <cellStyle name="40% - Accent6 6 2 4" xfId="767"/>
    <cellStyle name="40% - Accent6 6 3" xfId="258"/>
    <cellStyle name="40% - Accent6 6 3 2" xfId="545"/>
    <cellStyle name="40% - Accent6 6 3 2 2" xfId="1124"/>
    <cellStyle name="40% - Accent6 6 3 3" xfId="838"/>
    <cellStyle name="40% - Accent6 6 4" xfId="401"/>
    <cellStyle name="40% - Accent6 6 4 2" xfId="980"/>
    <cellStyle name="40% - Accent6 6 5" xfId="687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18"/>
    <cellStyle name="Calculation" xfId="7" builtinId="22" customBuiltin="1"/>
    <cellStyle name="Check Cell" xfId="9" builtinId="23" customBuiltin="1"/>
    <cellStyle name="Explanatory Text 2" xfId="22"/>
    <cellStyle name="Good 2" xfId="17"/>
    <cellStyle name="Heading 1" xfId="2" builtinId="16" customBuiltin="1"/>
    <cellStyle name="Heading 2" xfId="3" builtinId="17" customBuiltin="1"/>
    <cellStyle name="Heading 3" xfId="4" builtinId="18" customBuiltin="1"/>
    <cellStyle name="Heading 4 2" xfId="16"/>
    <cellStyle name="Input" xfId="5" builtinId="20" customBuiltin="1"/>
    <cellStyle name="Linked Cell" xfId="8" builtinId="24" customBuiltin="1"/>
    <cellStyle name="Neutral 2" xfId="19"/>
    <cellStyle name="Normal" xfId="0" builtinId="0"/>
    <cellStyle name="Normal 10" xfId="105"/>
    <cellStyle name="Normal 10 2" xfId="110"/>
    <cellStyle name="Normal 10 2 2" xfId="692"/>
    <cellStyle name="Normal 11" xfId="11"/>
    <cellStyle name="Normal 11 2" xfId="114"/>
    <cellStyle name="Normal 11 2 2" xfId="695"/>
    <cellStyle name="Normal 12" xfId="106"/>
    <cellStyle name="Normal 12 2" xfId="688"/>
    <cellStyle name="Normal 13" xfId="112"/>
    <cellStyle name="Normal 13 2" xfId="693"/>
    <cellStyle name="Normal 14" xfId="111"/>
    <cellStyle name="Normal 14 2" xfId="402"/>
    <cellStyle name="Normal 14 2 2" xfId="981"/>
    <cellStyle name="Normal 15" xfId="187"/>
    <cellStyle name="Normal 15 2" xfId="474"/>
    <cellStyle name="Normal 15 2 2" xfId="1053"/>
    <cellStyle name="Normal 16" xfId="330"/>
    <cellStyle name="Normal 2" xfId="14"/>
    <cellStyle name="Normal 2 2" xfId="116"/>
    <cellStyle name="Normal 2 2 2" xfId="259"/>
    <cellStyle name="Normal 2 2 2 2" xfId="546"/>
    <cellStyle name="Normal 2 2 2 2 2" xfId="1125"/>
    <cellStyle name="Normal 2 2 2 3" xfId="839"/>
    <cellStyle name="Normal 2 2 3" xfId="403"/>
    <cellStyle name="Normal 2 2 3 2" xfId="982"/>
    <cellStyle name="Normal 2 2 4" xfId="697"/>
    <cellStyle name="Normal 2 3" xfId="188"/>
    <cellStyle name="Normal 2 3 2" xfId="475"/>
    <cellStyle name="Normal 2 3 2 2" xfId="1054"/>
    <cellStyle name="Normal 2 3 3" xfId="768"/>
    <cellStyle name="Normal 2 4" xfId="331"/>
    <cellStyle name="Normal 2 4 2" xfId="910"/>
    <cellStyle name="Normal 2 5" xfId="617"/>
    <cellStyle name="Normal 3" xfId="47"/>
    <cellStyle name="Normal 3 2" xfId="130"/>
    <cellStyle name="Normal 3 2 2" xfId="273"/>
    <cellStyle name="Normal 3 2 2 2" xfId="560"/>
    <cellStyle name="Normal 3 2 2 2 2" xfId="1139"/>
    <cellStyle name="Normal 3 2 2 3" xfId="853"/>
    <cellStyle name="Normal 3 2 3" xfId="417"/>
    <cellStyle name="Normal 3 2 3 2" xfId="996"/>
    <cellStyle name="Normal 3 2 4" xfId="711"/>
    <cellStyle name="Normal 3 3" xfId="202"/>
    <cellStyle name="Normal 3 3 2" xfId="489"/>
    <cellStyle name="Normal 3 3 2 2" xfId="1068"/>
    <cellStyle name="Normal 3 3 3" xfId="782"/>
    <cellStyle name="Normal 3 4" xfId="345"/>
    <cellStyle name="Normal 3 4 2" xfId="924"/>
    <cellStyle name="Normal 3 5" xfId="631"/>
    <cellStyle name="Normal 4" xfId="48"/>
    <cellStyle name="Normal 4 2" xfId="131"/>
    <cellStyle name="Normal 4 2 2" xfId="274"/>
    <cellStyle name="Normal 4 2 2 2" xfId="561"/>
    <cellStyle name="Normal 4 2 2 2 2" xfId="1140"/>
    <cellStyle name="Normal 4 2 2 3" xfId="854"/>
    <cellStyle name="Normal 4 2 3" xfId="418"/>
    <cellStyle name="Normal 4 2 3 2" xfId="997"/>
    <cellStyle name="Normal 4 2 4" xfId="712"/>
    <cellStyle name="Normal 4 3" xfId="203"/>
    <cellStyle name="Normal 4 3 2" xfId="490"/>
    <cellStyle name="Normal 4 3 2 2" xfId="1069"/>
    <cellStyle name="Normal 4 3 3" xfId="783"/>
    <cellStyle name="Normal 4 4" xfId="346"/>
    <cellStyle name="Normal 4 4 2" xfId="925"/>
    <cellStyle name="Normal 4 5" xfId="632"/>
    <cellStyle name="Normal 5" xfId="62"/>
    <cellStyle name="Normal 5 2" xfId="145"/>
    <cellStyle name="Normal 5 2 2" xfId="288"/>
    <cellStyle name="Normal 5 2 2 2" xfId="575"/>
    <cellStyle name="Normal 5 2 2 2 2" xfId="1154"/>
    <cellStyle name="Normal 5 2 2 3" xfId="868"/>
    <cellStyle name="Normal 5 2 3" xfId="432"/>
    <cellStyle name="Normal 5 2 3 2" xfId="1011"/>
    <cellStyle name="Normal 5 2 4" xfId="726"/>
    <cellStyle name="Normal 5 3" xfId="217"/>
    <cellStyle name="Normal 5 3 2" xfId="504"/>
    <cellStyle name="Normal 5 3 2 2" xfId="1083"/>
    <cellStyle name="Normal 5 3 3" xfId="797"/>
    <cellStyle name="Normal 5 4" xfId="360"/>
    <cellStyle name="Normal 5 4 2" xfId="939"/>
    <cellStyle name="Normal 5 5" xfId="646"/>
    <cellStyle name="Normal 6" xfId="76"/>
    <cellStyle name="Normal 6 2" xfId="159"/>
    <cellStyle name="Normal 6 2 2" xfId="302"/>
    <cellStyle name="Normal 6 2 2 2" xfId="589"/>
    <cellStyle name="Normal 6 2 2 2 2" xfId="1168"/>
    <cellStyle name="Normal 6 2 2 3" xfId="882"/>
    <cellStyle name="Normal 6 2 3" xfId="446"/>
    <cellStyle name="Normal 6 2 3 2" xfId="1025"/>
    <cellStyle name="Normal 6 2 4" xfId="740"/>
    <cellStyle name="Normal 6 3" xfId="231"/>
    <cellStyle name="Normal 6 3 2" xfId="518"/>
    <cellStyle name="Normal 6 3 2 2" xfId="1097"/>
    <cellStyle name="Normal 6 3 3" xfId="811"/>
    <cellStyle name="Normal 6 4" xfId="374"/>
    <cellStyle name="Normal 6 4 2" xfId="953"/>
    <cellStyle name="Normal 6 5" xfId="660"/>
    <cellStyle name="Normal 7" xfId="90"/>
    <cellStyle name="Normal 7 2" xfId="173"/>
    <cellStyle name="Normal 7 2 2" xfId="316"/>
    <cellStyle name="Normal 7 2 2 2" xfId="603"/>
    <cellStyle name="Normal 7 2 2 2 2" xfId="1182"/>
    <cellStyle name="Normal 7 2 2 3" xfId="896"/>
    <cellStyle name="Normal 7 2 3" xfId="460"/>
    <cellStyle name="Normal 7 2 3 2" xfId="1039"/>
    <cellStyle name="Normal 7 2 4" xfId="754"/>
    <cellStyle name="Normal 7 3" xfId="245"/>
    <cellStyle name="Normal 7 3 2" xfId="532"/>
    <cellStyle name="Normal 7 3 2 2" xfId="1111"/>
    <cellStyle name="Normal 7 3 3" xfId="825"/>
    <cellStyle name="Normal 7 4" xfId="388"/>
    <cellStyle name="Normal 7 4 2" xfId="967"/>
    <cellStyle name="Normal 7 5" xfId="674"/>
    <cellStyle name="Normal 8" xfId="13"/>
    <cellStyle name="Normal 8 2" xfId="108"/>
    <cellStyle name="Normal 8 2 2" xfId="690"/>
    <cellStyle name="Normal 9" xfId="104"/>
    <cellStyle name="Normal 9 2" xfId="109"/>
    <cellStyle name="Normal 9 2 2" xfId="691"/>
    <cellStyle name="Note 2" xfId="21"/>
    <cellStyle name="Note 2 2" xfId="117"/>
    <cellStyle name="Note 2 2 2" xfId="260"/>
    <cellStyle name="Note 2 2 2 2" xfId="547"/>
    <cellStyle name="Note 2 2 2 2 2" xfId="1126"/>
    <cellStyle name="Note 2 2 2 3" xfId="840"/>
    <cellStyle name="Note 2 2 3" xfId="404"/>
    <cellStyle name="Note 2 2 3 2" xfId="983"/>
    <cellStyle name="Note 2 2 4" xfId="698"/>
    <cellStyle name="Note 2 3" xfId="189"/>
    <cellStyle name="Note 2 3 2" xfId="476"/>
    <cellStyle name="Note 2 3 2 2" xfId="1055"/>
    <cellStyle name="Note 2 3 3" xfId="769"/>
    <cellStyle name="Note 2 4" xfId="332"/>
    <cellStyle name="Note 2 4 2" xfId="911"/>
    <cellStyle name="Note 2 5" xfId="618"/>
    <cellStyle name="Note 3" xfId="49"/>
    <cellStyle name="Note 3 2" xfId="132"/>
    <cellStyle name="Note 3 2 2" xfId="275"/>
    <cellStyle name="Note 3 2 2 2" xfId="562"/>
    <cellStyle name="Note 3 2 2 2 2" xfId="1141"/>
    <cellStyle name="Note 3 2 2 3" xfId="855"/>
    <cellStyle name="Note 3 2 3" xfId="419"/>
    <cellStyle name="Note 3 2 3 2" xfId="998"/>
    <cellStyle name="Note 3 2 4" xfId="713"/>
    <cellStyle name="Note 3 3" xfId="204"/>
    <cellStyle name="Note 3 3 2" xfId="491"/>
    <cellStyle name="Note 3 3 2 2" xfId="1070"/>
    <cellStyle name="Note 3 3 3" xfId="784"/>
    <cellStyle name="Note 3 4" xfId="347"/>
    <cellStyle name="Note 3 4 2" xfId="926"/>
    <cellStyle name="Note 3 5" xfId="633"/>
    <cellStyle name="Note 4" xfId="63"/>
    <cellStyle name="Note 4 2" xfId="146"/>
    <cellStyle name="Note 4 2 2" xfId="289"/>
    <cellStyle name="Note 4 2 2 2" xfId="576"/>
    <cellStyle name="Note 4 2 2 2 2" xfId="1155"/>
    <cellStyle name="Note 4 2 2 3" xfId="869"/>
    <cellStyle name="Note 4 2 3" xfId="433"/>
    <cellStyle name="Note 4 2 3 2" xfId="1012"/>
    <cellStyle name="Note 4 2 4" xfId="727"/>
    <cellStyle name="Note 4 3" xfId="218"/>
    <cellStyle name="Note 4 3 2" xfId="505"/>
    <cellStyle name="Note 4 3 2 2" xfId="1084"/>
    <cellStyle name="Note 4 3 3" xfId="798"/>
    <cellStyle name="Note 4 4" xfId="361"/>
    <cellStyle name="Note 4 4 2" xfId="940"/>
    <cellStyle name="Note 4 5" xfId="647"/>
    <cellStyle name="Note 5" xfId="77"/>
    <cellStyle name="Note 5 2" xfId="160"/>
    <cellStyle name="Note 5 2 2" xfId="303"/>
    <cellStyle name="Note 5 2 2 2" xfId="590"/>
    <cellStyle name="Note 5 2 2 2 2" xfId="1169"/>
    <cellStyle name="Note 5 2 2 3" xfId="883"/>
    <cellStyle name="Note 5 2 3" xfId="447"/>
    <cellStyle name="Note 5 2 3 2" xfId="1026"/>
    <cellStyle name="Note 5 2 4" xfId="741"/>
    <cellStyle name="Note 5 3" xfId="232"/>
    <cellStyle name="Note 5 3 2" xfId="519"/>
    <cellStyle name="Note 5 3 2 2" xfId="1098"/>
    <cellStyle name="Note 5 3 3" xfId="812"/>
    <cellStyle name="Note 5 4" xfId="375"/>
    <cellStyle name="Note 5 4 2" xfId="954"/>
    <cellStyle name="Note 5 5" xfId="661"/>
    <cellStyle name="Note 6" xfId="91"/>
    <cellStyle name="Note 6 2" xfId="174"/>
    <cellStyle name="Note 6 2 2" xfId="317"/>
    <cellStyle name="Note 6 2 2 2" xfId="604"/>
    <cellStyle name="Note 6 2 2 2 2" xfId="1183"/>
    <cellStyle name="Note 6 2 2 3" xfId="897"/>
    <cellStyle name="Note 6 2 3" xfId="461"/>
    <cellStyle name="Note 6 2 3 2" xfId="1040"/>
    <cellStyle name="Note 6 2 4" xfId="755"/>
    <cellStyle name="Note 6 3" xfId="246"/>
    <cellStyle name="Note 6 3 2" xfId="533"/>
    <cellStyle name="Note 6 3 2 2" xfId="1112"/>
    <cellStyle name="Note 6 3 3" xfId="826"/>
    <cellStyle name="Note 6 4" xfId="389"/>
    <cellStyle name="Note 6 4 2" xfId="968"/>
    <cellStyle name="Note 6 5" xfId="675"/>
    <cellStyle name="Output" xfId="6" builtinId="21" customBuiltin="1"/>
    <cellStyle name="Percent" xfId="1" builtinId="5"/>
    <cellStyle name="Percent 2" xfId="12"/>
    <cellStyle name="Percent 2 2" xfId="115"/>
    <cellStyle name="Percent 2 2 2" xfId="696"/>
    <cellStyle name="Percent 3" xfId="107"/>
    <cellStyle name="Percent 3 2" xfId="689"/>
    <cellStyle name="Percent 4" xfId="113"/>
    <cellStyle name="Percent 4 2" xfId="694"/>
    <cellStyle name="Title 2" xfId="15"/>
    <cellStyle name="Total" xfId="10" builtinId="25" customBuiltin="1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1666876</xdr:rowOff>
    </xdr:from>
    <xdr:ext cx="20264438" cy="346981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666876"/>
          <a:ext cx="20264438" cy="346981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2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a do SWZ</a:t>
          </a:r>
          <a:endParaRPr sz="1400"/>
        </a:p>
      </xdr:txBody>
    </xdr:sp>
    <xdr:clientData fLocksWithSheet="0"/>
  </xdr:oneCellAnchor>
  <xdr:oneCellAnchor>
    <xdr:from>
      <xdr:col>5</xdr:col>
      <xdr:colOff>16495</xdr:colOff>
      <xdr:row>0</xdr:row>
      <xdr:rowOff>148318</xdr:rowOff>
    </xdr:from>
    <xdr:ext cx="6259657" cy="1362073"/>
    <xdr:grpSp>
      <xdr:nvGrp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474320" y="148318"/>
          <a:ext cx="6259657" cy="1362073"/>
          <a:chOff x="2331338" y="3098963"/>
          <a:chExt cx="6029325" cy="1362073"/>
        </a:xfrm>
      </xdr:grpSpPr>
      <xdr:grpSp>
        <xdr:nvGrpSpPr>
          <xdr:cNvPr id="4" name="Shape 4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>
              <a:extLst>
                <a:ext uri="{FF2B5EF4-FFF2-40B4-BE49-F238E27FC236}">
                  <a16:creationId xmlns="" xmlns:a16="http://schemas.microsoft.com/office/drawing/2014/main" id="{00000000-0008-0000-0000-000008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twoCellAnchor>
    <xdr:from>
      <xdr:col>0</xdr:col>
      <xdr:colOff>588818</xdr:colOff>
      <xdr:row>7</xdr:row>
      <xdr:rowOff>228599</xdr:rowOff>
    </xdr:from>
    <xdr:to>
      <xdr:col>5</xdr:col>
      <xdr:colOff>828675</xdr:colOff>
      <xdr:row>11</xdr:row>
      <xdr:rowOff>38099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8818" y="5381624"/>
          <a:ext cx="5697682" cy="1152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/>
            <a:t>*</a:t>
          </a:r>
          <a:r>
            <a:rPr lang="pl-PL" sz="1100" b="1" baseline="0"/>
            <a:t> VAT - jeśli produkt jest zwolniony z VAT proszę wpisać "zw"</a:t>
          </a:r>
        </a:p>
        <a:p>
          <a:r>
            <a:rPr lang="pl-PL" sz="1100" b="1" baseline="0"/>
            <a:t>** okres gwarancji - prosimy wpisać tylko liczbę miesięcy. </a:t>
          </a:r>
        </a:p>
        <a:p>
          <a:r>
            <a:rPr lang="pl-PL" sz="1100" b="1" baseline="0"/>
            <a:t>Uwaga! okres gwarancji nie może być krótszy aniżeli wskazany w OPZ i kolumnie L (o ile dotyczy)</a:t>
          </a:r>
        </a:p>
        <a:p>
          <a:r>
            <a:rPr lang="pl-PL" sz="1100" b="1" baseline="0"/>
            <a:t>Uwaga! należy wypełniać tylko szare pola w tabeli.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0"/>
  <sheetViews>
    <sheetView tabSelected="1" zoomScaleNormal="100" workbookViewId="0">
      <selection activeCell="L4" sqref="L4"/>
    </sheetView>
  </sheetViews>
  <sheetFormatPr defaultColWidth="12.625" defaultRowHeight="15" customHeight="1" x14ac:dyDescent="0.2"/>
  <cols>
    <col min="1" max="1" width="8" style="3" customWidth="1"/>
    <col min="2" max="2" width="32.625" style="6" customWidth="1"/>
    <col min="3" max="3" width="8" style="3" customWidth="1"/>
    <col min="4" max="4" width="13.875" style="3" customWidth="1"/>
    <col min="5" max="5" width="9.125" style="3" customWidth="1"/>
    <col min="6" max="9" width="17.25" style="3" customWidth="1"/>
    <col min="10" max="14" width="12.125" style="3" customWidth="1"/>
    <col min="15" max="15" width="28.625" style="3" customWidth="1"/>
    <col min="16" max="16" width="18.625" style="3" customWidth="1"/>
    <col min="17" max="17" width="14.625" style="3" customWidth="1"/>
    <col min="18" max="18" width="8" style="15" customWidth="1"/>
    <col min="19" max="19" width="8" customWidth="1"/>
    <col min="20" max="33" width="7.625" customWidth="1"/>
  </cols>
  <sheetData>
    <row r="1" spans="1:33" ht="191.2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8"/>
      <c r="P1" s="58"/>
      <c r="Q1" s="59"/>
      <c r="R1" s="1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.75" thickBot="1" x14ac:dyDescent="0.3">
      <c r="A2" s="7" t="s">
        <v>25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  <c r="P2" s="1"/>
      <c r="Q2" s="1"/>
      <c r="R2" s="1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75" x14ac:dyDescent="0.25">
      <c r="A3" s="35" t="s">
        <v>0</v>
      </c>
      <c r="B3" s="36" t="s">
        <v>4</v>
      </c>
      <c r="C3" s="37" t="s">
        <v>5</v>
      </c>
      <c r="D3" s="38" t="s">
        <v>6</v>
      </c>
      <c r="E3" s="39" t="s">
        <v>22</v>
      </c>
      <c r="F3" s="38" t="s">
        <v>7</v>
      </c>
      <c r="G3" s="38" t="s">
        <v>3</v>
      </c>
      <c r="H3" s="38" t="s">
        <v>2</v>
      </c>
      <c r="I3" s="40" t="s">
        <v>1</v>
      </c>
      <c r="J3" s="41" t="s">
        <v>16</v>
      </c>
      <c r="K3" s="41" t="s">
        <v>17</v>
      </c>
      <c r="L3" s="41" t="s">
        <v>13</v>
      </c>
      <c r="M3" s="41" t="s">
        <v>14</v>
      </c>
      <c r="N3" s="42" t="s">
        <v>15</v>
      </c>
      <c r="O3" s="42" t="s">
        <v>10</v>
      </c>
      <c r="P3" s="42" t="s">
        <v>11</v>
      </c>
      <c r="Q3" s="42" t="s">
        <v>12</v>
      </c>
      <c r="R3" s="19" t="s">
        <v>8</v>
      </c>
      <c r="S3" s="19" t="s">
        <v>21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3" customFormat="1" ht="48" customHeight="1" x14ac:dyDescent="0.25">
      <c r="A4" s="22">
        <v>1</v>
      </c>
      <c r="B4" s="23" t="s">
        <v>23</v>
      </c>
      <c r="C4" s="22">
        <v>1</v>
      </c>
      <c r="D4" s="49"/>
      <c r="E4" s="50"/>
      <c r="F4" s="24">
        <f>D4*R4+D4</f>
        <v>0</v>
      </c>
      <c r="G4" s="24">
        <f>D4*C4</f>
        <v>0</v>
      </c>
      <c r="H4" s="24">
        <f>G4*R4</f>
        <v>0</v>
      </c>
      <c r="I4" s="24">
        <f>G4+H4</f>
        <v>0</v>
      </c>
      <c r="J4" s="60"/>
      <c r="K4" s="52"/>
      <c r="L4" s="43">
        <v>24</v>
      </c>
      <c r="M4" s="53">
        <f>IF((K4-L5)&gt;=0,K4-L4,IF(K4&lt;&gt;0,"Uwaga! Zbyt krótki termin gwarancji",))</f>
        <v>0</v>
      </c>
      <c r="N4" s="62"/>
      <c r="O4" s="51"/>
      <c r="P4" s="51"/>
      <c r="Q4" s="51"/>
      <c r="R4" s="14">
        <f t="shared" ref="R4:R5" si="0">IF(E4="zw",0,E4)</f>
        <v>0</v>
      </c>
      <c r="S4" s="19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3" customFormat="1" ht="16.5" thickBot="1" x14ac:dyDescent="0.3">
      <c r="A5" s="25">
        <v>2</v>
      </c>
      <c r="B5" s="26" t="s">
        <v>24</v>
      </c>
      <c r="C5" s="27">
        <v>1</v>
      </c>
      <c r="D5" s="45"/>
      <c r="E5" s="46"/>
      <c r="F5" s="24">
        <f>D5*R5+D5</f>
        <v>0</v>
      </c>
      <c r="G5" s="24">
        <f>D5*C5</f>
        <v>0</v>
      </c>
      <c r="H5" s="24">
        <f>G5*R5</f>
        <v>0</v>
      </c>
      <c r="I5" s="24">
        <f>G5+H5</f>
        <v>0</v>
      </c>
      <c r="J5" s="61"/>
      <c r="K5" s="47"/>
      <c r="L5" s="28">
        <v>24</v>
      </c>
      <c r="M5" s="44"/>
      <c r="N5" s="63"/>
      <c r="O5" s="48"/>
      <c r="P5" s="48"/>
      <c r="Q5" s="48"/>
      <c r="R5" s="14">
        <f t="shared" si="0"/>
        <v>0</v>
      </c>
      <c r="S5" s="21" t="s">
        <v>18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3" customFormat="1" ht="41.25" customHeight="1" thickBot="1" x14ac:dyDescent="0.3">
      <c r="A6" s="25"/>
      <c r="B6" s="29"/>
      <c r="C6" s="29"/>
      <c r="D6" s="30">
        <f>SUM(D4+D5)</f>
        <v>0</v>
      </c>
      <c r="E6" s="30" t="str">
        <f>IFERROR(CONCATENATE((IF(E8&gt;0,D8*100&amp;"%","")),(IF(E9&gt;0,", "&amp;D9*100&amp;"%", "")),(IF(E10&gt;0,", "&amp;D10*100&amp;"%", "")),(IF(E11&gt;0,", "&amp;D11*100&amp;"%", "")),(IF(E12&gt;0,", "&amp;D12, ""))),"")</f>
        <v/>
      </c>
      <c r="F6" s="30">
        <f>SUM(F4+F5)</f>
        <v>0</v>
      </c>
      <c r="G6" s="54">
        <f>SUM(G4:G5)</f>
        <v>0</v>
      </c>
      <c r="H6" s="31">
        <f>SUM(H4:H5)</f>
        <v>0</v>
      </c>
      <c r="I6" s="54">
        <f>SUM(I4:I5)</f>
        <v>0</v>
      </c>
      <c r="J6" s="55">
        <f>J4</f>
        <v>0</v>
      </c>
      <c r="K6" s="32"/>
      <c r="L6" s="32"/>
      <c r="M6" s="57">
        <f>IFERROR(SUM(M4:M4)/1,"")</f>
        <v>0</v>
      </c>
      <c r="N6" s="56">
        <f>N4</f>
        <v>0</v>
      </c>
      <c r="O6" s="33"/>
      <c r="P6" s="34"/>
      <c r="Q6" s="34"/>
      <c r="R6" s="14" t="str">
        <f t="shared" ref="R6" si="1">IF(E6="zw",0,E6)</f>
        <v/>
      </c>
      <c r="S6" s="21" t="s">
        <v>19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" customHeight="1" x14ac:dyDescent="0.25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S7" s="21" t="s">
        <v>20</v>
      </c>
    </row>
    <row r="8" spans="1:33" ht="45.75" customHeight="1" x14ac:dyDescent="0.2">
      <c r="A8" s="10"/>
      <c r="B8" s="20"/>
      <c r="C8" s="10"/>
      <c r="D8" s="16">
        <v>0.23</v>
      </c>
      <c r="E8" s="18">
        <f>COUNTIF(E$4:E$5,D8)</f>
        <v>0</v>
      </c>
      <c r="F8" s="10"/>
      <c r="G8" s="10"/>
      <c r="H8" s="10"/>
      <c r="I8" s="10"/>
      <c r="J8" s="10"/>
      <c r="K8" s="10"/>
      <c r="L8" s="10"/>
      <c r="M8" s="10"/>
      <c r="N8" s="10"/>
      <c r="O8" s="12"/>
      <c r="P8" s="12"/>
      <c r="Q8" s="12"/>
    </row>
    <row r="9" spans="1:33" ht="15" customHeight="1" x14ac:dyDescent="0.2">
      <c r="D9" s="16">
        <v>0.08</v>
      </c>
      <c r="E9" s="18">
        <f t="shared" ref="E9:E12" si="2">COUNTIF(E$4:E$5,D9)</f>
        <v>0</v>
      </c>
    </row>
    <row r="10" spans="1:33" ht="15" customHeight="1" x14ac:dyDescent="0.2">
      <c r="D10" s="16">
        <v>0.05</v>
      </c>
      <c r="E10" s="18">
        <f t="shared" si="2"/>
        <v>0</v>
      </c>
    </row>
    <row r="11" spans="1:33" s="3" customFormat="1" ht="30" customHeight="1" x14ac:dyDescent="0.25">
      <c r="A11" s="1"/>
      <c r="B11" s="2"/>
      <c r="C11" s="4"/>
      <c r="D11" s="16">
        <v>0</v>
      </c>
      <c r="E11" s="18">
        <f t="shared" si="2"/>
        <v>0</v>
      </c>
      <c r="F11" s="5"/>
      <c r="G11" s="5"/>
      <c r="H11" s="5"/>
      <c r="I11" s="5"/>
      <c r="J11" s="5"/>
      <c r="K11" s="5"/>
      <c r="L11" s="5"/>
      <c r="M11" s="5"/>
      <c r="N11" s="5"/>
      <c r="O11" s="1"/>
      <c r="P11" s="1"/>
      <c r="Q11" s="1"/>
      <c r="R11" s="1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" customFormat="1" ht="30" customHeight="1" x14ac:dyDescent="0.25">
      <c r="A12" s="1"/>
      <c r="B12" s="2"/>
      <c r="C12" s="4"/>
      <c r="D12" s="17" t="s">
        <v>9</v>
      </c>
      <c r="E12" s="18">
        <f t="shared" si="2"/>
        <v>0</v>
      </c>
      <c r="F12" s="5"/>
      <c r="G12" s="5"/>
      <c r="H12" s="5"/>
      <c r="I12" s="5"/>
      <c r="J12" s="5"/>
      <c r="K12" s="5"/>
      <c r="L12" s="5"/>
      <c r="M12" s="5"/>
      <c r="N12" s="5"/>
      <c r="O12" s="1"/>
      <c r="P12" s="1"/>
      <c r="Q12" s="1"/>
      <c r="R12" s="1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3" customFormat="1" ht="30" customHeight="1" x14ac:dyDescent="0.25">
      <c r="A13" s="1"/>
      <c r="B13" s="2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"/>
      <c r="P13" s="1"/>
      <c r="Q13" s="1"/>
      <c r="R13" s="1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" customFormat="1" ht="30" customHeight="1" x14ac:dyDescent="0.25">
      <c r="A14" s="1"/>
      <c r="B14" s="2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"/>
      <c r="P14" s="1"/>
      <c r="Q14" s="1"/>
      <c r="R14" s="1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" customFormat="1" ht="30" customHeight="1" x14ac:dyDescent="0.25">
      <c r="A15" s="1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1"/>
      <c r="Q15" s="1"/>
      <c r="R15" s="1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3" customFormat="1" ht="30" customHeight="1" x14ac:dyDescent="0.25">
      <c r="A16" s="1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  <c r="P16" s="1"/>
      <c r="Q16" s="1"/>
      <c r="R16" s="1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3" customFormat="1" ht="30" customHeight="1" x14ac:dyDescent="0.25">
      <c r="A17" s="1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"/>
      <c r="P17" s="1"/>
      <c r="Q17" s="1"/>
      <c r="R17" s="1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3" customFormat="1" ht="30" customHeight="1" x14ac:dyDescent="0.25">
      <c r="A18" s="1"/>
      <c r="B18" s="2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"/>
      <c r="P18" s="1"/>
      <c r="Q18" s="1"/>
      <c r="R18" s="1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customHeight="1" x14ac:dyDescent="0.2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2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x14ac:dyDescent="0.2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3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3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3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3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3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3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3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3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3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3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3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3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3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3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3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3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3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3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3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3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3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3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3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3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3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3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3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3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3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3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3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3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3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3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3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3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3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3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3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3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3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3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3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3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3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3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3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3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3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3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3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3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3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3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3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3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3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3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3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3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3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3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3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3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3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3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3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3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3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3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3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3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3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3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3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3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3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3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3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3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3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3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3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3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3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3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3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3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3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3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3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3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3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3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3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3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3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3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3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3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3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3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3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3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3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3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3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3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3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3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3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3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3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3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3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3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3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3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3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3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3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3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3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3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3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3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3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3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3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3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3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3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3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3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3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3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3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3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3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3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3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3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3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3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3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3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3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3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3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3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3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3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3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3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3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3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3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3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3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3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3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3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3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3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3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3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3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3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3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3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3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3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3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3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3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3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3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3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3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3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3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3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3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3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3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3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3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3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3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3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3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3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3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3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3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3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3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3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3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3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3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3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3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3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3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3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3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3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3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3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3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3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3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3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3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3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3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3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3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3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3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3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3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3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3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3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3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3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3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3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3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3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3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3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3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3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3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3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3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3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3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3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3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3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3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3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3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3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3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3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3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3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3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3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3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3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3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3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3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3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3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3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3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3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3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3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3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3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3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3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3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3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3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3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3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3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3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3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3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3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3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3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3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3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3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3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3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3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3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3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3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3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3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3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3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3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3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3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3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3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3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3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3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3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3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3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3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3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3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3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3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3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3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3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3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3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3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3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3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3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3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3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3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3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3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3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3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3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3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3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3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3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3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3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3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3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3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3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3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3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3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3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3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3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3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3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3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3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3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3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3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3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3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3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3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3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3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3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3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3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3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3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3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3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3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3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3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3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3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3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3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3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3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3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3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3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3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3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3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3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3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3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3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3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3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3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3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3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3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3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3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3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3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3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3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3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3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3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3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3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3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3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3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3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3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3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3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3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3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3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3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3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3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3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3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3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3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3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3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3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3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3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3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3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3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3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3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3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3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3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3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3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3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3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3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3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3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3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3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3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3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3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3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3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3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3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3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3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3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3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3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3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3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3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3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3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3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3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3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3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3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3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3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3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3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3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3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3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3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3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3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3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3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3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3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3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3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3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3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3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3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3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3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3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3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3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3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3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3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3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3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3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3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3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3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3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3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3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3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3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3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3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3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3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3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3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3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3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3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3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3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3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3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3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3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3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3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3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3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3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3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3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3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3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3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3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3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3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3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3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3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3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3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3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3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3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3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3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3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3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3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3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3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3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3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3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3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3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3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3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3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3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3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3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3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3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3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3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3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3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3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3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3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3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3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3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3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3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3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3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3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3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3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3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3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3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3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3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3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3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3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3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3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3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3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3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3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3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3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3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3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3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3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3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3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3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3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3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3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3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3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3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3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3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3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3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3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3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3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3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3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3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3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3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3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3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3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3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3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3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3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3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3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3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3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3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3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3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3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3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3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3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3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3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3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3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3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3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3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3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3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3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3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3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3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3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3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3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3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3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3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3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3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3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3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3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3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3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3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3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3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3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3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3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3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3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3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3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3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3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3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3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3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3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3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3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3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3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3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3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3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3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3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3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3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3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3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3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3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3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3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3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3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3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3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3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3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3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3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3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3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3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3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3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3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3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3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3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3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3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3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3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3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3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3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3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3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3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3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3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3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3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3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3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3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3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3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3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3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3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3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3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3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3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3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3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3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3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3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3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3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3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3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3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3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3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3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3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3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3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3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3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3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3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3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3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3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3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3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3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3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3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3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3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3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3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3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3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3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3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3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3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3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3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3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3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3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3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3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3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3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3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3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3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3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3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3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3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3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3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3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3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3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3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3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3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3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3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3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3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3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3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3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3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3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3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3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3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3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3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3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3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3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3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3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3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3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3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3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3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3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3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3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3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3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3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3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3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3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3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3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3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3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3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3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3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3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3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3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3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3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3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3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3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3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3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3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3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3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3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3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3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3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3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3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3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3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3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3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3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3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3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3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3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3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3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3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3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3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3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3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3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3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3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3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3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3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3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3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3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3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3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3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3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3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3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3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3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3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3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3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3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3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3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3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3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3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3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3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3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3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</sheetData>
  <sheetProtection password="AB1C" sheet="1" objects="1" scenarios="1"/>
  <sortState ref="A5:AD55">
    <sortCondition ref="A5"/>
  </sortState>
  <mergeCells count="3">
    <mergeCell ref="A1:Q1"/>
    <mergeCell ref="J4:J5"/>
    <mergeCell ref="N4:N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MB</cp:lastModifiedBy>
  <dcterms:created xsi:type="dcterms:W3CDTF">2021-04-20T11:33:27Z</dcterms:created>
  <dcterms:modified xsi:type="dcterms:W3CDTF">2021-12-27T11:57:50Z</dcterms:modified>
</cp:coreProperties>
</file>