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ewa.sloboda\Desktop\Odpowiedź na pytania 3 i 4 dot. ZP.D.SE.17.2023\"/>
    </mc:Choice>
  </mc:AlternateContent>
  <xr:revisionPtr revIDLastSave="0" documentId="13_ncr:1_{068FDE4C-1AB1-4CE5-A823-94197482E274}" xr6:coauthVersionLast="44" xr6:coauthVersionMax="44" xr10:uidLastSave="{00000000-0000-0000-0000-000000000000}"/>
  <bookViews>
    <workbookView xWindow="-120" yWindow="-120" windowWidth="29040" windowHeight="15720" activeTab="1" xr2:uid="{AD6B846E-311B-4139-87E2-680704ED82B1}"/>
  </bookViews>
  <sheets>
    <sheet name="Cz. 1" sheetId="1" r:id="rId1"/>
    <sheet name="Cz. 2" sheetId="2" r:id="rId2"/>
    <sheet name="Cz. 3" sheetId="3" r:id="rId3"/>
    <sheet name="Cz. 4"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8" i="4" l="1"/>
  <c r="L8" i="4"/>
  <c r="J30" i="2"/>
  <c r="L30" i="2"/>
  <c r="J29" i="2"/>
  <c r="L29" i="2"/>
  <c r="J4" i="3" l="1"/>
  <c r="L4" i="3" s="1"/>
  <c r="J5" i="4"/>
  <c r="L5" i="4" s="1"/>
  <c r="J6" i="4"/>
  <c r="L6" i="4" s="1"/>
  <c r="J7" i="4"/>
  <c r="L7" i="4" s="1"/>
  <c r="J4" i="4"/>
  <c r="L4" i="4" s="1"/>
  <c r="J26" i="3"/>
  <c r="L26" i="3" s="1"/>
  <c r="J25" i="3"/>
  <c r="L25" i="3" s="1"/>
  <c r="J24" i="3"/>
  <c r="L24" i="3" s="1"/>
  <c r="J23" i="3"/>
  <c r="L23" i="3" s="1"/>
  <c r="J22" i="3"/>
  <c r="L22" i="3" s="1"/>
  <c r="J21" i="3"/>
  <c r="L21" i="3" s="1"/>
  <c r="J20" i="3"/>
  <c r="L20" i="3" s="1"/>
  <c r="J19" i="3"/>
  <c r="L19" i="3" s="1"/>
  <c r="J18" i="3"/>
  <c r="L18" i="3" s="1"/>
  <c r="J17" i="3"/>
  <c r="L17" i="3" s="1"/>
  <c r="J16" i="3"/>
  <c r="L16" i="3" s="1"/>
  <c r="J15" i="3"/>
  <c r="L15" i="3" s="1"/>
  <c r="J14" i="3"/>
  <c r="L14" i="3" s="1"/>
  <c r="J13" i="3"/>
  <c r="L13" i="3" s="1"/>
  <c r="J12" i="3"/>
  <c r="L12" i="3" s="1"/>
  <c r="J11" i="3"/>
  <c r="L11" i="3" s="1"/>
  <c r="J10" i="3"/>
  <c r="L10" i="3" s="1"/>
  <c r="J9" i="3"/>
  <c r="L9" i="3" s="1"/>
  <c r="J8" i="3"/>
  <c r="L8" i="3" s="1"/>
  <c r="J7" i="3"/>
  <c r="L7" i="3" s="1"/>
  <c r="J6" i="3"/>
  <c r="L6" i="3" s="1"/>
  <c r="J5" i="3"/>
  <c r="L5" i="3" s="1"/>
  <c r="J5" i="1"/>
  <c r="L5" i="1" s="1"/>
  <c r="J6" i="1"/>
  <c r="L6" i="1" s="1"/>
  <c r="J7" i="1"/>
  <c r="L7" i="1" s="1"/>
  <c r="J8" i="1"/>
  <c r="L8" i="1" s="1"/>
  <c r="J9" i="1"/>
  <c r="L9" i="1" s="1"/>
  <c r="J10" i="1"/>
  <c r="L10" i="1" s="1"/>
  <c r="J11" i="1"/>
  <c r="L11" i="1" s="1"/>
  <c r="J12" i="1"/>
  <c r="L12" i="1" s="1"/>
  <c r="J13" i="1"/>
  <c r="L13" i="1" s="1"/>
  <c r="J14" i="1"/>
  <c r="L14" i="1" s="1"/>
  <c r="J15" i="1"/>
  <c r="L15" i="1" s="1"/>
  <c r="J16" i="1"/>
  <c r="L16" i="1" s="1"/>
  <c r="J17" i="1"/>
  <c r="L17" i="1" s="1"/>
  <c r="J18" i="1"/>
  <c r="L18" i="1" s="1"/>
  <c r="J19" i="1"/>
  <c r="L19" i="1" s="1"/>
  <c r="J20" i="1"/>
  <c r="L20" i="1" s="1"/>
  <c r="J21" i="1"/>
  <c r="L21" i="1" s="1"/>
  <c r="J5" i="2"/>
  <c r="L5" i="2" s="1"/>
  <c r="J6" i="2"/>
  <c r="L6" i="2" s="1"/>
  <c r="J7" i="2"/>
  <c r="L7" i="2" s="1"/>
  <c r="J8" i="2"/>
  <c r="L8" i="2" s="1"/>
  <c r="J9" i="2"/>
  <c r="L9" i="2" s="1"/>
  <c r="J10" i="2"/>
  <c r="L10" i="2" s="1"/>
  <c r="J11" i="2"/>
  <c r="L11" i="2" s="1"/>
  <c r="J12" i="2"/>
  <c r="L12" i="2" s="1"/>
  <c r="J13" i="2"/>
  <c r="L13" i="2" s="1"/>
  <c r="J14" i="2"/>
  <c r="L14" i="2" s="1"/>
  <c r="J15" i="2"/>
  <c r="L15" i="2" s="1"/>
  <c r="J16" i="2"/>
  <c r="L16" i="2" s="1"/>
  <c r="J17" i="2"/>
  <c r="L17" i="2" s="1"/>
  <c r="J18" i="2"/>
  <c r="L18" i="2" s="1"/>
  <c r="J19" i="2"/>
  <c r="L19" i="2" s="1"/>
  <c r="J20" i="2"/>
  <c r="L20" i="2" s="1"/>
  <c r="J21" i="2"/>
  <c r="L21" i="2" s="1"/>
  <c r="J22" i="2"/>
  <c r="L22" i="2" s="1"/>
  <c r="J23" i="2"/>
  <c r="L23" i="2" s="1"/>
  <c r="J24" i="2"/>
  <c r="L24" i="2" s="1"/>
  <c r="J25" i="2"/>
  <c r="L25" i="2" s="1"/>
  <c r="J26" i="2"/>
  <c r="L26" i="2" s="1"/>
  <c r="J27" i="2"/>
  <c r="L27" i="2" s="1"/>
  <c r="J28" i="2"/>
  <c r="L28" i="2" s="1"/>
  <c r="J4" i="2"/>
  <c r="L4" i="2" s="1"/>
  <c r="J4" i="1"/>
  <c r="L4" i="1" s="1"/>
  <c r="L22" i="1" l="1"/>
  <c r="J22" i="1"/>
  <c r="L27" i="3" l="1"/>
  <c r="J27" i="3"/>
</calcChain>
</file>

<file path=xl/sharedStrings.xml><?xml version="1.0" encoding="utf-8"?>
<sst xmlns="http://schemas.openxmlformats.org/spreadsheetml/2006/main" count="364" uniqueCount="173">
  <si>
    <t>Lp.</t>
  </si>
  <si>
    <t>Nazwa artykułu</t>
  </si>
  <si>
    <t>Szczegółowy opis przedmiotu zamówienia</t>
  </si>
  <si>
    <t>Ilość</t>
  </si>
  <si>
    <t>CZĘŚĆ I PODSTAWOWE ŚRODKI CZYSTOŚCI</t>
  </si>
  <si>
    <t>Papier toaletowy celulozowy</t>
  </si>
  <si>
    <t>szt.</t>
  </si>
  <si>
    <t>Papier toaletowy big rolka -celulozowy</t>
  </si>
  <si>
    <t>Ręczniki papierowe ZZ do doz. celulozowoe</t>
  </si>
  <si>
    <t xml:space="preserve">Ręcznik papierowy w rolce </t>
  </si>
  <si>
    <t xml:space="preserve">Ręcznik papierowy celulozowy - rolka </t>
  </si>
  <si>
    <t>Ścierka z tetry</t>
  </si>
  <si>
    <t>Ściereczka z mikrowłókna</t>
  </si>
  <si>
    <t xml:space="preserve">Ścierka do podłogi włókninowa </t>
  </si>
  <si>
    <t xml:space="preserve">Ścierka z wiskozy </t>
  </si>
  <si>
    <t>Ręcznik bawełniany typu frotte</t>
  </si>
  <si>
    <t>Worki na śmieci 35 l</t>
  </si>
  <si>
    <t xml:space="preserve">rolka </t>
  </si>
  <si>
    <t>Worki na śmieci 60 l</t>
  </si>
  <si>
    <t>Gąbki do tablicy na kredę zwykłą</t>
  </si>
  <si>
    <t>Gąbki do tablic suchościeralnych</t>
  </si>
  <si>
    <t xml:space="preserve">Zmywaki kuchenne do naczyń </t>
  </si>
  <si>
    <t xml:space="preserve">Posiada atest PZH (tak/nie) </t>
  </si>
  <si>
    <t>CZĘŚĆ II ŚRODKI DO CZYSZCZENIA AKTYWNE CHEMICZNIE</t>
  </si>
  <si>
    <t>Kostka zapachowa na wieszaku do sanitariatów</t>
  </si>
  <si>
    <t>CZĘŚĆ III PRZYBORY DO UTRZYMANIA CZYSTOŚCI</t>
  </si>
  <si>
    <t>Nakładka szeroka do mopa płaskiego wymienna</t>
  </si>
  <si>
    <t>Końcówka wymienna mopa sznurkowego</t>
  </si>
  <si>
    <t>Stelaż do mopa płaskiego + kij</t>
  </si>
  <si>
    <t xml:space="preserve">Zestaw porządkowy </t>
  </si>
  <si>
    <t>kpl.</t>
  </si>
  <si>
    <t>Wiadro z wyciskaczem</t>
  </si>
  <si>
    <t>Szczotka do wc z tworzywa z podstawką</t>
  </si>
  <si>
    <t>Szczotka do zamiatania na kiju drewnianym</t>
  </si>
  <si>
    <t>Szczotka leniwka (zestaw)</t>
  </si>
  <si>
    <t xml:space="preserve">Szczotka zmiotka </t>
  </si>
  <si>
    <t>Szczotka ulicówka płaska</t>
  </si>
  <si>
    <t>Szczotka zmiotka z mocowaną szufelką</t>
  </si>
  <si>
    <t>Miotła plastikowa gospodarcza</t>
  </si>
  <si>
    <t>Szufeka do śmieci metalowa emaliowana</t>
  </si>
  <si>
    <t>Kije drewniane nagwintowane do końcówek mopa</t>
  </si>
  <si>
    <t>Kosze na śmieci z pokrywą uchylną 25l</t>
  </si>
  <si>
    <t>Rękawice gumowe flokowane z wkładem bawełnianym</t>
  </si>
  <si>
    <t>para</t>
  </si>
  <si>
    <t>Rękawiczki  ochronne cienkie Paclan</t>
  </si>
  <si>
    <t>op.</t>
  </si>
  <si>
    <t xml:space="preserve">Worki do odkurzacza </t>
  </si>
  <si>
    <t>Worki na śmieci 120 l</t>
  </si>
  <si>
    <t>Worki na śmieci 160 l</t>
  </si>
  <si>
    <t xml:space="preserve">Nakładka wymienna do mopa płaskiego </t>
  </si>
  <si>
    <t>wybierz</t>
  </si>
  <si>
    <t>nie</t>
  </si>
  <si>
    <t>tak</t>
  </si>
  <si>
    <t>Jedn. miary</t>
  </si>
  <si>
    <t>Płyn do mycia naczyń – 
pojemność 5 l.</t>
  </si>
  <si>
    <t>Mleczko do czyszczenia – 
pojemność 1 l.</t>
  </si>
  <si>
    <t>Proszek do czyszczenia – 
pojemność 1 kg.</t>
  </si>
  <si>
    <t>Środek do usuwania graffiti -
pojemność  5l.</t>
  </si>
  <si>
    <t>Płyn do mycia szyb –
pojemność 5 l.</t>
  </si>
  <si>
    <t>Środek do udrażniania rur -
pojemność 5 l.</t>
  </si>
  <si>
    <t>Środek do mycia toalet
- pojemność 5 l.</t>
  </si>
  <si>
    <t xml:space="preserve">Środek do prania dywanów i wykładzin tkaninowych
- pojemność 5 l.
</t>
  </si>
  <si>
    <t>Mydło w płynie 
- pojemność 5 l.</t>
  </si>
  <si>
    <t xml:space="preserve">Uniwersalny środek do prania
- pojemność 5 l.
</t>
  </si>
  <si>
    <t xml:space="preserve">Środek uniwersalny do czyszczenia - 
pojemność  5l.
</t>
  </si>
  <si>
    <t xml:space="preserve">Krem nawilżający do rąk
- pojemność 100 ml  </t>
  </si>
  <si>
    <t xml:space="preserve">Odświeżacz powietrza - pojemność 750 ml  </t>
  </si>
  <si>
    <t>Kapsułki / Tabletki do zmywarki do mycia naczyń  
- pojemność min. 80 szt. w opakowaniu</t>
  </si>
  <si>
    <r>
      <t>Papier toaletowy do dozowników</t>
    </r>
    <r>
      <rPr>
        <sz val="10"/>
        <rFont val="Calibri"/>
        <family val="2"/>
        <charset val="238"/>
      </rPr>
      <t>, kolor czysto-biały, 2 warstwy, gramatura 2x17g/m2  (+/- 1g), długość 120mb (+/- 5m), średn. otworu 6 cm  (+/- 1cm), średn. rolki 18 cm (+/- 1m) z wytłoczeniem tzw. gofrowany, dzielony linią perforowaną  (100 % celulozowy) w opakowaniu producenta zaopatrzonym w etykietę towarową. Wyrób musi spełniać wymagania jakościowe polegające na przeprowadzeniu pozytywnej próby oderwania dziesięciu kolejnych odcinków papieru.</t>
    </r>
  </si>
  <si>
    <r>
      <t xml:space="preserve">Ręcznik papierowy, </t>
    </r>
    <r>
      <rPr>
        <sz val="10"/>
        <rFont val="Calibri"/>
        <family val="2"/>
        <charset val="238"/>
      </rPr>
      <t>w rolce, kolor biały, 2 warstwy, min. 90 listków w rolce. Rozmiar listka 23x23cm (+/-1cm). Nadaje się do kontaktu z żywnością, bardzo chłonny, 6 rolek w opakowaniu.</t>
    </r>
  </si>
  <si>
    <r>
      <t xml:space="preserve">Ściereczka z mikrowłókna, </t>
    </r>
    <r>
      <rPr>
        <sz val="10"/>
        <rFont val="Calibri"/>
        <family val="2"/>
        <charset val="238"/>
      </rPr>
      <t>kwadratowa o wymiarach boku 38cm (+/- 3cm), do  czyszczenia mebli, bez użycia środków chemicznych usuwa wiele rodzajow zabrudzeń, w tym tłuste plamy nie pozostawiając smug, można ją używać na mokro i sucho z wszelkimi czyszącymi środkami chemicznymi, możliwość prania.</t>
    </r>
  </si>
  <si>
    <r>
      <t xml:space="preserve">Ścierka do podłogi biała </t>
    </r>
    <r>
      <rPr>
        <sz val="10"/>
        <rFont val="Calibri"/>
        <family val="2"/>
        <charset val="238"/>
      </rPr>
      <t>- gruba ścierka wykonana z przeszywanej włókniny bawełnianej, stosowana do mycia podłogi, łatwo wchłaniająca wodę, o wymiarach 60 x 70 cm (+/- 2 cm), gramatura 250g/m2 (+/- 5%)</t>
    </r>
  </si>
  <si>
    <r>
      <t xml:space="preserve">Ścierka z wiskozy </t>
    </r>
    <r>
      <rPr>
        <b/>
        <sz val="10"/>
        <rFont val="Calibri"/>
        <family val="2"/>
        <charset val="238"/>
      </rPr>
      <t xml:space="preserve"> </t>
    </r>
    <r>
      <rPr>
        <sz val="10"/>
        <rFont val="Calibri"/>
        <family val="2"/>
        <charset val="238"/>
      </rPr>
      <t>o wymiarach 50x60 cm (+/- 2cm), w składzie minimum 60% wiskozy, do czyszczenia różnych powierzchni, mocno nasiąkliwa, nie zostawiająca smug i pyłków, do sprzątania na sucho i na mokro, odporna na wielkrotne pranie.</t>
    </r>
  </si>
  <si>
    <r>
      <t xml:space="preserve">Ręczniki frote, </t>
    </r>
    <r>
      <rPr>
        <sz val="10"/>
        <rFont val="Calibri"/>
        <family val="2"/>
        <charset val="238"/>
      </rPr>
      <t>rozmiar 105 cm x 55 cm (+/- 5cm), wykonany w 100% z bawełny, dostepne w minimum 5 dowolnych kolorach, gramatura 500g/m2 (+/- 5%). Na metce widoczna nazwa producenta i opcjonalnie gramatura oraz wymiar.</t>
    </r>
  </si>
  <si>
    <r>
      <t xml:space="preserve">Ręczniki frote, </t>
    </r>
    <r>
      <rPr>
        <sz val="10"/>
        <rFont val="Calibri"/>
        <family val="2"/>
        <charset val="238"/>
      </rPr>
      <t>rozmiar 145 cm x 75 cm (+/- 5cm), wykonany w 100% z bawełny, dostępne w minimum 5 dowolnych kolorach, gramatura 500g/m2 (+/- 5%).</t>
    </r>
    <r>
      <rPr>
        <b/>
        <sz val="10"/>
        <rFont val="Calibri"/>
        <family val="2"/>
        <charset val="238"/>
      </rPr>
      <t xml:space="preserve"> </t>
    </r>
    <r>
      <rPr>
        <sz val="10"/>
        <rFont val="Calibri"/>
        <family val="2"/>
        <charset val="238"/>
      </rPr>
      <t>Na metce widoczna nazwa producenta i opcjonalnie gramatura oraz wymiar.</t>
    </r>
  </si>
  <si>
    <r>
      <rPr>
        <b/>
        <u/>
        <sz val="10"/>
        <rFont val="Calibri"/>
        <family val="2"/>
        <charset val="238"/>
      </rPr>
      <t>Worki na śmieci 35 l</t>
    </r>
    <r>
      <rPr>
        <u/>
        <sz val="10"/>
        <rFont val="Calibri"/>
        <family val="2"/>
        <charset val="238"/>
      </rPr>
      <t xml:space="preserve"> </t>
    </r>
    <r>
      <rPr>
        <sz val="10"/>
        <rFont val="Calibri"/>
        <family val="2"/>
        <charset val="238"/>
      </rPr>
      <t xml:space="preserve">- z folii LDPE o grubości 35mic. (+/- 5mic.), w kolorach: niebieski, żółty, brązowy, czarny, zielony, bardzo  mocne, min 20 szt. w rolce, rolki zapakowane w opaskę zawierającą nazwę producenta oraz informację o wymiarze i ilości szt.  </t>
    </r>
  </si>
  <si>
    <r>
      <t>Worki na śmieci 60 l -</t>
    </r>
    <r>
      <rPr>
        <sz val="10"/>
        <rFont val="Calibri"/>
        <family val="2"/>
        <charset val="238"/>
      </rPr>
      <t xml:space="preserve"> z folii LDPE o grubości 35mic. (+/- 5mic.), w kolorach: niebieski, żółty, brązowy, czarny, zielony, bardzo  mocne, min 20 szt. w rolce, rolki zapakowane w opaskę zawierającą nazwę producenta oraz informację o wymiarze i ilości szt.</t>
    </r>
  </si>
  <si>
    <r>
      <t>Worki na śmieci 120 l -</t>
    </r>
    <r>
      <rPr>
        <sz val="10"/>
        <rFont val="Calibri"/>
        <family val="2"/>
        <charset val="238"/>
      </rPr>
      <t xml:space="preserve"> z folii LDPE o grubości 35mic. (+/- 5mic.), w kolorach: niebieski, żółty, brązowy, czarny, zielony, bardzo  mocne, min 20 szt. w rolce, rolki zapakowane w opaskę zawierającą nazwę producenta oraz informację o wymiarze i ilości szt.</t>
    </r>
  </si>
  <si>
    <r>
      <t xml:space="preserve">Worki na śmieci 160 l </t>
    </r>
    <r>
      <rPr>
        <u/>
        <sz val="10"/>
        <rFont val="Calibri"/>
        <family val="2"/>
        <charset val="238"/>
      </rPr>
      <t xml:space="preserve">- </t>
    </r>
    <r>
      <rPr>
        <sz val="10"/>
        <rFont val="Calibri"/>
        <family val="2"/>
        <charset val="238"/>
      </rPr>
      <t>z folii LDPE o grubości 35 mic. (+/- 5mic.), w kolorach: niebieski, żółty, brązowy, czarny, zielony, bardzo mocne, min 20 szt. w rolce, rolki zapakowane w opaskę zawierającą nazwę producenta oraz informację o wymiarze i ilości szt., wymiar worka: 85-90 x 115-135cm</t>
    </r>
  </si>
  <si>
    <r>
      <t>Gąbka do tablicy białej</t>
    </r>
    <r>
      <rPr>
        <sz val="10"/>
        <rFont val="Calibri"/>
        <family val="2"/>
        <charset val="238"/>
      </rPr>
      <t>, suchościeralnej, magnetyczna, umożliwiajaca przytwierdzenie jej do metalowej powierzchni, część ścierająca wykonana z filcu, wymiar 110x60mm (+/- 10 mm)</t>
    </r>
    <r>
      <rPr>
        <b/>
        <sz val="10"/>
        <rFont val="Calibri"/>
        <family val="2"/>
        <charset val="238"/>
      </rPr>
      <t>.</t>
    </r>
  </si>
  <si>
    <t xml:space="preserve">op. = 6 szt. </t>
  </si>
  <si>
    <t>op. = 12 szt.</t>
  </si>
  <si>
    <t>karton (4 tys. listków)</t>
  </si>
  <si>
    <r>
      <rPr>
        <b/>
        <u/>
        <sz val="10"/>
        <rFont val="Calibri"/>
        <family val="2"/>
        <charset val="238"/>
      </rPr>
      <t>Środek do usuwania graffiti –</t>
    </r>
    <r>
      <rPr>
        <sz val="10"/>
        <rFont val="Calibri"/>
        <family val="2"/>
        <charset val="238"/>
      </rPr>
      <t xml:space="preserve">
skoncentrowany, profesjonalny środek czyszczący z graffiti o bardzo wysokiej skuteczności na wszystkich rodzajach powierzchni, szybkim działaniu, bez ingerencji w strukturę powierzchni, nietoksyczny, nie zawierający rozpuszczalników, biodegradowalny, bezpieczny dla ludzi, zwierząt i środowiska. Zawiera składniki minimalizujące negatywny wpływ na środowisko naturalne. Opakowanie wykonane z materiałów  pochodzących z recyklingu, nadające się do ponownego użycia i recyklingu.</t>
    </r>
  </si>
  <si>
    <r>
      <rPr>
        <b/>
        <u/>
        <sz val="10"/>
        <rFont val="Calibri"/>
        <family val="2"/>
        <charset val="238"/>
      </rPr>
      <t xml:space="preserve">Płyn do mycia naczyń – </t>
    </r>
    <r>
      <rPr>
        <sz val="10"/>
        <rFont val="Calibri"/>
        <family val="2"/>
        <charset val="238"/>
      </rPr>
      <t xml:space="preserve">
skoncentrowany, do mycia naczyń i powierzchni, nie zawierający sztucznych barwników i kompozycji zapachowej, skutecznie rozpuszczający tłuszcze, ulegający biodegradacji, nie zawierający związków chloru i innych związków halogenowych ani detergentów na bazie ropy naftowej, oparty na składnikach pochodzących ze źródeł roślinnych, nadający się do mycia naczyń w zimnej jak i w ciepłej wodzie, neutralne pH. Zawiera składniki minimalizujące negatywny wpływ na środowisko naturalne. Opakowanie wykonane z materiałów pochodzących z recyklingu, nadające się do ponownego użycia i recyklingu.</t>
    </r>
  </si>
  <si>
    <r>
      <t xml:space="preserve">Mleczko do czyszczenia – 
</t>
    </r>
    <r>
      <rPr>
        <sz val="10"/>
        <rFont val="Calibri"/>
        <family val="2"/>
        <charset val="238"/>
      </rPr>
      <t>o bardzo dobrych właściwościach czyszczących, do powierzchni emaliowanych, metalowych i ze stali nierdzewnej, nie rysujące czyszczonych powierzchni, delikatne. Zawiera składniki minimalizujące negatywny wpływ na środowisko naturalne. Opakowanie wykonane z materiałów pochodzących z recyklingu, nadające się do ponownego użycia i recyklingu.</t>
    </r>
  </si>
  <si>
    <r>
      <t xml:space="preserve">Proszek do czyszczenia – 
</t>
    </r>
    <r>
      <rPr>
        <sz val="10"/>
        <rFont val="Calibri"/>
        <family val="2"/>
        <charset val="238"/>
      </rPr>
      <t>środek czyszczący o szerokim zastosowaniu do powierzchni sanitarnych i kuchennych, skuteczny i wydajny, nie rysujący czyszczonych powierzchni, delikatny, biodegradowalny, ze składników pochodzenia naturalnego oraz o niskim stopniu przetworzenia.
Zawierający składniki minimalizujące negatywny wpływ na środowisko naturalne.
Nie zawierający: syntetycznych: konserwantów, środków zapachowych, barwników, surowców: petrochemicznych, modyfikowanych genetycznie, enzymów, fosforanów, wybielaczy optycznych, tłuszczy zwierzęcych i innych surowców z martwych zwierząt.
Opakowanie wykonane z materiałów pochodzących z recyklingu, nadające się do ponownego użycia i recyklingu.</t>
    </r>
  </si>
  <si>
    <r>
      <t xml:space="preserve">Płyn do mycia szyb –
</t>
    </r>
    <r>
      <rPr>
        <sz val="10"/>
        <rFont val="Calibri"/>
        <family val="2"/>
        <charset val="238"/>
      </rPr>
      <t>uniwersalny płyn do mycia szyb, luster, witryn i innych powierzchni, wysychający bez pozostawiania smug, zawierający składniki pochodzenia roślinnego, pojemność 5 l.
Zawiera składniki minimalizujące negatywny wpływ na środowisko naturalne.
Neutralny dla człowieka, zwierząt i środowiska.
Ulega łatwej biodegradacji, nie szkodzi organizmom ściekowym.
Opakowanie wykonane z materiałów pochodzących z recyklingu, nadające się do ponownego użycia i recyklingu.</t>
    </r>
  </si>
  <si>
    <r>
      <t xml:space="preserve">Środek do udrażniania rur -
</t>
    </r>
    <r>
      <rPr>
        <sz val="10"/>
        <rFont val="Calibri"/>
        <family val="2"/>
        <charset val="238"/>
      </rPr>
      <t>skoncentrowany, bioaktywny, możliwość stosowania do rur stalowych lub z tworzyw sztucznych, wysoce skuteczny, usuwający zapory i złogi tłuszczu oraz inne substancje pochodzenia organicznego, skutecznie dezynfekujący odpływy kanalizacyjne, likwidujący nieprzyjemny zapach. Nie zawierający fosforu ani kwasów. Zawarte substancje powierzchniowo czynne ulegają biodegradacji.
Neutralny dla człowieka, zwierząt i środowiska.
Ulega łatwej biodegradacji, nie szkodzi organizmom ściekowym.
Zawiera składniki minimalizujące negatywny wpływ na środowisko naturalne.
Opakowanie wykonane z materiałów pochodzących z recyklingu, nadające się do ponownego użycia i recyklingu.</t>
    </r>
  </si>
  <si>
    <r>
      <rPr>
        <b/>
        <u/>
        <sz val="10"/>
        <rFont val="Calibri"/>
        <family val="2"/>
        <charset val="238"/>
      </rPr>
      <t>Środek do mycia toalet -</t>
    </r>
    <r>
      <rPr>
        <sz val="10"/>
        <rFont val="Calibri"/>
        <family val="2"/>
        <charset val="238"/>
      </rPr>
      <t xml:space="preserve">
profesjonalny, bez: syntetycznych wybielaczy, fosforanów, siarczanów, biodegradalny, organiczny, skuteczny przeciw bakteriom, wirusom i grzybom, usuwający kamień i brud z urządzeń i powierzchni sanitarnych, zapobiegający ponownemu osadzaniu się brudu oraz kamienia, odświeżający. Opakowanie wykonane z materiałów pochodzących z recyklingu, nadające się do ponownego użycia i recyklingu.</t>
    </r>
  </si>
  <si>
    <r>
      <rPr>
        <b/>
        <u/>
        <sz val="10"/>
        <rFont val="Calibri"/>
        <family val="2"/>
        <charset val="238"/>
      </rPr>
      <t>Środek do prania dywanów i wykładzin tkaninowych-</t>
    </r>
    <r>
      <rPr>
        <sz val="10"/>
        <rFont val="Calibri"/>
        <family val="2"/>
        <charset val="238"/>
      </rPr>
      <t xml:space="preserve">
profesjonalny środek czyszczący, skoncentrowany, przeznaczony do dywanów, tapicerki i większości rodzajów tkanin, usuwający zapach stęchlizny i pleśni, głęboko czyszczący, z niską zawartością lotnych związków organicznych, łatwo biodegradowalny, o minimalnym wpływie na organizmy wodne. Opakowanie wykonane z materiałów pochodzących z recyklingu, nadające się do ponownego użycia i recyklingu.</t>
    </r>
  </si>
  <si>
    <r>
      <t xml:space="preserve">Mydło w płynie -
</t>
    </r>
    <r>
      <rPr>
        <sz val="10"/>
        <rFont val="Calibri"/>
        <family val="2"/>
        <charset val="238"/>
      </rPr>
      <t>zagęszczone, wydajne, ze składników pochodzenia naturalnego, bez negatywnego wpływu na środowisko naturalne, opakowanie wykonane z plastiku pochodzącego z recyklingu, nadające się do ponownego użycia i recyklingu.</t>
    </r>
  </si>
  <si>
    <r>
      <t xml:space="preserve">Uniwersalny środek do prania-
</t>
    </r>
    <r>
      <rPr>
        <sz val="10"/>
        <rFont val="Calibri"/>
        <family val="2"/>
        <charset val="238"/>
      </rPr>
      <t>o wszechstronnym zastosowaniu, skoncentrowany, o dużej wydajności, możliwy zakres temperatur 30-95ºC, biodegradowalny, odpowiedni do białych i kolorowych tkanin, do prania ręcznego i mechanicznego bez enzymów, surowców petrochemicznych dodatków zapachowych, i barwiących, zawierający składniki minimalizujące negatywny wpływ na środowisko naturalne, o minimalnym wpływie na organizmy wodne. Opakowanie wykonane z materiału pochodzącego z recyklingu, nadające się do ponownego użycia i recyklingu.</t>
    </r>
  </si>
  <si>
    <r>
      <t xml:space="preserve">Krem nawilżający do rąk-
</t>
    </r>
    <r>
      <rPr>
        <sz val="10"/>
        <rFont val="Calibri"/>
        <family val="2"/>
        <charset val="238"/>
      </rPr>
      <t>zawierający składniki aktywne naturalnego pochodzenia. Opakowanie wykonane z materiału pochodzącego z recyklingu, nadające się do ponownego użycia i recyklingu.</t>
    </r>
  </si>
  <si>
    <r>
      <rPr>
        <b/>
        <u/>
        <sz val="10"/>
        <rFont val="Calibri"/>
        <family val="2"/>
        <charset val="238"/>
      </rPr>
      <t>Kapsułki / Tabletki do zmywarki do mycia naczyń -</t>
    </r>
    <r>
      <rPr>
        <sz val="10"/>
        <rFont val="Calibri"/>
        <family val="2"/>
        <charset val="238"/>
      </rPr>
      <t xml:space="preserve">
bez substancji chemicznych, które w negatywny sposób mogłyby oddziaływać na środowisko naturalne w tym na organizmy wodne, bez zawartości toksycznych związków i barwników, konserwantów, fosforanów, mikroplastików, reaktywnych związków chloru czy formaldehydu, ulegające biodegradacji.  Opakowanie wykonane z materiału pochodzącego z recyklingu, nadające się do recyklingu.</t>
    </r>
  </si>
  <si>
    <r>
      <t xml:space="preserve">Część 2 </t>
    </r>
    <r>
      <rPr>
        <b/>
        <sz val="11"/>
        <color rgb="FF000000"/>
        <rFont val="Calibri"/>
        <family val="2"/>
        <charset val="238"/>
      </rPr>
      <t xml:space="preserve">środki do czyszczenia aktywne chemicznie </t>
    </r>
  </si>
  <si>
    <r>
      <rPr>
        <b/>
        <u/>
        <sz val="10"/>
        <rFont val="Calibri"/>
        <family val="2"/>
        <charset val="238"/>
      </rPr>
      <t>Kostka/ kulki zapachowe na wieszaku do sanitariatów –</t>
    </r>
    <r>
      <rPr>
        <sz val="10"/>
        <rFont val="Calibri"/>
        <family val="2"/>
        <charset val="238"/>
      </rPr>
      <t xml:space="preserve"> 
produkt biodegradowalny, z uchwytem do zaczepienia na krawędzi sedesu, opakowanie wykonane z odzyskanego plastiku lub  z materiałów pochodzących z recyklingu, nadające się do ponownego użycia i recyklingu.</t>
    </r>
  </si>
  <si>
    <r>
      <t xml:space="preserve">Nakładka wymienna do mopa płaskiego </t>
    </r>
    <r>
      <rPr>
        <sz val="10"/>
        <rFont val="Calibri"/>
        <family val="2"/>
        <charset val="238"/>
      </rPr>
      <t>o wymiarach 40 x15 cm z tkaniny bawełnianej mocno nasiąkliwej, cięte i pętelkowe włókno na powierzchni myjącej, przystosowana do stopki składanej z mechanizmem zaciskowym oraz jednocześnie do systemu kieszeniowego (szerokość kieszonki 10-12 cm)</t>
    </r>
    <r>
      <rPr>
        <b/>
        <sz val="10"/>
        <rFont val="Calibri"/>
        <family val="2"/>
        <charset val="238"/>
      </rPr>
      <t>.</t>
    </r>
  </si>
  <si>
    <r>
      <t>Mop sznurkowy - zapas</t>
    </r>
    <r>
      <rPr>
        <sz val="10"/>
        <rFont val="Calibri"/>
        <family val="2"/>
        <charset val="238"/>
      </rPr>
      <t>, do mycia podłóg, końcówka szczotkowa ze sznurka miękkiego o długości min. 25 cm o splocie 300g, zapewniający skuteczne pochłanianie wody z domieszką włókien syntetycznych dla zwiększenia wytrzymałości</t>
    </r>
    <r>
      <rPr>
        <b/>
        <sz val="10"/>
        <rFont val="Calibri"/>
        <family val="2"/>
        <charset val="238"/>
      </rPr>
      <t>.</t>
    </r>
  </si>
  <si>
    <r>
      <t>Wiadro z wyciskaczem do mopa okrągłego</t>
    </r>
    <r>
      <rPr>
        <b/>
        <sz val="10"/>
        <rFont val="Calibri"/>
        <family val="2"/>
        <charset val="238"/>
      </rPr>
      <t xml:space="preserve"> </t>
    </r>
    <r>
      <rPr>
        <sz val="10"/>
        <rFont val="Calibri"/>
        <family val="2"/>
        <charset val="238"/>
      </rPr>
      <t>typu paskowego lub sznurkowego o kształcie owalnym. Wiadro z rączką oraz z wykształconą wylewką na krótszym boku umożliwiającą łatwe pozbycie się płynu z wiadra.</t>
    </r>
    <r>
      <rPr>
        <b/>
        <sz val="10"/>
        <rFont val="Calibri"/>
        <family val="2"/>
        <charset val="238"/>
      </rPr>
      <t xml:space="preserve"> </t>
    </r>
    <r>
      <rPr>
        <sz val="10"/>
        <rFont val="Calibri"/>
        <family val="2"/>
        <charset val="238"/>
      </rPr>
      <t>Pojemność 12 litrów (+/- 3l), wyciskacz zdejmowany jako oddzielna część. Całość wykonana z wysoko gatunkowego tworzywa sztucznego. Kolor dowolny.</t>
    </r>
  </si>
  <si>
    <r>
      <t xml:space="preserve">Szczotki do WC </t>
    </r>
    <r>
      <rPr>
        <sz val="10"/>
        <rFont val="Calibri"/>
        <family val="2"/>
        <charset val="238"/>
      </rPr>
      <t>z podstawka  z PCV w kolorze  białym.</t>
    </r>
  </si>
  <si>
    <r>
      <rPr>
        <b/>
        <u/>
        <sz val="10"/>
        <rFont val="Calibri"/>
        <family val="2"/>
        <charset val="238"/>
      </rPr>
      <t>Szczotka do zamianatania,</t>
    </r>
    <r>
      <rPr>
        <sz val="10"/>
        <rFont val="Calibri"/>
        <family val="2"/>
        <charset val="238"/>
      </rPr>
      <t xml:space="preserve"> o szerokości 30 cm (+/- 5cm) z włosia syntetycznego osadzona na kiju drewnianym.</t>
    </r>
  </si>
  <si>
    <r>
      <t xml:space="preserve">Szczotka  leniwka </t>
    </r>
    <r>
      <rPr>
        <sz val="10"/>
        <rFont val="Calibri"/>
        <family val="2"/>
        <charset val="238"/>
      </rPr>
      <t xml:space="preserve">szczotka zmiotka z szufelką na długim kiju, szufelka wyposażona w gumowe wykończenie pomagające w zbieraniu brudu, szczotka zamocowana na trzonku pod niewielkim kątem w celu wygodniejszej pracy. Na trzonku uchwyt do połączenia obu elementów ze sobą. Cały zestaw wykonany z mocnego tworzywa o sztywnej konstrukcji. </t>
    </r>
  </si>
  <si>
    <r>
      <rPr>
        <b/>
        <u/>
        <sz val="10"/>
        <rFont val="Calibri"/>
        <family val="2"/>
        <charset val="238"/>
      </rPr>
      <t xml:space="preserve">Szczotka zmiotka z drewnianą rączką, </t>
    </r>
    <r>
      <rPr>
        <sz val="10"/>
        <rFont val="Calibri"/>
        <family val="2"/>
        <charset val="238"/>
      </rPr>
      <t>wykonana z włosia syntetycznego.</t>
    </r>
  </si>
  <si>
    <r>
      <t>Szczotka uliczna</t>
    </r>
    <r>
      <rPr>
        <sz val="10"/>
        <rFont val="Calibri"/>
        <family val="2"/>
        <charset val="238"/>
      </rPr>
      <t>, metalowy uchwyt, szerokość 50 cm, sztywne i odporne na ścieranie włosie z tworzywa sztucznego.</t>
    </r>
  </si>
  <si>
    <r>
      <rPr>
        <b/>
        <u/>
        <sz val="10"/>
        <rFont val="Calibri"/>
        <family val="2"/>
        <charset val="238"/>
      </rPr>
      <t>Zmiotka + szufelka z plastiku</t>
    </r>
    <r>
      <rPr>
        <sz val="10"/>
        <rFont val="Calibri"/>
        <family val="2"/>
        <charset val="238"/>
      </rPr>
      <t xml:space="preserve">  podręczna szczotka z szufelką z usztywnionego tworzywa do zamiatania i usuwania kurzu, brzeg szufelki wykończony gumą, włosie wyprofilowane umożliwiające wymiatanie z trudno dostępnych kątów pomieszczeń.</t>
    </r>
  </si>
  <si>
    <r>
      <rPr>
        <b/>
        <u/>
        <sz val="10"/>
        <rFont val="Calibri"/>
        <family val="2"/>
        <charset val="238"/>
      </rPr>
      <t>Miotła gospodarcza</t>
    </r>
    <r>
      <rPr>
        <sz val="10"/>
        <rFont val="Calibri"/>
        <family val="2"/>
        <charset val="238"/>
      </rPr>
      <t xml:space="preserve">, okrągła, do zamiatania ulic, chodników, włosie z tworzywa sztucznego w kolorze zielonym, włosie odpowiednio wyprofilowane do łatwiejszego zamiatania, osadzona na mocnym, drewnianym kiju. </t>
    </r>
  </si>
  <si>
    <r>
      <rPr>
        <b/>
        <u/>
        <sz val="10"/>
        <rFont val="Calibri"/>
        <family val="2"/>
        <charset val="238"/>
      </rPr>
      <t>Szufelka</t>
    </r>
    <r>
      <rPr>
        <sz val="10"/>
        <rFont val="Calibri"/>
        <family val="2"/>
        <charset val="238"/>
      </rPr>
      <t xml:space="preserve"> o usztywnionej konstrukcji i szerokości 30 cm (+/- 5 cm).</t>
    </r>
  </si>
  <si>
    <r>
      <t>Kije drewniane uniwersalne</t>
    </r>
    <r>
      <rPr>
        <sz val="10"/>
        <rFont val="Calibri"/>
        <family val="2"/>
        <charset val="238"/>
      </rPr>
      <t xml:space="preserve"> z gwintem wkręcane do końcówek mopów oraz szczotek do zamiatania, odporne na złamania o długości 145cm (+/- 5cm)</t>
    </r>
    <r>
      <rPr>
        <b/>
        <u/>
        <sz val="10"/>
        <rFont val="Calibri"/>
        <family val="2"/>
        <charset val="238"/>
      </rPr>
      <t>.</t>
    </r>
  </si>
  <si>
    <r>
      <t xml:space="preserve">Rękawice ochronne, </t>
    </r>
    <r>
      <rPr>
        <sz val="10"/>
        <rFont val="Calibri"/>
        <family val="2"/>
        <charset val="238"/>
      </rPr>
      <t xml:space="preserve">antyalergiczne wykonane z naturalnego lateksu, wyściełane poszyciem bawełnianym w różnych rozmiarach (S, M, L, XL), wykonane z wysokogatunkowego materiału odpornego na uszczkodzenia. </t>
    </r>
  </si>
  <si>
    <r>
      <rPr>
        <b/>
        <u/>
        <sz val="10"/>
        <rFont val="Calibri"/>
        <family val="2"/>
        <charset val="238"/>
      </rPr>
      <t>Worki do odkurzacza</t>
    </r>
    <r>
      <rPr>
        <sz val="10"/>
        <rFont val="Calibri"/>
        <family val="2"/>
        <charset val="238"/>
      </rPr>
      <t xml:space="preserve">, worki papierowe, jednorazowe, do odkurzaczy Firmy Karcher do modelu T15/1. </t>
    </r>
  </si>
  <si>
    <r>
      <t>Worki do odkurzacza</t>
    </r>
    <r>
      <rPr>
        <sz val="10"/>
        <color theme="1"/>
        <rFont val="Calibri"/>
        <family val="2"/>
        <charset val="238"/>
      </rPr>
      <t>, worki papierowe, jednorazowe, do odkurzaczy Firmy ProfiEurope do modelu PROFI 2.</t>
    </r>
  </si>
  <si>
    <r>
      <t xml:space="preserve">Worki do odkurzacza, </t>
    </r>
    <r>
      <rPr>
        <sz val="10"/>
        <rFont val="Calibri"/>
        <family val="2"/>
        <charset val="238"/>
      </rPr>
      <t xml:space="preserve">worki papierowe, jednorazowe, do odkurzaczy Firmy Karcher do modelu T10/1. </t>
    </r>
  </si>
  <si>
    <r>
      <t>Część 3</t>
    </r>
    <r>
      <rPr>
        <b/>
        <sz val="11"/>
        <color rgb="FF000000"/>
        <rFont val="Calibri"/>
        <family val="2"/>
        <charset val="238"/>
      </rPr>
      <t xml:space="preserve"> przybory do utrzymania czystości </t>
    </r>
  </si>
  <si>
    <r>
      <t>Ręczniki papierowe</t>
    </r>
    <r>
      <rPr>
        <sz val="10"/>
        <rFont val="Calibri"/>
        <family val="2"/>
        <charset val="238"/>
      </rPr>
      <t xml:space="preserve">, kolor czysto-biały, 1 warstwa, gramatura 25g/m2(+/- 1g), z przetłoczeniem tzw. gofrowane, 100 % celulozowe, szer.25 cm, dł. 23 cm. Opakowanie producenta zaopatrzone w etykietę towarową. </t>
    </r>
  </si>
  <si>
    <r>
      <t>Papier toaletowy czysto biały</t>
    </r>
    <r>
      <rPr>
        <sz val="10"/>
        <rFont val="Calibri"/>
        <family val="2"/>
        <charset val="238"/>
      </rPr>
      <t xml:space="preserve">,  gramatura 2x16g/m2 (+/- 1g), szerokość 9,5 cm (+/- 0,5cm), długość 18 mb (+/- 2mb), gofrowany z perforacją do dozowania, 100 % celulozowy, w opakowaniu producenta zaopatrzonym w etykietę towarową. </t>
    </r>
  </si>
  <si>
    <r>
      <t xml:space="preserve">Stelaż </t>
    </r>
    <r>
      <rPr>
        <sz val="10"/>
        <rFont val="Calibri"/>
        <family val="2"/>
        <charset val="238"/>
      </rPr>
      <t>do mopa płaskiego o szerokości 40cm zaproponowanego w pozycji 2. Stelaż  wykonany z wytrzymałego i lekkiego tworzywa sztucznego, kij aluminiowy z elementami poprawiającymi chwyt, jednoczęściowy o długości minimum 140 cm, w stelażu zastosowany system przegubowy pozwalający swobodnie manewrować mopem w ciasnych miejscach i pod meblami, stelaż powinien składać się do płukania po naciśnięciu przycisku, wkład mocowany przy pomocy klipsów.</t>
    </r>
  </si>
  <si>
    <r>
      <t>Zestaw do mycia podłóg</t>
    </r>
    <r>
      <rPr>
        <sz val="10"/>
        <rFont val="Calibri"/>
        <family val="2"/>
        <charset val="238"/>
      </rPr>
      <t>, składający się z mopa sznurkowego zaproponowanego w pozycji 3; trzonka drewnianego o długości 145 cm (+/- 5cm) nakręcanego na mop; wiadra plastikowego o poj 13 l (+/- 3l) z wylewką i mocnym uchwytem; bardzo mocnej, a zarazem elastycznej i wytrzymałej wyżymaczki dostosowanej do gramatury mopa, która podczas naciskania ściska mop od samej nasady. Element wyżymaczki możliwy do demontażu z wiadra. Zestaw może być skompletowany z produktów różnych firm, ważne aby był wytrzymały i solidny.</t>
    </r>
  </si>
  <si>
    <r>
      <t xml:space="preserve">Worki do odkurzacza, </t>
    </r>
    <r>
      <rPr>
        <sz val="10"/>
        <rFont val="Calibri"/>
        <family val="2"/>
        <charset val="238"/>
      </rPr>
      <t>worki papierowe, jednorazowe, do odkurzaczy Firmy Nilfisk do modelu GD930 / VP930.</t>
    </r>
  </si>
  <si>
    <r>
      <t xml:space="preserve">Worki do odkurzacza, </t>
    </r>
    <r>
      <rPr>
        <sz val="10"/>
        <rFont val="Calibri"/>
        <family val="2"/>
        <charset val="238"/>
      </rPr>
      <t>worki papierowe, jednorazowe, do odkurzaczy Firmy Nilfisk do modelu UZ934</t>
    </r>
  </si>
  <si>
    <r>
      <t>Nakładka wymienna do mopa płaskiego</t>
    </r>
    <r>
      <rPr>
        <sz val="10"/>
        <rFont val="Calibri"/>
        <family val="2"/>
        <charset val="238"/>
      </rPr>
      <t xml:space="preserve"> o szerokości 40cm, wymiarze podstawy 40x11 cm, nakładka wykonana z mikrowłókna, delikatna i drobna struktura materiału, o dobrych właściwościach chłonnych, przystosowana do stopki składanej z mechanizmem zaciskowym (klapki z 3 otworami) oraz jednocześnie do systemu kieszeniowego (szerokość kieszonki 11-12 cm), możliwość wielokrotnego prania</t>
    </r>
    <r>
      <rPr>
        <b/>
        <sz val="10"/>
        <rFont val="Calibri"/>
        <family val="2"/>
        <charset val="238"/>
      </rPr>
      <t>.</t>
    </r>
  </si>
  <si>
    <r>
      <rPr>
        <b/>
        <u/>
        <sz val="10"/>
        <rFont val="Calibri"/>
        <family val="2"/>
        <charset val="238"/>
      </rPr>
      <t xml:space="preserve">Środek uniwersalny do czyszczenia podłóg i posadzek wykonanych z drewna, paneli laminowanych, pcv, terakoty, gresu, kamienia naturalnego. </t>
    </r>
    <r>
      <rPr>
        <sz val="10"/>
        <rFont val="Calibri"/>
        <family val="2"/>
        <charset val="238"/>
      </rPr>
      <t xml:space="preserve">
Uniwersalny środek do czyszczenia, koncentrat, charakteryzujący się szybkim, intensywnym działaniem, wydajny, trwale usuwający nieprzyjemne zapachy bez maskowania ich, bezpieczny dla wszystkich rodzajów farb, podłóg, tworzyw sztucznych, wykładzin, dywanów, antystatyczny, nie zawiera żrących wodorotlenków sodu.
Zawierający składniki minimalizujące negatywny wpływ na środowisko naturalne. Opakowanie wykonane z materiałów pochodzących z recyklingu, nadające się do ponownego użycia i recyklingu.</t>
    </r>
  </si>
  <si>
    <t xml:space="preserve">szt. </t>
  </si>
  <si>
    <t>Odświeżacz do zmywarek 
w zawieszce</t>
  </si>
  <si>
    <r>
      <rPr>
        <b/>
        <u/>
        <sz val="10"/>
        <rFont val="Calibri"/>
        <family val="2"/>
        <charset val="238"/>
      </rPr>
      <t>Odswieżacz do zmywarek</t>
    </r>
    <r>
      <rPr>
        <b/>
        <sz val="10"/>
        <rFont val="Calibri"/>
        <family val="2"/>
        <charset val="238"/>
      </rPr>
      <t xml:space="preserve"> </t>
    </r>
    <r>
      <rPr>
        <sz val="10"/>
        <rFont val="Calibri"/>
        <family val="2"/>
        <charset val="238"/>
      </rPr>
      <t xml:space="preserve">eliminujący nieprzyjemne zapachy, zapewniający orzeżwiający swieży zapach. Łatwy do zamontowania, długotrwały i bezpieczny dla naczyń podczas pracy zmywarki.  </t>
    </r>
  </si>
  <si>
    <t>Pasta do mycia silnie zabrudzonych rąk z mikrogranulkami - pojemność 500 g</t>
  </si>
  <si>
    <t>Mydło w kostkach dla wydzielonych grup pracowniczych- waga 100 g.</t>
  </si>
  <si>
    <r>
      <t xml:space="preserve">Mydło w kostkach, </t>
    </r>
    <r>
      <rPr>
        <sz val="10"/>
        <rFont val="Calibri"/>
        <family val="2"/>
        <charset val="238"/>
      </rPr>
      <t>wzbogacone kremem lub substancjami nawilżającymi o przyjemnym zapachu.</t>
    </r>
  </si>
  <si>
    <r>
      <rPr>
        <b/>
        <u/>
        <sz val="10"/>
        <rFont val="Calibri"/>
        <family val="2"/>
        <charset val="238"/>
      </rPr>
      <t>Hotelowy odświeżacz powietrza spray</t>
    </r>
    <r>
      <rPr>
        <sz val="10"/>
        <rFont val="Calibri"/>
        <family val="2"/>
        <charset val="238"/>
      </rPr>
      <t xml:space="preserve">- do ręcznego rozpylania,  trwały, utrzymujący się przez kilka dni, przyjemny zapach, pojemnik zapewniający dużą siłę rozpylenia i rozprzestrzenianie się zapachu w pomieszczeniu.                        </t>
    </r>
  </si>
  <si>
    <t>Pasta do czyszczenia obuwia uniwersalna 
 - pojemność 50 g  (dopuszcza się opakowania 40g)</t>
  </si>
  <si>
    <r>
      <t xml:space="preserve">Pasta do czyszczenia obuwia –
</t>
    </r>
    <r>
      <rPr>
        <sz val="10"/>
        <rFont val="Calibri"/>
        <family val="2"/>
        <charset val="238"/>
      </rPr>
      <t>uniwersalna o bardzo wysokich właściwościach ochronnych.</t>
    </r>
  </si>
  <si>
    <r>
      <t xml:space="preserve">Pasta BHP </t>
    </r>
    <r>
      <rPr>
        <sz val="10"/>
        <rFont val="Calibri"/>
        <family val="2"/>
        <charset val="238"/>
      </rPr>
      <t>myjąca smary i tłuszcze z mikrogranulkami, niezawierająca rozpuszczalników.</t>
    </r>
  </si>
  <si>
    <r>
      <rPr>
        <b/>
        <u/>
        <sz val="10"/>
        <rFont val="Calibri"/>
        <family val="2"/>
        <charset val="238"/>
      </rPr>
      <t>Płyn do czyszczenia ekranów komputerowych</t>
    </r>
    <r>
      <rPr>
        <b/>
        <sz val="10"/>
        <rFont val="Calibri"/>
        <family val="2"/>
        <charset val="238"/>
      </rPr>
      <t xml:space="preserve">. </t>
    </r>
    <r>
      <rPr>
        <sz val="10"/>
        <rFont val="Calibri"/>
        <family val="2"/>
        <charset val="238"/>
      </rPr>
      <t xml:space="preserve"> Preparat nie zawiera alkoholu, nie pozostawia smug i posiada właściwości antystatyczne.</t>
    </r>
  </si>
  <si>
    <t>Płyn do czyszczenia ekranów - pojemność 250 ml</t>
  </si>
  <si>
    <r>
      <rPr>
        <b/>
        <u/>
        <sz val="10"/>
        <rFont val="Calibri"/>
        <family val="2"/>
        <charset val="238"/>
      </rPr>
      <t>Płyn do czyszczenia białych tablic</t>
    </r>
    <r>
      <rPr>
        <sz val="10"/>
        <rFont val="Calibri"/>
        <family val="2"/>
        <charset val="238"/>
      </rPr>
      <t xml:space="preserve"> (magnetycznych, lakierowanych, ceramicznych, porcelanowych w tym tablic interaktywnych). Może być używany do czyszczenia powierzchni plastikowych np. klawiatura, obudowa komputera (nie zmywa napisów).</t>
    </r>
  </si>
  <si>
    <t>Płyn do czyszczenia białych tablic - pojemność 250 ml</t>
  </si>
  <si>
    <t>Sprężone powietrze do wydmuchiwania zabrudzeń- pojemność 400 ml</t>
  </si>
  <si>
    <r>
      <rPr>
        <b/>
        <u/>
        <sz val="10"/>
        <rFont val="Calibri"/>
        <family val="2"/>
        <charset val="238"/>
      </rPr>
      <t>Sprężone powietrze</t>
    </r>
    <r>
      <rPr>
        <sz val="10"/>
        <rFont val="Calibri"/>
        <family val="2"/>
        <charset val="238"/>
      </rPr>
      <t>, w pojemnikach, w komplecie rurka.</t>
    </r>
  </si>
  <si>
    <t xml:space="preserve">Sól zmiękczająca do zmywarki - pojemność 1,5 kg. </t>
  </si>
  <si>
    <r>
      <rPr>
        <b/>
        <u/>
        <sz val="10"/>
        <rFont val="Calibri"/>
        <family val="2"/>
        <charset val="238"/>
      </rPr>
      <t>Sól zmiękczająca do zmywarek</t>
    </r>
    <r>
      <rPr>
        <sz val="10"/>
        <rFont val="Calibri"/>
        <family val="2"/>
        <charset val="238"/>
      </rPr>
      <t>, eliminująca powstawanie plam i zacieków, zapewniająca skuteczne działanie systemu zmiękczającego wodę, przeciwdziałająca osadzaniu się kamienia w komorze, rurach i innych ruchomych elementach.</t>
    </r>
  </si>
  <si>
    <t>Płyn nabłyszczający 
do zmywarek - pojemność 750ml</t>
  </si>
  <si>
    <t>Płyn do czyszczenia
 zmywarek- pojemność 250 ml</t>
  </si>
  <si>
    <r>
      <rPr>
        <b/>
        <u/>
        <sz val="10"/>
        <rFont val="Calibri"/>
        <family val="2"/>
        <charset val="238"/>
      </rPr>
      <t>Płyn do czyszczenia zmywarek</t>
    </r>
    <r>
      <rPr>
        <sz val="10"/>
        <rFont val="Calibri"/>
        <family val="2"/>
        <charset val="238"/>
      </rPr>
      <t xml:space="preserve">  poprawiający działanie zmywarki, usuwający osady z kamienia, czyszczacy ukryte częsci zmywraki, nutralizujący nieprzyjemne zapachy, pozostawiający przyjemny zapach.</t>
    </r>
  </si>
  <si>
    <r>
      <t xml:space="preserve">Część 1 </t>
    </r>
    <r>
      <rPr>
        <b/>
        <sz val="11"/>
        <rFont val="Calibri"/>
        <family val="2"/>
        <charset val="238"/>
      </rPr>
      <t>podstawowe środki czystości</t>
    </r>
    <r>
      <rPr>
        <sz val="11"/>
        <rFont val="Calibri"/>
        <family val="2"/>
        <charset val="238"/>
      </rPr>
      <t xml:space="preserve"> </t>
    </r>
  </si>
  <si>
    <r>
      <rPr>
        <b/>
        <u/>
        <sz val="10"/>
        <rFont val="Calibri"/>
        <family val="2"/>
        <charset val="238"/>
      </rPr>
      <t>Ręcznik papierowy</t>
    </r>
    <r>
      <rPr>
        <sz val="10"/>
        <rFont val="Calibri"/>
        <family val="2"/>
        <charset val="238"/>
      </rPr>
      <t xml:space="preserve">, w rolce, kolor biały, 3-warstwowy, min. 300 listków na rolce, mocny, chłonny, materiał celuloza.  </t>
    </r>
  </si>
  <si>
    <r>
      <t>Ścierka tetrowa</t>
    </r>
    <r>
      <rPr>
        <b/>
        <sz val="10"/>
        <rFont val="Calibri"/>
        <family val="2"/>
        <charset val="238"/>
      </rPr>
      <t xml:space="preserve">, </t>
    </r>
    <r>
      <rPr>
        <sz val="10"/>
        <rFont val="Calibri"/>
        <family val="2"/>
        <charset val="238"/>
      </rPr>
      <t>biała,</t>
    </r>
    <r>
      <rPr>
        <b/>
        <sz val="10"/>
        <rFont val="Calibri"/>
        <family val="2"/>
        <charset val="238"/>
      </rPr>
      <t xml:space="preserve"> </t>
    </r>
    <r>
      <rPr>
        <sz val="10"/>
        <rFont val="Calibri"/>
        <family val="2"/>
        <charset val="238"/>
      </rPr>
      <t>do sprzątania wszelkich powierzchni, na sucho i mokro, rozmiar 70x80cm (+/- 2cm), gramatura 110g/m2 (+/- 5%), materiał: tetra, 100 % bawełna, obszyta na brzegach, na etykiecie lub metce opisany skład materiału i producent, Zamawiający dopuszcza ścierki bez metki pod warunkiem, że Wykonawca jest ich producentem i dostarczy pisemną informację potwierdzającą spełnienie wymaganych parametrów.</t>
    </r>
  </si>
  <si>
    <r>
      <rPr>
        <b/>
        <u/>
        <sz val="10"/>
        <rFont val="Calibri"/>
        <family val="2"/>
        <charset val="238"/>
      </rPr>
      <t>Gąbka  szkolna,</t>
    </r>
    <r>
      <rPr>
        <sz val="10"/>
        <rFont val="Calibri"/>
        <family val="2"/>
        <charset val="238"/>
      </rPr>
      <t xml:space="preserve"> dopuszczalne są także do mycia karoserii samochodowej, wykonana z delikatnej, gęstej pianki poliuretanowej o wymiarze: dłuższy bok 17cm (+/- 3cm) i krótszy bok 10cm (+/- 1cm).</t>
    </r>
  </si>
  <si>
    <r>
      <t>Część 4</t>
    </r>
    <r>
      <rPr>
        <b/>
        <sz val="11"/>
        <color rgb="FF000000"/>
        <rFont val="Calibri"/>
        <family val="2"/>
        <charset val="238"/>
      </rPr>
      <t xml:space="preserve"> dozowniki</t>
    </r>
  </si>
  <si>
    <t>CZĘŚĆ IV DOZOWNIKI</t>
  </si>
  <si>
    <t>Butelka 1000ml</t>
  </si>
  <si>
    <t>Spryskiwacz do butelki</t>
  </si>
  <si>
    <t>Pompka do butelki</t>
  </si>
  <si>
    <t>Pompka do kanistra</t>
  </si>
  <si>
    <t>Butelka 1000ml z korkiem oraz uniwersalną etykietą do wypełnienia ( etykiety mogą być dostarczone osobno). Butelka wykonana z materiałów odpornych na roztwory kwaśne i zasadowe.  Do butelki powinno dać się wkręcić spryskiwacz do rozpylania lub pompkę do dozowania.</t>
  </si>
  <si>
    <t>Butelka do WC 1000 ml</t>
  </si>
  <si>
    <t xml:space="preserve">Butelka 1000ml do stosowania płynów i żeli do czyszczenia WC z odpowiednio wyprofilowanym kształtem i lejkiem ułatwiającym dozowanie płynu.  Butelka dostarczana z uniwersalną etykietą do wypełnienia ( etykiety mogą być dostarczone osobno). Butelka wykonana z materiałów odpornych na roztwory kwaśne i zasadowe. </t>
  </si>
  <si>
    <r>
      <t xml:space="preserve">Formularz podpisany elektronicznie
(kwalifikowany podpis elektroniczny
</t>
    </r>
    <r>
      <rPr>
        <b/>
        <sz val="10"/>
        <color rgb="FFFF0000"/>
        <rFont val="Calibri"/>
        <family val="2"/>
        <charset val="238"/>
      </rPr>
      <t>należy podpisać pod rygorem nieważnośc</t>
    </r>
    <r>
      <rPr>
        <sz val="10"/>
        <rFont val="Calibri"/>
        <family val="2"/>
        <charset val="238"/>
      </rPr>
      <t>i)</t>
    </r>
  </si>
  <si>
    <r>
      <t xml:space="preserve">Formularz podpisany elektronicznie
(kwalifikowany podpis elektroniczny
</t>
    </r>
    <r>
      <rPr>
        <b/>
        <sz val="10"/>
        <color rgb="FFFF0000"/>
        <rFont val="Calibri"/>
        <family val="2"/>
        <charset val="238"/>
      </rPr>
      <t>należy podpisać pod rygorem nieważnośc</t>
    </r>
    <r>
      <rPr>
        <sz val="10"/>
        <color rgb="FFFF0000"/>
        <rFont val="Calibri"/>
        <family val="2"/>
        <charset val="238"/>
      </rPr>
      <t>i</t>
    </r>
    <r>
      <rPr>
        <sz val="10"/>
        <color theme="1"/>
        <rFont val="Calibri"/>
        <family val="2"/>
        <charset val="238"/>
      </rPr>
      <t>)</t>
    </r>
  </si>
  <si>
    <r>
      <t xml:space="preserve">Formularz podpisany elektronicznie
(kwalifikowany podpis elektroniczny
</t>
    </r>
    <r>
      <rPr>
        <b/>
        <sz val="10"/>
        <color rgb="FFFF0000"/>
        <rFont val="Calibri"/>
        <family val="2"/>
        <charset val="238"/>
      </rPr>
      <t>należy podpisać pod rygorem nieważności</t>
    </r>
    <r>
      <rPr>
        <sz val="10"/>
        <color theme="1"/>
        <rFont val="Calibri"/>
        <family val="2"/>
        <charset val="238"/>
      </rPr>
      <t>)</t>
    </r>
  </si>
  <si>
    <r>
      <t xml:space="preserve">Formularz podpisany elektronicznie
(kwalifikowany podpis elektroniczny
</t>
    </r>
    <r>
      <rPr>
        <b/>
        <sz val="11"/>
        <color rgb="FFFF0000"/>
        <rFont val="Calibri"/>
        <family val="2"/>
        <charset val="238"/>
        <scheme val="minor"/>
      </rPr>
      <t>należy podpisać pod rygorem nieważności</t>
    </r>
    <r>
      <rPr>
        <sz val="11"/>
        <color theme="1"/>
        <rFont val="Calibri"/>
        <family val="2"/>
        <charset val="238"/>
        <scheme val="minor"/>
      </rPr>
      <t>)</t>
    </r>
  </si>
  <si>
    <t>Nazwa produktu, producent, dokładny opis producenta i oznaczenie oferowanego produktu</t>
  </si>
  <si>
    <t>Cena jednostkowa /netto/</t>
  </si>
  <si>
    <t>Wartość /netto/</t>
  </si>
  <si>
    <t>VAT</t>
  </si>
  <si>
    <t>Wartość /brutto/</t>
  </si>
  <si>
    <t>Razem :</t>
  </si>
  <si>
    <r>
      <rPr>
        <b/>
        <u/>
        <sz val="10"/>
        <rFont val="Calibri"/>
        <family val="2"/>
        <charset val="238"/>
      </rPr>
      <t>Płyn nabłyszczający do  zmywarek</t>
    </r>
    <r>
      <rPr>
        <u/>
        <sz val="10"/>
        <rFont val="Calibri"/>
        <family val="2"/>
        <charset val="238"/>
      </rPr>
      <t xml:space="preserve"> </t>
    </r>
    <r>
      <rPr>
        <sz val="10"/>
        <rFont val="Calibri"/>
        <family val="2"/>
        <charset val="238"/>
      </rPr>
      <t>zapobiegający  osadom, przyspieszający  schnięcie, eliminujący  zacieki, chroniący przed nalotem, gwarantujący połysk i pozostawiający przyjemny zapach.</t>
    </r>
  </si>
  <si>
    <r>
      <t xml:space="preserve">Gąbka do naczyń, </t>
    </r>
    <r>
      <rPr>
        <sz val="10"/>
        <rFont val="Calibri"/>
        <family val="2"/>
        <charset val="238"/>
      </rPr>
      <t>płaska o wymiarach 6 x 9 cm (+/- 1cm), zmywaki do zmywania naczyń, szkła, ceramiki,  dwuwarstwowa, z powierzchnią do szorowania.</t>
    </r>
  </si>
  <si>
    <r>
      <t>Rękawiczki nitrylowe jednorazowe</t>
    </r>
    <r>
      <rPr>
        <sz val="10"/>
        <rFont val="Calibri"/>
        <family val="2"/>
        <charset val="238"/>
      </rPr>
      <t>, niebieskie, bezpudrowe, chlorowane, mocne i odporne na uszkodzenia, w opakowaniu po 100 sztuk (różne rozmiary: S, M, L, XL).</t>
    </r>
  </si>
  <si>
    <r>
      <t xml:space="preserve">Kosze na śmieci 25 l </t>
    </r>
    <r>
      <rPr>
        <sz val="10"/>
        <rFont val="Calibri"/>
        <family val="2"/>
        <charset val="238"/>
      </rPr>
      <t>plastikowe, z uchylną pokrywą. Wykonany z wyskokogatunkowego tworzywa odpornego na uszkodzenia. Dostępne różne kolory.</t>
    </r>
  </si>
  <si>
    <t>Spryskiwacz do butelki 1000ml. Spryskiwacz dostarczany razem z rurką zakończoną sitkiem i o odpowiedniej długości do butelki zaproponowanej w pozycji nr 1 tej części. Jedno naciśnięcie rozpyla 0,5-1ml płynu. Spryskiwacz powinien być wykonany z materiałów odpornych na roztwory kwaśne i zasadowe.</t>
  </si>
  <si>
    <t>Pompka do butelki 1000ml do dozowania np. płynu do mycia naczyń, mydła do mycia rąk. Jedno naciśnięcie dozuje 3-5ml płynu. Pompka dostarczana razem z rurką o odpowiedniej długości do  butelki zaproponowanej w pozycji nr 1 tej części. Pompka dozująca powinna być wykonana z materiałów odpornych na roztwory kwaśne i zasadowe.</t>
  </si>
  <si>
    <r>
      <rPr>
        <b/>
        <u/>
        <sz val="10"/>
        <rFont val="Calibri"/>
        <family val="2"/>
        <charset val="238"/>
      </rPr>
      <t>Pompka do kanistra / bańki 5l</t>
    </r>
    <r>
      <rPr>
        <sz val="10"/>
        <rFont val="Calibri"/>
        <family val="2"/>
        <charset val="238"/>
      </rPr>
      <t xml:space="preserve"> do dozowania koncentratów zaproponowanych w pozycjach 1, 2, 3, 6, 7, 8, 9, 11, 13 częsci nr 2.  Pompka dostarczana razem z rurką o odpowiedniej długości. Jedno naciśnięcie dozuje ok 30ml płynu. Pompka dozująca powinna być wykonana z materiałów odpornych na roztwory kwaśne i zasadowe.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</si>
</sst>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238"/>
      <scheme val="minor"/>
    </font>
    <font>
      <sz val="10"/>
      <name val="Arial"/>
      <family val="2"/>
      <charset val="238"/>
    </font>
    <font>
      <sz val="10"/>
      <color indexed="8"/>
      <name val="Calibri"/>
      <family val="2"/>
      <charset val="238"/>
    </font>
    <font>
      <sz val="10"/>
      <color theme="1"/>
      <name val="Calibri"/>
      <family val="2"/>
      <charset val="238"/>
    </font>
    <font>
      <b/>
      <sz val="10"/>
      <name val="Calibri"/>
      <family val="2"/>
      <charset val="238"/>
    </font>
    <font>
      <b/>
      <u/>
      <sz val="10"/>
      <name val="Calibri"/>
      <family val="2"/>
      <charset val="238"/>
    </font>
    <font>
      <sz val="10"/>
      <name val="Calibri"/>
      <family val="2"/>
      <charset val="238"/>
    </font>
    <font>
      <b/>
      <u/>
      <sz val="10"/>
      <color theme="1"/>
      <name val="Calibri"/>
      <family val="2"/>
      <charset val="238"/>
    </font>
    <font>
      <u/>
      <sz val="10"/>
      <name val="Calibri"/>
      <family val="2"/>
      <charset val="238"/>
    </font>
    <font>
      <sz val="11"/>
      <color indexed="8"/>
      <name val="Calibri"/>
      <family val="2"/>
      <charset val="238"/>
    </font>
    <font>
      <b/>
      <sz val="11"/>
      <color rgb="FF000000"/>
      <name val="Calibri"/>
      <family val="2"/>
      <charset val="238"/>
    </font>
    <font>
      <b/>
      <sz val="11"/>
      <color indexed="8"/>
      <name val="Calibri"/>
      <family val="2"/>
      <charset val="238"/>
    </font>
    <font>
      <sz val="10"/>
      <color rgb="FF000000"/>
      <name val="Calibri"/>
      <family val="2"/>
      <charset val="238"/>
    </font>
    <font>
      <sz val="11"/>
      <name val="Calibri"/>
      <family val="2"/>
      <charset val="238"/>
    </font>
    <font>
      <b/>
      <sz val="11"/>
      <name val="Calibri"/>
      <family val="2"/>
      <charset val="238"/>
    </font>
    <font>
      <sz val="10"/>
      <color rgb="FFFF0000"/>
      <name val="Calibri"/>
      <family val="2"/>
      <charset val="238"/>
    </font>
    <font>
      <b/>
      <sz val="10"/>
      <color rgb="FFFF0000"/>
      <name val="Calibri"/>
      <family val="2"/>
      <charset val="238"/>
    </font>
    <font>
      <b/>
      <sz val="11"/>
      <color rgb="FFFF0000"/>
      <name val="Calibri"/>
      <family val="2"/>
      <charset val="238"/>
      <scheme val="minor"/>
    </font>
    <font>
      <sz val="10"/>
      <color indexed="8"/>
      <name val="Calibri"/>
      <family val="2"/>
      <charset val="238"/>
      <scheme val="minor"/>
    </font>
    <font>
      <b/>
      <sz val="10"/>
      <name val="Calibri"/>
      <family val="2"/>
      <charset val="238"/>
      <scheme val="minor"/>
    </font>
    <font>
      <sz val="10"/>
      <color theme="1"/>
      <name val="Calibri"/>
      <family val="2"/>
      <charset val="238"/>
      <scheme val="minor"/>
    </font>
    <font>
      <b/>
      <sz val="8"/>
      <name val="Bookman Old Style"/>
      <family val="1"/>
      <charset val="238"/>
    </font>
    <font>
      <sz val="8"/>
      <color theme="1"/>
      <name val="Bookman Old Style"/>
      <family val="1"/>
      <charset val="238"/>
    </font>
  </fonts>
  <fills count="11">
    <fill>
      <patternFill patternType="none"/>
    </fill>
    <fill>
      <patternFill patternType="gray125"/>
    </fill>
    <fill>
      <patternFill patternType="solid">
        <fgColor rgb="FFCC99FF"/>
        <bgColor indexed="64"/>
      </patternFill>
    </fill>
    <fill>
      <patternFill patternType="solid">
        <fgColor rgb="FFCC66FF"/>
        <bgColor indexed="64"/>
      </patternFill>
    </fill>
    <fill>
      <patternFill patternType="solid">
        <fgColor rgb="FFFFCCFF"/>
        <bgColor indexed="64"/>
      </patternFill>
    </fill>
    <fill>
      <patternFill patternType="solid">
        <fgColor rgb="FFCCCCFF"/>
        <bgColor indexed="64"/>
      </patternFill>
    </fill>
    <fill>
      <patternFill patternType="solid">
        <fgColor indexed="9"/>
        <bgColor indexed="64"/>
      </patternFill>
    </fill>
    <fill>
      <patternFill patternType="solid">
        <fgColor rgb="FFFF7C80"/>
        <bgColor indexed="64"/>
      </patternFill>
    </fill>
    <fill>
      <patternFill patternType="solid">
        <fgColor rgb="FFFF5050"/>
        <bgColor indexed="64"/>
      </patternFill>
    </fill>
    <fill>
      <patternFill patternType="solid">
        <fgColor rgb="FF990099"/>
        <bgColor indexed="64"/>
      </patternFill>
    </fill>
    <fill>
      <patternFill patternType="solid">
        <fgColor rgb="FF9900CC"/>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1" fillId="0" borderId="0"/>
  </cellStyleXfs>
  <cellXfs count="93">
    <xf numFmtId="0" fontId="0" fillId="0" borderId="0" xfId="0"/>
    <xf numFmtId="0" fontId="3" fillId="0" borderId="0" xfId="0" applyFont="1" applyProtection="1"/>
    <xf numFmtId="0" fontId="5" fillId="0" borderId="1" xfId="0" applyFont="1" applyBorder="1" applyAlignment="1" applyProtection="1">
      <alignment horizontal="left" vertical="top" wrapText="1"/>
    </xf>
    <xf numFmtId="0" fontId="6" fillId="0" borderId="1" xfId="0" applyFont="1" applyBorder="1" applyAlignment="1" applyProtection="1">
      <alignment horizontal="left" vertical="top" wrapText="1"/>
    </xf>
    <xf numFmtId="0" fontId="6" fillId="0" borderId="1" xfId="0" applyFont="1" applyBorder="1" applyAlignment="1" applyProtection="1">
      <alignment horizontal="center" vertical="center" wrapText="1"/>
    </xf>
    <xf numFmtId="0" fontId="6" fillId="0" borderId="1" xfId="0" applyFont="1" applyBorder="1" applyAlignment="1" applyProtection="1">
      <alignment vertical="top" wrapText="1"/>
    </xf>
    <xf numFmtId="0" fontId="5" fillId="0" borderId="1" xfId="0" applyFont="1" applyBorder="1" applyAlignment="1" applyProtection="1">
      <alignment vertical="top" wrapText="1"/>
    </xf>
    <xf numFmtId="0" fontId="3" fillId="0" borderId="0" xfId="0" applyFont="1" applyAlignment="1" applyProtection="1">
      <alignment vertical="center" wrapText="1"/>
    </xf>
    <xf numFmtId="0" fontId="2" fillId="0" borderId="1" xfId="0" applyFont="1" applyFill="1" applyBorder="1" applyAlignment="1" applyProtection="1">
      <alignment horizontal="center" vertical="top"/>
    </xf>
    <xf numFmtId="0" fontId="2" fillId="0" borderId="1" xfId="0" applyFont="1" applyFill="1" applyBorder="1" applyAlignment="1" applyProtection="1">
      <alignment horizontal="left" vertical="top" wrapText="1"/>
    </xf>
    <xf numFmtId="0" fontId="6" fillId="0" borderId="1" xfId="0" applyFont="1" applyFill="1" applyBorder="1" applyAlignment="1" applyProtection="1">
      <alignment horizontal="left" vertical="top" wrapText="1"/>
    </xf>
    <xf numFmtId="0" fontId="2" fillId="0" borderId="1" xfId="0" applyFont="1" applyFill="1" applyBorder="1" applyAlignment="1" applyProtection="1">
      <alignment horizontal="center" vertical="center"/>
    </xf>
    <xf numFmtId="0" fontId="5" fillId="0" borderId="1" xfId="0" applyFont="1" applyFill="1" applyBorder="1" applyAlignment="1" applyProtection="1">
      <alignment horizontal="left" vertical="top" wrapText="1"/>
    </xf>
    <xf numFmtId="0" fontId="6" fillId="0" borderId="1" xfId="1" applyFont="1" applyFill="1" applyBorder="1" applyAlignment="1" applyProtection="1">
      <alignment vertical="top" wrapText="1"/>
    </xf>
    <xf numFmtId="0" fontId="6" fillId="0" borderId="1" xfId="1" applyFont="1" applyFill="1" applyBorder="1" applyAlignment="1" applyProtection="1">
      <alignment horizontal="left" vertical="top" wrapText="1"/>
    </xf>
    <xf numFmtId="0" fontId="3" fillId="0" borderId="1" xfId="0" applyFont="1" applyFill="1" applyBorder="1" applyAlignment="1" applyProtection="1">
      <alignment horizontal="center" vertical="center"/>
    </xf>
    <xf numFmtId="0" fontId="3" fillId="0" borderId="1" xfId="1" applyFont="1" applyFill="1" applyBorder="1" applyAlignment="1" applyProtection="1">
      <alignment horizontal="center" vertical="center" wrapText="1"/>
    </xf>
    <xf numFmtId="0" fontId="3" fillId="0" borderId="0" xfId="0" applyFont="1"/>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top"/>
    </xf>
    <xf numFmtId="0" fontId="2" fillId="0" borderId="1" xfId="0" applyFont="1" applyBorder="1" applyAlignment="1">
      <alignment horizontal="left" vertical="top" wrapText="1"/>
    </xf>
    <xf numFmtId="0" fontId="5" fillId="0" borderId="1" xfId="0" applyFont="1" applyBorder="1" applyAlignment="1">
      <alignment horizontal="left" vertical="top" wrapText="1"/>
    </xf>
    <xf numFmtId="0" fontId="2" fillId="0" borderId="1" xfId="0" applyFont="1" applyBorder="1" applyAlignment="1">
      <alignment horizontal="center" vertical="center"/>
    </xf>
    <xf numFmtId="0" fontId="12" fillId="0" borderId="1" xfId="0" applyFont="1" applyBorder="1" applyAlignment="1">
      <alignment vertical="top" wrapText="1"/>
    </xf>
    <xf numFmtId="0" fontId="5" fillId="0" borderId="1" xfId="0" applyFont="1" applyBorder="1" applyAlignment="1">
      <alignment vertical="top" wrapText="1"/>
    </xf>
    <xf numFmtId="0" fontId="12" fillId="0" borderId="1" xfId="0" applyFont="1" applyBorder="1" applyAlignment="1">
      <alignment horizontal="center" vertical="center"/>
    </xf>
    <xf numFmtId="0" fontId="12" fillId="0" borderId="1" xfId="0" applyFont="1" applyBorder="1" applyAlignment="1">
      <alignment horizontal="left" vertical="top" wrapText="1"/>
    </xf>
    <xf numFmtId="0" fontId="6" fillId="0" borderId="1" xfId="0" applyFont="1" applyBorder="1" applyAlignment="1">
      <alignment vertical="top" wrapText="1"/>
    </xf>
    <xf numFmtId="0" fontId="6" fillId="0" borderId="1" xfId="0" applyFont="1" applyBorder="1" applyAlignment="1">
      <alignment horizontal="center" vertical="center"/>
    </xf>
    <xf numFmtId="0" fontId="6"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center"/>
    </xf>
    <xf numFmtId="0" fontId="3" fillId="0" borderId="1" xfId="0" applyFont="1" applyBorder="1" applyAlignment="1">
      <alignment vertical="top" wrapText="1"/>
    </xf>
    <xf numFmtId="0" fontId="3" fillId="0" borderId="1" xfId="0" applyFont="1" applyBorder="1" applyAlignment="1">
      <alignment horizontal="center" vertical="center" wrapText="1"/>
    </xf>
    <xf numFmtId="0" fontId="12" fillId="0" borderId="1" xfId="0" applyFont="1" applyBorder="1" applyAlignment="1">
      <alignment horizontal="left" vertical="center" wrapText="1"/>
    </xf>
    <xf numFmtId="0" fontId="7" fillId="0" borderId="1" xfId="0" applyFont="1" applyBorder="1" applyAlignment="1">
      <alignment vertical="top" wrapText="1"/>
    </xf>
    <xf numFmtId="0" fontId="12" fillId="0" borderId="1" xfId="0" applyFont="1" applyBorder="1" applyAlignment="1">
      <alignment vertical="center" wrapText="1"/>
    </xf>
    <xf numFmtId="0" fontId="3" fillId="0" borderId="0" xfId="0" applyFont="1" applyAlignment="1">
      <alignment vertical="center" wrapText="1"/>
    </xf>
    <xf numFmtId="0" fontId="6" fillId="0" borderId="0" xfId="0" applyFont="1" applyProtection="1"/>
    <xf numFmtId="0" fontId="6" fillId="0" borderId="1" xfId="0" applyFont="1" applyBorder="1" applyAlignment="1" applyProtection="1">
      <alignment horizontal="left" vertical="center" wrapText="1"/>
    </xf>
    <xf numFmtId="3" fontId="6" fillId="0" borderId="1" xfId="0" applyNumberFormat="1" applyFont="1" applyBorder="1" applyAlignment="1" applyProtection="1">
      <alignment horizontal="center" vertical="center" wrapText="1"/>
    </xf>
    <xf numFmtId="0" fontId="6" fillId="0" borderId="1" xfId="0" applyFont="1" applyBorder="1" applyAlignment="1" applyProtection="1">
      <alignment horizontal="center" vertical="top"/>
    </xf>
    <xf numFmtId="0" fontId="6" fillId="0" borderId="1" xfId="0" applyFont="1" applyBorder="1" applyAlignment="1" applyProtection="1">
      <alignment horizontal="center" vertical="center"/>
    </xf>
    <xf numFmtId="0" fontId="6" fillId="0" borderId="0" xfId="0" applyFont="1" applyAlignment="1" applyProtection="1">
      <alignment vertical="center" wrapText="1"/>
    </xf>
    <xf numFmtId="0" fontId="2" fillId="0" borderId="3" xfId="0" applyFont="1" applyBorder="1" applyAlignment="1">
      <alignment horizontal="center" vertical="center" wrapText="1"/>
    </xf>
    <xf numFmtId="0" fontId="2" fillId="0" borderId="4" xfId="0" applyFont="1" applyBorder="1" applyAlignment="1" applyProtection="1">
      <alignment horizontal="center" vertical="center" wrapText="1"/>
    </xf>
    <xf numFmtId="0" fontId="2" fillId="0" borderId="4" xfId="0" applyFont="1" applyBorder="1" applyAlignment="1" applyProtection="1">
      <alignment horizontal="left" vertical="center" wrapText="1"/>
    </xf>
    <xf numFmtId="0" fontId="18" fillId="0" borderId="5" xfId="0" applyFont="1" applyBorder="1" applyAlignment="1">
      <alignment horizontal="left" vertical="top" wrapText="1"/>
    </xf>
    <xf numFmtId="0" fontId="18" fillId="0" borderId="5" xfId="0" applyFont="1" applyBorder="1" applyAlignment="1">
      <alignment horizontal="center" vertical="center" wrapText="1"/>
    </xf>
    <xf numFmtId="0" fontId="19" fillId="6"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20" fillId="0" borderId="1" xfId="0" applyFont="1" applyBorder="1" applyAlignment="1">
      <alignment horizontal="center" vertical="center"/>
    </xf>
    <xf numFmtId="0" fontId="20" fillId="0" borderId="4" xfId="0" applyFont="1" applyBorder="1" applyAlignment="1">
      <alignment horizontal="center" vertical="center"/>
    </xf>
    <xf numFmtId="1" fontId="20" fillId="5" borderId="4" xfId="0" applyNumberFormat="1" applyFont="1" applyFill="1" applyBorder="1" applyAlignment="1">
      <alignment horizontal="center" vertical="center"/>
    </xf>
    <xf numFmtId="0" fontId="20" fillId="0" borderId="1" xfId="0" applyFont="1" applyBorder="1"/>
    <xf numFmtId="0" fontId="20" fillId="5" borderId="1" xfId="0" applyFont="1" applyFill="1" applyBorder="1"/>
    <xf numFmtId="4" fontId="20" fillId="5" borderId="1" xfId="0" applyNumberFormat="1" applyFont="1" applyFill="1" applyBorder="1"/>
    <xf numFmtId="9" fontId="20" fillId="5" borderId="1" xfId="0" applyNumberFormat="1" applyFont="1" applyFill="1" applyBorder="1" applyAlignment="1">
      <alignment horizontal="center" vertical="center"/>
    </xf>
    <xf numFmtId="0" fontId="17" fillId="0" borderId="0" xfId="0" applyFont="1"/>
    <xf numFmtId="4" fontId="0" fillId="7" borderId="7" xfId="0" applyNumberFormat="1" applyFill="1" applyBorder="1"/>
    <xf numFmtId="9" fontId="20" fillId="8" borderId="1" xfId="0" applyNumberFormat="1" applyFont="1" applyFill="1" applyBorder="1" applyAlignment="1">
      <alignment horizontal="center" vertical="center"/>
    </xf>
    <xf numFmtId="0" fontId="21" fillId="0" borderId="0" xfId="0" applyFont="1" applyAlignment="1">
      <alignment horizontal="left" vertical="center" wrapText="1"/>
    </xf>
    <xf numFmtId="0" fontId="22" fillId="0" borderId="0" xfId="0" applyFont="1"/>
    <xf numFmtId="4" fontId="0" fillId="7" borderId="8" xfId="0" applyNumberFormat="1" applyFill="1" applyBorder="1"/>
    <xf numFmtId="0" fontId="20" fillId="0" borderId="0" xfId="0" applyFont="1" applyBorder="1"/>
    <xf numFmtId="1" fontId="20" fillId="5" borderId="1" xfId="0" applyNumberFormat="1" applyFont="1" applyFill="1" applyBorder="1" applyAlignment="1">
      <alignment horizontal="center" vertical="center"/>
    </xf>
    <xf numFmtId="3" fontId="6" fillId="2" borderId="1" xfId="0" applyNumberFormat="1" applyFont="1" applyFill="1" applyBorder="1" applyAlignment="1" applyProtection="1">
      <alignment horizontal="center" vertical="center"/>
      <protection locked="0"/>
    </xf>
    <xf numFmtId="1" fontId="2" fillId="3" borderId="1" xfId="0" applyNumberFormat="1" applyFont="1" applyFill="1" applyBorder="1" applyAlignment="1" applyProtection="1">
      <alignment horizontal="center" vertical="center"/>
      <protection locked="0"/>
    </xf>
    <xf numFmtId="1" fontId="3" fillId="3" borderId="1" xfId="1" applyNumberFormat="1" applyFont="1" applyFill="1" applyBorder="1" applyAlignment="1" applyProtection="1">
      <alignment horizontal="center" vertical="center" wrapText="1"/>
      <protection locked="0"/>
    </xf>
    <xf numFmtId="3" fontId="6" fillId="9" borderId="1" xfId="0" applyNumberFormat="1" applyFont="1" applyFill="1" applyBorder="1" applyAlignment="1" applyProtection="1">
      <alignment horizontal="center" vertical="center"/>
      <protection locked="0"/>
    </xf>
    <xf numFmtId="3" fontId="6" fillId="9" borderId="5" xfId="0" applyNumberFormat="1" applyFont="1" applyFill="1" applyBorder="1" applyAlignment="1" applyProtection="1">
      <alignment horizontal="center" vertical="center"/>
      <protection locked="0"/>
    </xf>
    <xf numFmtId="0" fontId="3" fillId="9" borderId="1" xfId="0" applyFont="1" applyFill="1" applyBorder="1" applyAlignment="1" applyProtection="1">
      <alignment horizontal="center" vertical="center"/>
      <protection locked="0"/>
    </xf>
    <xf numFmtId="3" fontId="6" fillId="10" borderId="1" xfId="0" applyNumberFormat="1" applyFont="1" applyFill="1" applyBorder="1" applyAlignment="1" applyProtection="1">
      <alignment horizontal="center" vertical="center"/>
      <protection locked="0"/>
    </xf>
    <xf numFmtId="0" fontId="5" fillId="0" borderId="1" xfId="0" applyFont="1" applyFill="1" applyBorder="1" applyAlignment="1">
      <alignment horizontal="left" vertical="top" wrapText="1"/>
    </xf>
    <xf numFmtId="0" fontId="2" fillId="0" borderId="0" xfId="0" applyFont="1" applyFill="1" applyBorder="1" applyAlignment="1" applyProtection="1">
      <alignment horizontal="center" vertical="top"/>
    </xf>
    <xf numFmtId="3" fontId="15" fillId="2" borderId="1" xfId="0" applyNumberFormat="1"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wrapText="1"/>
    </xf>
    <xf numFmtId="0" fontId="6" fillId="4" borderId="0" xfId="0" applyFont="1" applyFill="1" applyAlignment="1" applyProtection="1">
      <alignment horizontal="center" vertical="center" wrapText="1"/>
    </xf>
    <xf numFmtId="0" fontId="13" fillId="2" borderId="6"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wrapText="1"/>
    </xf>
    <xf numFmtId="0" fontId="3" fillId="4" borderId="0" xfId="0" applyFont="1" applyFill="1" applyAlignment="1" applyProtection="1">
      <alignment horizontal="center" vertical="center" wrapText="1"/>
    </xf>
    <xf numFmtId="0" fontId="3" fillId="4" borderId="0" xfId="0" applyFont="1" applyFill="1" applyAlignment="1" applyProtection="1">
      <alignment horizontal="center" vertical="center"/>
    </xf>
    <xf numFmtId="0" fontId="9" fillId="3" borderId="6"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11" fillId="9" borderId="1" xfId="0" applyFont="1" applyFill="1" applyBorder="1" applyAlignment="1">
      <alignment horizontal="center" vertical="center"/>
    </xf>
    <xf numFmtId="0" fontId="3" fillId="4" borderId="0" xfId="0" applyFont="1" applyFill="1" applyAlignment="1">
      <alignment horizontal="center" vertical="center" wrapText="1"/>
    </xf>
    <xf numFmtId="0" fontId="9" fillId="9" borderId="2" xfId="0" applyFont="1" applyFill="1" applyBorder="1" applyAlignment="1">
      <alignment horizontal="center" vertical="center" wrapText="1"/>
    </xf>
    <xf numFmtId="0" fontId="11" fillId="10" borderId="1" xfId="0" applyFont="1" applyFill="1" applyBorder="1" applyAlignment="1">
      <alignment horizontal="center" vertical="center"/>
    </xf>
    <xf numFmtId="0" fontId="11" fillId="10" borderId="3" xfId="0" applyFont="1" applyFill="1" applyBorder="1" applyAlignment="1">
      <alignment horizontal="center" vertical="center"/>
    </xf>
    <xf numFmtId="0" fontId="0" fillId="4" borderId="0" xfId="0" applyFill="1" applyAlignment="1">
      <alignment horizontal="center" vertical="center" wrapText="1"/>
    </xf>
    <xf numFmtId="0" fontId="9" fillId="10" borderId="2" xfId="0" applyFont="1" applyFill="1" applyBorder="1" applyAlignment="1">
      <alignment horizontal="center" vertical="center" wrapText="1"/>
    </xf>
  </cellXfs>
  <cellStyles count="2">
    <cellStyle name="Normalny" xfId="0" builtinId="0"/>
    <cellStyle name="Normalny 2" xfId="1" xr:uid="{DAE12ECA-7974-4053-8D2F-BD0B4BE65D7F}"/>
  </cellStyles>
  <dxfs count="0"/>
  <tableStyles count="0" defaultTableStyle="TableStyleMedium2" defaultPivotStyle="PivotStyleLight16"/>
  <colors>
    <mruColors>
      <color rgb="FF9900CC"/>
      <color rgb="FF990099"/>
      <color rgb="FFCC66FF"/>
      <color rgb="FFCC99FF"/>
      <color rgb="FF9999FF"/>
      <color rgb="FF6600CC"/>
      <color rgb="FFFF5050"/>
      <color rgb="FFFFCCFF"/>
      <color rgb="FF800080"/>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7F8C9-517A-4EAE-B147-832ED3BE20C5}">
  <sheetPr>
    <pageSetUpPr fitToPage="1"/>
  </sheetPr>
  <dimension ref="A1:O27"/>
  <sheetViews>
    <sheetView zoomScale="70" zoomScaleNormal="70" workbookViewId="0">
      <pane ySplit="3" topLeftCell="A4" activePane="bottomLeft" state="frozen"/>
      <selection pane="bottomLeft" activeCell="N20" sqref="N20"/>
    </sheetView>
  </sheetViews>
  <sheetFormatPr defaultRowHeight="12.75" x14ac:dyDescent="0.2"/>
  <cols>
    <col min="1" max="1" width="5.7109375" style="39" customWidth="1"/>
    <col min="2" max="2" width="32" style="39" customWidth="1"/>
    <col min="3" max="3" width="59.7109375" style="39" customWidth="1"/>
    <col min="4" max="4" width="21" style="39" customWidth="1"/>
    <col min="5" max="5" width="21.85546875" style="39" customWidth="1"/>
    <col min="6" max="6" width="17.28515625" style="39" customWidth="1"/>
    <col min="7" max="16384" width="9.140625" style="39"/>
  </cols>
  <sheetData>
    <row r="1" spans="1:15" ht="73.5" customHeight="1" x14ac:dyDescent="0.2">
      <c r="A1" s="79" t="s">
        <v>143</v>
      </c>
      <c r="B1" s="80"/>
      <c r="C1" s="80"/>
      <c r="D1" s="80"/>
      <c r="E1" s="80"/>
      <c r="F1" s="80"/>
      <c r="G1" s="80"/>
      <c r="H1" s="80"/>
      <c r="I1" s="80"/>
      <c r="J1" s="80"/>
      <c r="K1" s="80"/>
      <c r="L1" s="80"/>
    </row>
    <row r="2" spans="1:15" ht="90" customHeight="1" x14ac:dyDescent="0.2">
      <c r="A2" s="4" t="s">
        <v>0</v>
      </c>
      <c r="B2" s="40" t="s">
        <v>1</v>
      </c>
      <c r="C2" s="40" t="s">
        <v>2</v>
      </c>
      <c r="D2" s="4" t="s">
        <v>53</v>
      </c>
      <c r="E2" s="41" t="s">
        <v>3</v>
      </c>
      <c r="F2" s="48" t="s">
        <v>160</v>
      </c>
      <c r="G2" s="49" t="s">
        <v>53</v>
      </c>
      <c r="H2" s="50" t="s">
        <v>22</v>
      </c>
      <c r="I2" s="51" t="s">
        <v>161</v>
      </c>
      <c r="J2" s="51" t="s">
        <v>162</v>
      </c>
      <c r="K2" s="51" t="s">
        <v>163</v>
      </c>
      <c r="L2" s="51" t="s">
        <v>164</v>
      </c>
      <c r="O2" s="62" t="s">
        <v>22</v>
      </c>
    </row>
    <row r="3" spans="1:15" ht="20.100000000000001" customHeight="1" x14ac:dyDescent="0.25">
      <c r="A3" s="77" t="s">
        <v>4</v>
      </c>
      <c r="B3" s="77"/>
      <c r="C3" s="77"/>
      <c r="D3" s="77"/>
      <c r="E3" s="77"/>
      <c r="F3" s="52">
        <v>2</v>
      </c>
      <c r="G3" s="52">
        <v>3</v>
      </c>
      <c r="H3" s="53">
        <v>4</v>
      </c>
      <c r="I3" s="54">
        <v>5</v>
      </c>
      <c r="J3" s="54">
        <v>6</v>
      </c>
      <c r="K3" s="54">
        <v>7</v>
      </c>
      <c r="L3" s="54">
        <v>8</v>
      </c>
      <c r="O3" s="63" t="s">
        <v>50</v>
      </c>
    </row>
    <row r="4" spans="1:15" ht="58.5" customHeight="1" x14ac:dyDescent="0.25">
      <c r="A4" s="42">
        <v>1</v>
      </c>
      <c r="B4" s="3" t="s">
        <v>5</v>
      </c>
      <c r="C4" s="2" t="s">
        <v>115</v>
      </c>
      <c r="D4" s="4" t="s">
        <v>6</v>
      </c>
      <c r="E4" s="76">
        <v>16386</v>
      </c>
      <c r="F4" s="55"/>
      <c r="G4" s="55"/>
      <c r="H4" s="55" t="s">
        <v>50</v>
      </c>
      <c r="I4" s="56"/>
      <c r="J4" s="57">
        <f>E4*I4</f>
        <v>0</v>
      </c>
      <c r="K4" s="58">
        <v>0.23</v>
      </c>
      <c r="L4" s="57">
        <f>J4*(1+K4)</f>
        <v>0</v>
      </c>
      <c r="O4" s="63" t="s">
        <v>51</v>
      </c>
    </row>
    <row r="5" spans="1:15" ht="92.25" customHeight="1" x14ac:dyDescent="0.25">
      <c r="A5" s="42">
        <v>2</v>
      </c>
      <c r="B5" s="3" t="s">
        <v>7</v>
      </c>
      <c r="C5" s="2" t="s">
        <v>68</v>
      </c>
      <c r="D5" s="4" t="s">
        <v>81</v>
      </c>
      <c r="E5" s="76">
        <v>6777</v>
      </c>
      <c r="F5" s="55"/>
      <c r="G5" s="55"/>
      <c r="H5" s="55" t="s">
        <v>50</v>
      </c>
      <c r="I5" s="56"/>
      <c r="J5" s="57">
        <f t="shared" ref="J5:J21" si="0">E5*I5</f>
        <v>0</v>
      </c>
      <c r="K5" s="58">
        <v>0.23</v>
      </c>
      <c r="L5" s="57">
        <f t="shared" ref="L5:L21" si="1">J5*(1+K5)</f>
        <v>0</v>
      </c>
      <c r="O5" s="63" t="s">
        <v>52</v>
      </c>
    </row>
    <row r="6" spans="1:15" ht="45" customHeight="1" x14ac:dyDescent="0.2">
      <c r="A6" s="42">
        <v>3</v>
      </c>
      <c r="B6" s="3" t="s">
        <v>8</v>
      </c>
      <c r="C6" s="2" t="s">
        <v>114</v>
      </c>
      <c r="D6" s="4" t="s">
        <v>82</v>
      </c>
      <c r="E6" s="76">
        <v>3017</v>
      </c>
      <c r="F6" s="55"/>
      <c r="G6" s="55"/>
      <c r="H6" s="55" t="s">
        <v>50</v>
      </c>
      <c r="I6" s="56"/>
      <c r="J6" s="57">
        <f t="shared" si="0"/>
        <v>0</v>
      </c>
      <c r="K6" s="58">
        <v>0.23</v>
      </c>
      <c r="L6" s="57">
        <f t="shared" si="1"/>
        <v>0</v>
      </c>
    </row>
    <row r="7" spans="1:15" ht="25.5" customHeight="1" x14ac:dyDescent="0.2">
      <c r="A7" s="42">
        <v>4</v>
      </c>
      <c r="B7" s="5" t="s">
        <v>9</v>
      </c>
      <c r="C7" s="6" t="s">
        <v>69</v>
      </c>
      <c r="D7" s="4" t="s">
        <v>80</v>
      </c>
      <c r="E7" s="76">
        <v>751</v>
      </c>
      <c r="F7" s="55"/>
      <c r="G7" s="55"/>
      <c r="H7" s="55" t="s">
        <v>50</v>
      </c>
      <c r="I7" s="56"/>
      <c r="J7" s="57">
        <f t="shared" si="0"/>
        <v>0</v>
      </c>
      <c r="K7" s="58">
        <v>0.23</v>
      </c>
      <c r="L7" s="57">
        <f t="shared" si="1"/>
        <v>0</v>
      </c>
    </row>
    <row r="8" spans="1:15" ht="28.5" customHeight="1" x14ac:dyDescent="0.2">
      <c r="A8" s="42">
        <v>5</v>
      </c>
      <c r="B8" s="3" t="s">
        <v>10</v>
      </c>
      <c r="C8" s="3" t="s">
        <v>144</v>
      </c>
      <c r="D8" s="43" t="s">
        <v>6</v>
      </c>
      <c r="E8" s="76">
        <v>1584</v>
      </c>
      <c r="F8" s="55"/>
      <c r="G8" s="55"/>
      <c r="H8" s="55" t="s">
        <v>50</v>
      </c>
      <c r="I8" s="56"/>
      <c r="J8" s="57">
        <f t="shared" si="0"/>
        <v>0</v>
      </c>
      <c r="K8" s="58">
        <v>0.23</v>
      </c>
      <c r="L8" s="57">
        <f t="shared" si="1"/>
        <v>0</v>
      </c>
    </row>
    <row r="9" spans="1:15" ht="81" customHeight="1" x14ac:dyDescent="0.2">
      <c r="A9" s="42">
        <v>6</v>
      </c>
      <c r="B9" s="3" t="s">
        <v>11</v>
      </c>
      <c r="C9" s="2" t="s">
        <v>145</v>
      </c>
      <c r="D9" s="43" t="s">
        <v>6</v>
      </c>
      <c r="E9" s="76">
        <v>2582</v>
      </c>
      <c r="F9" s="55"/>
      <c r="G9" s="55"/>
      <c r="H9" s="55" t="s">
        <v>50</v>
      </c>
      <c r="I9" s="56"/>
      <c r="J9" s="57">
        <f t="shared" si="0"/>
        <v>0</v>
      </c>
      <c r="K9" s="58">
        <v>0.23</v>
      </c>
      <c r="L9" s="57">
        <f t="shared" si="1"/>
        <v>0</v>
      </c>
    </row>
    <row r="10" spans="1:15" ht="73.5" customHeight="1" x14ac:dyDescent="0.2">
      <c r="A10" s="42">
        <v>7</v>
      </c>
      <c r="B10" s="3" t="s">
        <v>12</v>
      </c>
      <c r="C10" s="2" t="s">
        <v>70</v>
      </c>
      <c r="D10" s="43" t="s">
        <v>6</v>
      </c>
      <c r="E10" s="76">
        <v>4948</v>
      </c>
      <c r="F10" s="55"/>
      <c r="G10" s="55"/>
      <c r="H10" s="55" t="s">
        <v>50</v>
      </c>
      <c r="I10" s="56"/>
      <c r="J10" s="57">
        <f t="shared" si="0"/>
        <v>0</v>
      </c>
      <c r="K10" s="58">
        <v>0.23</v>
      </c>
      <c r="L10" s="57">
        <f t="shared" si="1"/>
        <v>0</v>
      </c>
    </row>
    <row r="11" spans="1:15" ht="49.5" customHeight="1" x14ac:dyDescent="0.2">
      <c r="A11" s="42">
        <v>8</v>
      </c>
      <c r="B11" s="3" t="s">
        <v>13</v>
      </c>
      <c r="C11" s="2" t="s">
        <v>71</v>
      </c>
      <c r="D11" s="43" t="s">
        <v>6</v>
      </c>
      <c r="E11" s="76">
        <v>3786</v>
      </c>
      <c r="F11" s="55"/>
      <c r="G11" s="55"/>
      <c r="H11" s="55" t="s">
        <v>50</v>
      </c>
      <c r="I11" s="56"/>
      <c r="J11" s="57">
        <f t="shared" si="0"/>
        <v>0</v>
      </c>
      <c r="K11" s="58">
        <v>0.23</v>
      </c>
      <c r="L11" s="57">
        <f t="shared" si="1"/>
        <v>0</v>
      </c>
    </row>
    <row r="12" spans="1:15" ht="60" customHeight="1" x14ac:dyDescent="0.2">
      <c r="A12" s="42">
        <v>9</v>
      </c>
      <c r="B12" s="3" t="s">
        <v>14</v>
      </c>
      <c r="C12" s="2" t="s">
        <v>72</v>
      </c>
      <c r="D12" s="43" t="s">
        <v>6</v>
      </c>
      <c r="E12" s="76">
        <v>2395</v>
      </c>
      <c r="F12" s="55"/>
      <c r="G12" s="55"/>
      <c r="H12" s="55" t="s">
        <v>50</v>
      </c>
      <c r="I12" s="56"/>
      <c r="J12" s="57">
        <f t="shared" si="0"/>
        <v>0</v>
      </c>
      <c r="K12" s="58">
        <v>0.23</v>
      </c>
      <c r="L12" s="57">
        <f t="shared" si="1"/>
        <v>0</v>
      </c>
    </row>
    <row r="13" spans="1:15" ht="54" customHeight="1" x14ac:dyDescent="0.2">
      <c r="A13" s="42">
        <v>10</v>
      </c>
      <c r="B13" s="3" t="s">
        <v>15</v>
      </c>
      <c r="C13" s="2" t="s">
        <v>73</v>
      </c>
      <c r="D13" s="43" t="s">
        <v>6</v>
      </c>
      <c r="E13" s="67">
        <v>929</v>
      </c>
      <c r="F13" s="55"/>
      <c r="G13" s="55"/>
      <c r="H13" s="55" t="s">
        <v>50</v>
      </c>
      <c r="I13" s="56"/>
      <c r="J13" s="57">
        <f t="shared" si="0"/>
        <v>0</v>
      </c>
      <c r="K13" s="58">
        <v>0.23</v>
      </c>
      <c r="L13" s="57">
        <f t="shared" si="1"/>
        <v>0</v>
      </c>
    </row>
    <row r="14" spans="1:15" ht="60.75" customHeight="1" x14ac:dyDescent="0.2">
      <c r="A14" s="42">
        <v>11</v>
      </c>
      <c r="B14" s="3" t="s">
        <v>15</v>
      </c>
      <c r="C14" s="2" t="s">
        <v>74</v>
      </c>
      <c r="D14" s="43" t="s">
        <v>6</v>
      </c>
      <c r="E14" s="67">
        <v>553</v>
      </c>
      <c r="F14" s="55"/>
      <c r="G14" s="55"/>
      <c r="H14" s="55" t="s">
        <v>50</v>
      </c>
      <c r="I14" s="56"/>
      <c r="J14" s="57">
        <f t="shared" si="0"/>
        <v>0</v>
      </c>
      <c r="K14" s="58">
        <v>0.23</v>
      </c>
      <c r="L14" s="57">
        <f t="shared" si="1"/>
        <v>0</v>
      </c>
    </row>
    <row r="15" spans="1:15" ht="60.75" customHeight="1" x14ac:dyDescent="0.2">
      <c r="A15" s="42">
        <v>12</v>
      </c>
      <c r="B15" s="3" t="s">
        <v>16</v>
      </c>
      <c r="C15" s="3" t="s">
        <v>75</v>
      </c>
      <c r="D15" s="4" t="s">
        <v>17</v>
      </c>
      <c r="E15" s="67">
        <v>4050</v>
      </c>
      <c r="F15" s="55"/>
      <c r="G15" s="55"/>
      <c r="H15" s="55" t="s">
        <v>50</v>
      </c>
      <c r="I15" s="56"/>
      <c r="J15" s="57">
        <f t="shared" si="0"/>
        <v>0</v>
      </c>
      <c r="K15" s="58">
        <v>0.23</v>
      </c>
      <c r="L15" s="57">
        <f t="shared" si="1"/>
        <v>0</v>
      </c>
    </row>
    <row r="16" spans="1:15" ht="57" customHeight="1" x14ac:dyDescent="0.2">
      <c r="A16" s="42">
        <v>13</v>
      </c>
      <c r="B16" s="3" t="s">
        <v>18</v>
      </c>
      <c r="C16" s="2" t="s">
        <v>76</v>
      </c>
      <c r="D16" s="4" t="s">
        <v>17</v>
      </c>
      <c r="E16" s="67">
        <v>6192</v>
      </c>
      <c r="F16" s="55"/>
      <c r="G16" s="55"/>
      <c r="H16" s="55" t="s">
        <v>50</v>
      </c>
      <c r="I16" s="56"/>
      <c r="J16" s="57">
        <f t="shared" si="0"/>
        <v>0</v>
      </c>
      <c r="K16" s="58">
        <v>0.23</v>
      </c>
      <c r="L16" s="57">
        <f t="shared" si="1"/>
        <v>0</v>
      </c>
    </row>
    <row r="17" spans="1:12" ht="62.25" customHeight="1" x14ac:dyDescent="0.2">
      <c r="A17" s="42">
        <v>14</v>
      </c>
      <c r="B17" s="3" t="s">
        <v>47</v>
      </c>
      <c r="C17" s="2" t="s">
        <v>77</v>
      </c>
      <c r="D17" s="4" t="s">
        <v>17</v>
      </c>
      <c r="E17" s="67">
        <v>4440</v>
      </c>
      <c r="F17" s="55"/>
      <c r="G17" s="55"/>
      <c r="H17" s="55" t="s">
        <v>50</v>
      </c>
      <c r="I17" s="56"/>
      <c r="J17" s="57">
        <f t="shared" si="0"/>
        <v>0</v>
      </c>
      <c r="K17" s="58">
        <v>0.23</v>
      </c>
      <c r="L17" s="57">
        <f t="shared" si="1"/>
        <v>0</v>
      </c>
    </row>
    <row r="18" spans="1:12" ht="57" customHeight="1" x14ac:dyDescent="0.2">
      <c r="A18" s="42">
        <v>15</v>
      </c>
      <c r="B18" s="3" t="s">
        <v>48</v>
      </c>
      <c r="C18" s="2" t="s">
        <v>78</v>
      </c>
      <c r="D18" s="4" t="s">
        <v>17</v>
      </c>
      <c r="E18" s="67">
        <v>1555</v>
      </c>
      <c r="F18" s="55"/>
      <c r="G18" s="55"/>
      <c r="H18" s="55" t="s">
        <v>50</v>
      </c>
      <c r="I18" s="56"/>
      <c r="J18" s="57">
        <f t="shared" si="0"/>
        <v>0</v>
      </c>
      <c r="K18" s="58">
        <v>0.23</v>
      </c>
      <c r="L18" s="57">
        <f t="shared" si="1"/>
        <v>0</v>
      </c>
    </row>
    <row r="19" spans="1:12" ht="51" customHeight="1" x14ac:dyDescent="0.2">
      <c r="A19" s="42">
        <v>16</v>
      </c>
      <c r="B19" s="3" t="s">
        <v>19</v>
      </c>
      <c r="C19" s="3" t="s">
        <v>146</v>
      </c>
      <c r="D19" s="43" t="s">
        <v>6</v>
      </c>
      <c r="E19" s="67">
        <v>376</v>
      </c>
      <c r="F19" s="55"/>
      <c r="G19" s="55"/>
      <c r="H19" s="55" t="s">
        <v>50</v>
      </c>
      <c r="I19" s="56"/>
      <c r="J19" s="57">
        <f t="shared" si="0"/>
        <v>0</v>
      </c>
      <c r="K19" s="58">
        <v>0.23</v>
      </c>
      <c r="L19" s="57">
        <f t="shared" si="1"/>
        <v>0</v>
      </c>
    </row>
    <row r="20" spans="1:12" ht="40.5" customHeight="1" x14ac:dyDescent="0.2">
      <c r="A20" s="42">
        <v>17</v>
      </c>
      <c r="B20" s="3" t="s">
        <v>20</v>
      </c>
      <c r="C20" s="2" t="s">
        <v>79</v>
      </c>
      <c r="D20" s="43" t="s">
        <v>6</v>
      </c>
      <c r="E20" s="67">
        <v>499</v>
      </c>
      <c r="F20" s="55"/>
      <c r="G20" s="55"/>
      <c r="H20" s="55" t="s">
        <v>50</v>
      </c>
      <c r="I20" s="56"/>
      <c r="J20" s="57">
        <f t="shared" si="0"/>
        <v>0</v>
      </c>
      <c r="K20" s="58">
        <v>0.23</v>
      </c>
      <c r="L20" s="57">
        <f t="shared" si="1"/>
        <v>0</v>
      </c>
    </row>
    <row r="21" spans="1:12" ht="47.25" customHeight="1" thickBot="1" x14ac:dyDescent="0.25">
      <c r="A21" s="42">
        <v>18</v>
      </c>
      <c r="B21" s="3" t="s">
        <v>21</v>
      </c>
      <c r="C21" s="2" t="s">
        <v>167</v>
      </c>
      <c r="D21" s="4" t="s">
        <v>6</v>
      </c>
      <c r="E21" s="67">
        <v>4793</v>
      </c>
      <c r="F21" s="55"/>
      <c r="G21" s="55"/>
      <c r="H21" s="55" t="s">
        <v>50</v>
      </c>
      <c r="I21" s="56"/>
      <c r="J21" s="57">
        <f t="shared" si="0"/>
        <v>0</v>
      </c>
      <c r="K21" s="58">
        <v>0.23</v>
      </c>
      <c r="L21" s="57">
        <f t="shared" si="1"/>
        <v>0</v>
      </c>
    </row>
    <row r="22" spans="1:12" ht="15.75" thickBot="1" x14ac:dyDescent="0.3">
      <c r="I22" s="59" t="s">
        <v>165</v>
      </c>
      <c r="J22" s="60">
        <f>SUM(J4:J21)</f>
        <v>0</v>
      </c>
      <c r="K22"/>
      <c r="L22" s="60">
        <f>SUM(L4:L21)</f>
        <v>0</v>
      </c>
    </row>
    <row r="23" spans="1:12" x14ac:dyDescent="0.2">
      <c r="C23" s="44"/>
    </row>
    <row r="24" spans="1:12" x14ac:dyDescent="0.2">
      <c r="C24" s="78" t="s">
        <v>156</v>
      </c>
    </row>
    <row r="25" spans="1:12" x14ac:dyDescent="0.2">
      <c r="C25" s="78"/>
    </row>
    <row r="26" spans="1:12" x14ac:dyDescent="0.2">
      <c r="C26" s="78"/>
    </row>
    <row r="27" spans="1:12" x14ac:dyDescent="0.2">
      <c r="C27" s="78"/>
    </row>
  </sheetData>
  <sheetProtection selectLockedCells="1"/>
  <mergeCells count="3">
    <mergeCell ref="A3:E3"/>
    <mergeCell ref="C24:C27"/>
    <mergeCell ref="A1:L1"/>
  </mergeCells>
  <dataValidations count="1">
    <dataValidation type="list" allowBlank="1" showInputMessage="1" showErrorMessage="1" sqref="O3:O5 H4:H21" xr:uid="{B5CCAF40-34EE-4192-B576-BE7D26BA80B2}">
      <formula1>$O$3:$O$5</formula1>
    </dataValidation>
  </dataValidations>
  <pageMargins left="0.25" right="0.25" top="0.75" bottom="0.75" header="0.3" footer="0.3"/>
  <pageSetup paperSize="9" scale="5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8225E-6E2E-4DD4-848C-B49ECD27284A}">
  <sheetPr>
    <pageSetUpPr fitToPage="1"/>
  </sheetPr>
  <dimension ref="A1:O35"/>
  <sheetViews>
    <sheetView tabSelected="1" topLeftCell="A25" zoomScaleNormal="100" zoomScaleSheetLayoutView="90" workbookViewId="0">
      <selection activeCell="B29" sqref="B29"/>
    </sheetView>
  </sheetViews>
  <sheetFormatPr defaultRowHeight="12.75" x14ac:dyDescent="0.2"/>
  <cols>
    <col min="1" max="1" width="5.7109375" style="1" customWidth="1"/>
    <col min="2" max="2" width="32.42578125" style="1" customWidth="1"/>
    <col min="3" max="3" width="51.28515625" style="1" customWidth="1"/>
    <col min="4" max="4" width="22.85546875" style="1" customWidth="1"/>
    <col min="5" max="5" width="19" style="1" customWidth="1"/>
    <col min="6" max="6" width="18.42578125" style="1" customWidth="1"/>
    <col min="7" max="16384" width="9.140625" style="1"/>
  </cols>
  <sheetData>
    <row r="1" spans="1:15" ht="50.1" customHeight="1" x14ac:dyDescent="0.2">
      <c r="A1" s="84" t="s">
        <v>95</v>
      </c>
      <c r="B1" s="85"/>
      <c r="C1" s="85"/>
      <c r="D1" s="85"/>
      <c r="E1" s="85"/>
      <c r="F1" s="85"/>
      <c r="G1" s="85"/>
      <c r="H1" s="85"/>
      <c r="I1" s="85"/>
      <c r="J1" s="85"/>
      <c r="K1" s="85"/>
      <c r="L1" s="85"/>
    </row>
    <row r="2" spans="1:15" ht="104.25" customHeight="1" x14ac:dyDescent="0.2">
      <c r="A2" s="46" t="s">
        <v>0</v>
      </c>
      <c r="B2" s="47" t="s">
        <v>1</v>
      </c>
      <c r="C2" s="47" t="s">
        <v>2</v>
      </c>
      <c r="D2" s="46" t="s">
        <v>53</v>
      </c>
      <c r="E2" s="46" t="s">
        <v>3</v>
      </c>
      <c r="F2" s="48" t="s">
        <v>160</v>
      </c>
      <c r="G2" s="49" t="s">
        <v>53</v>
      </c>
      <c r="H2" s="50" t="s">
        <v>22</v>
      </c>
      <c r="I2" s="51" t="s">
        <v>161</v>
      </c>
      <c r="J2" s="51" t="s">
        <v>162</v>
      </c>
      <c r="K2" s="51" t="s">
        <v>163</v>
      </c>
      <c r="L2" s="51" t="s">
        <v>164</v>
      </c>
      <c r="O2" s="62" t="s">
        <v>22</v>
      </c>
    </row>
    <row r="3" spans="1:15" ht="40.5" customHeight="1" x14ac:dyDescent="0.25">
      <c r="A3" s="81" t="s">
        <v>23</v>
      </c>
      <c r="B3" s="81"/>
      <c r="C3" s="81"/>
      <c r="D3" s="81"/>
      <c r="E3" s="81"/>
      <c r="F3" s="52">
        <v>2</v>
      </c>
      <c r="G3" s="52">
        <v>3</v>
      </c>
      <c r="H3" s="53">
        <v>4</v>
      </c>
      <c r="I3" s="54">
        <v>5</v>
      </c>
      <c r="J3" s="54">
        <v>6</v>
      </c>
      <c r="K3" s="54">
        <v>7</v>
      </c>
      <c r="L3" s="54">
        <v>8</v>
      </c>
      <c r="O3" s="63" t="s">
        <v>50</v>
      </c>
    </row>
    <row r="4" spans="1:15" ht="133.5" customHeight="1" x14ac:dyDescent="0.25">
      <c r="A4" s="8">
        <v>1</v>
      </c>
      <c r="B4" s="9" t="s">
        <v>57</v>
      </c>
      <c r="C4" s="10" t="s">
        <v>83</v>
      </c>
      <c r="D4" s="11" t="s">
        <v>6</v>
      </c>
      <c r="E4" s="68">
        <v>78</v>
      </c>
      <c r="F4" s="55"/>
      <c r="G4" s="55"/>
      <c r="H4" s="55" t="s">
        <v>50</v>
      </c>
      <c r="I4" s="56"/>
      <c r="J4" s="57">
        <f>E4*I4</f>
        <v>0</v>
      </c>
      <c r="K4" s="58">
        <v>0.23</v>
      </c>
      <c r="L4" s="57">
        <f>J4*(1+K4)</f>
        <v>0</v>
      </c>
      <c r="O4" s="63" t="s">
        <v>51</v>
      </c>
    </row>
    <row r="5" spans="1:15" ht="169.5" customHeight="1" x14ac:dyDescent="0.25">
      <c r="A5" s="8">
        <v>2</v>
      </c>
      <c r="B5" s="9" t="s">
        <v>64</v>
      </c>
      <c r="C5" s="10" t="s">
        <v>121</v>
      </c>
      <c r="D5" s="11" t="s">
        <v>6</v>
      </c>
      <c r="E5" s="68">
        <v>2004</v>
      </c>
      <c r="F5" s="55"/>
      <c r="G5" s="55"/>
      <c r="H5" s="55" t="s">
        <v>50</v>
      </c>
      <c r="I5" s="56"/>
      <c r="J5" s="57">
        <f t="shared" ref="J5:J29" si="0">E5*I5</f>
        <v>0</v>
      </c>
      <c r="K5" s="58">
        <v>0.23</v>
      </c>
      <c r="L5" s="57">
        <f t="shared" ref="L5:L29" si="1">J5*(1+K5)</f>
        <v>0</v>
      </c>
      <c r="O5" s="63" t="s">
        <v>52</v>
      </c>
    </row>
    <row r="6" spans="1:15" ht="150.75" customHeight="1" x14ac:dyDescent="0.2">
      <c r="A6" s="8">
        <v>3</v>
      </c>
      <c r="B6" s="9" t="s">
        <v>54</v>
      </c>
      <c r="C6" s="10" t="s">
        <v>84</v>
      </c>
      <c r="D6" s="11" t="s">
        <v>6</v>
      </c>
      <c r="E6" s="68">
        <v>816</v>
      </c>
      <c r="F6" s="55"/>
      <c r="G6" s="55"/>
      <c r="H6" s="55" t="s">
        <v>50</v>
      </c>
      <c r="I6" s="56"/>
      <c r="J6" s="57">
        <f t="shared" si="0"/>
        <v>0</v>
      </c>
      <c r="K6" s="58">
        <v>0.23</v>
      </c>
      <c r="L6" s="57">
        <f t="shared" si="1"/>
        <v>0</v>
      </c>
    </row>
    <row r="7" spans="1:15" ht="102" customHeight="1" x14ac:dyDescent="0.2">
      <c r="A7" s="8">
        <v>4</v>
      </c>
      <c r="B7" s="9" t="s">
        <v>55</v>
      </c>
      <c r="C7" s="12" t="s">
        <v>85</v>
      </c>
      <c r="D7" s="11" t="s">
        <v>6</v>
      </c>
      <c r="E7" s="68">
        <v>2544</v>
      </c>
      <c r="F7" s="55"/>
      <c r="G7" s="55"/>
      <c r="H7" s="55" t="s">
        <v>50</v>
      </c>
      <c r="I7" s="56"/>
      <c r="J7" s="57">
        <f t="shared" si="0"/>
        <v>0</v>
      </c>
      <c r="K7" s="58">
        <v>0.23</v>
      </c>
      <c r="L7" s="57">
        <f t="shared" si="1"/>
        <v>0</v>
      </c>
    </row>
    <row r="8" spans="1:15" ht="199.5" customHeight="1" x14ac:dyDescent="0.2">
      <c r="A8" s="8">
        <v>5</v>
      </c>
      <c r="B8" s="9" t="s">
        <v>56</v>
      </c>
      <c r="C8" s="12" t="s">
        <v>86</v>
      </c>
      <c r="D8" s="11" t="s">
        <v>6</v>
      </c>
      <c r="E8" s="68">
        <v>627</v>
      </c>
      <c r="F8" s="55"/>
      <c r="G8" s="55"/>
      <c r="H8" s="55" t="s">
        <v>50</v>
      </c>
      <c r="I8" s="56"/>
      <c r="J8" s="57">
        <f t="shared" si="0"/>
        <v>0</v>
      </c>
      <c r="K8" s="58">
        <v>0.23</v>
      </c>
      <c r="L8" s="57">
        <f t="shared" si="1"/>
        <v>0</v>
      </c>
    </row>
    <row r="9" spans="1:15" ht="137.25" customHeight="1" x14ac:dyDescent="0.2">
      <c r="A9" s="8">
        <v>6</v>
      </c>
      <c r="B9" s="9" t="s">
        <v>58</v>
      </c>
      <c r="C9" s="12" t="s">
        <v>87</v>
      </c>
      <c r="D9" s="11" t="s">
        <v>6</v>
      </c>
      <c r="E9" s="68">
        <v>1351</v>
      </c>
      <c r="F9" s="55"/>
      <c r="G9" s="55"/>
      <c r="H9" s="55" t="s">
        <v>50</v>
      </c>
      <c r="I9" s="56"/>
      <c r="J9" s="57">
        <f t="shared" si="0"/>
        <v>0</v>
      </c>
      <c r="K9" s="58">
        <v>0.23</v>
      </c>
      <c r="L9" s="57">
        <f t="shared" si="1"/>
        <v>0</v>
      </c>
    </row>
    <row r="10" spans="1:15" ht="188.25" customHeight="1" x14ac:dyDescent="0.2">
      <c r="A10" s="8">
        <v>7</v>
      </c>
      <c r="B10" s="9" t="s">
        <v>59</v>
      </c>
      <c r="C10" s="12" t="s">
        <v>88</v>
      </c>
      <c r="D10" s="11" t="s">
        <v>6</v>
      </c>
      <c r="E10" s="68">
        <v>281</v>
      </c>
      <c r="F10" s="55"/>
      <c r="G10" s="55"/>
      <c r="H10" s="55" t="s">
        <v>50</v>
      </c>
      <c r="I10" s="56"/>
      <c r="J10" s="57">
        <f t="shared" si="0"/>
        <v>0</v>
      </c>
      <c r="K10" s="58">
        <v>0.23</v>
      </c>
      <c r="L10" s="57">
        <f t="shared" si="1"/>
        <v>0</v>
      </c>
    </row>
    <row r="11" spans="1:15" ht="111" customHeight="1" x14ac:dyDescent="0.2">
      <c r="A11" s="8">
        <v>8</v>
      </c>
      <c r="B11" s="9" t="s">
        <v>60</v>
      </c>
      <c r="C11" s="10" t="s">
        <v>89</v>
      </c>
      <c r="D11" s="11" t="s">
        <v>6</v>
      </c>
      <c r="E11" s="68">
        <v>1346</v>
      </c>
      <c r="F11" s="55"/>
      <c r="G11" s="55"/>
      <c r="H11" s="55" t="s">
        <v>50</v>
      </c>
      <c r="I11" s="56"/>
      <c r="J11" s="57">
        <f t="shared" si="0"/>
        <v>0</v>
      </c>
      <c r="K11" s="58">
        <v>0.23</v>
      </c>
      <c r="L11" s="57">
        <f t="shared" si="1"/>
        <v>0</v>
      </c>
    </row>
    <row r="12" spans="1:15" ht="114.75" customHeight="1" x14ac:dyDescent="0.2">
      <c r="A12" s="8">
        <v>9</v>
      </c>
      <c r="B12" s="9" t="s">
        <v>61</v>
      </c>
      <c r="C12" s="10" t="s">
        <v>90</v>
      </c>
      <c r="D12" s="11" t="s">
        <v>6</v>
      </c>
      <c r="E12" s="68">
        <v>57</v>
      </c>
      <c r="F12" s="55"/>
      <c r="G12" s="55"/>
      <c r="H12" s="55" t="s">
        <v>50</v>
      </c>
      <c r="I12" s="56"/>
      <c r="J12" s="57">
        <f t="shared" si="0"/>
        <v>0</v>
      </c>
      <c r="K12" s="58">
        <v>0.23</v>
      </c>
      <c r="L12" s="57">
        <f t="shared" si="1"/>
        <v>0</v>
      </c>
    </row>
    <row r="13" spans="1:15" ht="79.5" customHeight="1" x14ac:dyDescent="0.2">
      <c r="A13" s="8">
        <v>10</v>
      </c>
      <c r="B13" s="9" t="s">
        <v>24</v>
      </c>
      <c r="C13" s="10" t="s">
        <v>96</v>
      </c>
      <c r="D13" s="11" t="s">
        <v>6</v>
      </c>
      <c r="E13" s="68">
        <v>3864</v>
      </c>
      <c r="F13" s="55"/>
      <c r="G13" s="55"/>
      <c r="H13" s="55" t="s">
        <v>50</v>
      </c>
      <c r="I13" s="56"/>
      <c r="J13" s="57">
        <f t="shared" si="0"/>
        <v>0</v>
      </c>
      <c r="K13" s="58">
        <v>0.23</v>
      </c>
      <c r="L13" s="57">
        <f t="shared" si="1"/>
        <v>0</v>
      </c>
    </row>
    <row r="14" spans="1:15" ht="72" customHeight="1" x14ac:dyDescent="0.2">
      <c r="A14" s="8">
        <v>11</v>
      </c>
      <c r="B14" s="9" t="s">
        <v>62</v>
      </c>
      <c r="C14" s="12" t="s">
        <v>91</v>
      </c>
      <c r="D14" s="11" t="s">
        <v>6</v>
      </c>
      <c r="E14" s="68">
        <v>1446</v>
      </c>
      <c r="F14" s="55"/>
      <c r="G14" s="55"/>
      <c r="H14" s="55" t="s">
        <v>50</v>
      </c>
      <c r="I14" s="56"/>
      <c r="J14" s="57">
        <f t="shared" si="0"/>
        <v>0</v>
      </c>
      <c r="K14" s="58">
        <v>0.23</v>
      </c>
      <c r="L14" s="57">
        <f t="shared" si="1"/>
        <v>0</v>
      </c>
    </row>
    <row r="15" spans="1:15" ht="44.25" customHeight="1" x14ac:dyDescent="0.2">
      <c r="A15" s="8">
        <v>12</v>
      </c>
      <c r="B15" s="9" t="s">
        <v>126</v>
      </c>
      <c r="C15" s="12" t="s">
        <v>127</v>
      </c>
      <c r="D15" s="11" t="s">
        <v>6</v>
      </c>
      <c r="E15" s="68">
        <v>6813</v>
      </c>
      <c r="F15" s="55"/>
      <c r="G15" s="55"/>
      <c r="H15" s="55" t="s">
        <v>50</v>
      </c>
      <c r="I15" s="56"/>
      <c r="J15" s="57">
        <f t="shared" si="0"/>
        <v>0</v>
      </c>
      <c r="K15" s="58">
        <v>0.23</v>
      </c>
      <c r="L15" s="57">
        <f t="shared" si="1"/>
        <v>0</v>
      </c>
    </row>
    <row r="16" spans="1:15" ht="132.75" customHeight="1" x14ac:dyDescent="0.2">
      <c r="A16" s="8">
        <v>13</v>
      </c>
      <c r="B16" s="9" t="s">
        <v>63</v>
      </c>
      <c r="C16" s="12" t="s">
        <v>92</v>
      </c>
      <c r="D16" s="11" t="s">
        <v>6</v>
      </c>
      <c r="E16" s="68">
        <v>293</v>
      </c>
      <c r="F16" s="55"/>
      <c r="G16" s="55"/>
      <c r="H16" s="55" t="s">
        <v>50</v>
      </c>
      <c r="I16" s="56"/>
      <c r="J16" s="57">
        <f t="shared" si="0"/>
        <v>0</v>
      </c>
      <c r="K16" s="58">
        <v>0.23</v>
      </c>
      <c r="L16" s="57">
        <f t="shared" si="1"/>
        <v>0</v>
      </c>
    </row>
    <row r="17" spans="1:12" ht="57.75" customHeight="1" x14ac:dyDescent="0.2">
      <c r="A17" s="8">
        <v>14</v>
      </c>
      <c r="B17" s="9" t="s">
        <v>65</v>
      </c>
      <c r="C17" s="12" t="s">
        <v>93</v>
      </c>
      <c r="D17" s="11" t="s">
        <v>6</v>
      </c>
      <c r="E17" s="68">
        <v>5427</v>
      </c>
      <c r="F17" s="55"/>
      <c r="G17" s="55"/>
      <c r="H17" s="55" t="s">
        <v>50</v>
      </c>
      <c r="I17" s="56"/>
      <c r="J17" s="57">
        <f t="shared" si="0"/>
        <v>0</v>
      </c>
      <c r="K17" s="58">
        <v>0.23</v>
      </c>
      <c r="L17" s="57">
        <f t="shared" si="1"/>
        <v>0</v>
      </c>
    </row>
    <row r="18" spans="1:12" ht="64.5" customHeight="1" x14ac:dyDescent="0.2">
      <c r="A18" s="8">
        <v>15</v>
      </c>
      <c r="B18" s="9" t="s">
        <v>66</v>
      </c>
      <c r="C18" s="10" t="s">
        <v>128</v>
      </c>
      <c r="D18" s="11" t="s">
        <v>6</v>
      </c>
      <c r="E18" s="68">
        <v>1772</v>
      </c>
      <c r="F18" s="55"/>
      <c r="G18" s="55"/>
      <c r="H18" s="55" t="s">
        <v>50</v>
      </c>
      <c r="I18" s="56"/>
      <c r="J18" s="57">
        <f t="shared" si="0"/>
        <v>0</v>
      </c>
      <c r="K18" s="58">
        <v>0.23</v>
      </c>
      <c r="L18" s="57">
        <f t="shared" si="1"/>
        <v>0</v>
      </c>
    </row>
    <row r="19" spans="1:12" ht="54.75" customHeight="1" x14ac:dyDescent="0.2">
      <c r="A19" s="8">
        <v>16</v>
      </c>
      <c r="B19" s="9" t="s">
        <v>129</v>
      </c>
      <c r="C19" s="12" t="s">
        <v>130</v>
      </c>
      <c r="D19" s="11" t="s">
        <v>6</v>
      </c>
      <c r="E19" s="68">
        <v>60</v>
      </c>
      <c r="F19" s="55"/>
      <c r="G19" s="55"/>
      <c r="H19" s="55" t="s">
        <v>50</v>
      </c>
      <c r="I19" s="56"/>
      <c r="J19" s="57">
        <f t="shared" si="0"/>
        <v>0</v>
      </c>
      <c r="K19" s="58">
        <v>0.23</v>
      </c>
      <c r="L19" s="57">
        <f t="shared" si="1"/>
        <v>0</v>
      </c>
    </row>
    <row r="20" spans="1:12" ht="31.5" customHeight="1" x14ac:dyDescent="0.2">
      <c r="A20" s="8">
        <v>17</v>
      </c>
      <c r="B20" s="9" t="s">
        <v>125</v>
      </c>
      <c r="C20" s="12" t="s">
        <v>131</v>
      </c>
      <c r="D20" s="11" t="s">
        <v>6</v>
      </c>
      <c r="E20" s="68">
        <v>847</v>
      </c>
      <c r="F20" s="55"/>
      <c r="G20" s="55"/>
      <c r="H20" s="55" t="s">
        <v>50</v>
      </c>
      <c r="I20" s="56"/>
      <c r="J20" s="57">
        <f t="shared" si="0"/>
        <v>0</v>
      </c>
      <c r="K20" s="58">
        <v>0.23</v>
      </c>
      <c r="L20" s="57">
        <f t="shared" si="1"/>
        <v>0</v>
      </c>
    </row>
    <row r="21" spans="1:12" ht="45" customHeight="1" x14ac:dyDescent="0.2">
      <c r="A21" s="8">
        <v>18</v>
      </c>
      <c r="B21" s="21" t="s">
        <v>133</v>
      </c>
      <c r="C21" s="30" t="s">
        <v>132</v>
      </c>
      <c r="D21" s="23" t="s">
        <v>6</v>
      </c>
      <c r="E21" s="68">
        <v>384</v>
      </c>
      <c r="F21" s="55"/>
      <c r="G21" s="55"/>
      <c r="H21" s="55" t="s">
        <v>50</v>
      </c>
      <c r="I21" s="56"/>
      <c r="J21" s="57">
        <f t="shared" si="0"/>
        <v>0</v>
      </c>
      <c r="K21" s="58">
        <v>0.23</v>
      </c>
      <c r="L21" s="57">
        <f t="shared" si="1"/>
        <v>0</v>
      </c>
    </row>
    <row r="22" spans="1:12" ht="57.75" customHeight="1" x14ac:dyDescent="0.2">
      <c r="A22" s="8">
        <v>19</v>
      </c>
      <c r="B22" s="9" t="s">
        <v>135</v>
      </c>
      <c r="C22" s="30" t="s">
        <v>134</v>
      </c>
      <c r="D22" s="23" t="s">
        <v>6</v>
      </c>
      <c r="E22" s="68">
        <v>547</v>
      </c>
      <c r="F22" s="55"/>
      <c r="G22" s="55"/>
      <c r="H22" s="55" t="s">
        <v>50</v>
      </c>
      <c r="I22" s="56"/>
      <c r="J22" s="57">
        <f t="shared" si="0"/>
        <v>0</v>
      </c>
      <c r="K22" s="58">
        <v>0.23</v>
      </c>
      <c r="L22" s="57">
        <f t="shared" si="1"/>
        <v>0</v>
      </c>
    </row>
    <row r="23" spans="1:12" ht="40.5" customHeight="1" x14ac:dyDescent="0.2">
      <c r="A23" s="8">
        <v>20</v>
      </c>
      <c r="B23" s="9" t="s">
        <v>136</v>
      </c>
      <c r="C23" s="30" t="s">
        <v>137</v>
      </c>
      <c r="D23" s="23" t="s">
        <v>6</v>
      </c>
      <c r="E23" s="68">
        <v>262</v>
      </c>
      <c r="F23" s="55"/>
      <c r="G23" s="55"/>
      <c r="H23" s="55" t="s">
        <v>50</v>
      </c>
      <c r="I23" s="56"/>
      <c r="J23" s="57">
        <f t="shared" si="0"/>
        <v>0</v>
      </c>
      <c r="K23" s="58">
        <v>0.23</v>
      </c>
      <c r="L23" s="57">
        <f t="shared" si="1"/>
        <v>0</v>
      </c>
    </row>
    <row r="24" spans="1:12" ht="108.75" customHeight="1" x14ac:dyDescent="0.2">
      <c r="A24" s="8">
        <v>21</v>
      </c>
      <c r="B24" s="13" t="s">
        <v>67</v>
      </c>
      <c r="C24" s="14" t="s">
        <v>94</v>
      </c>
      <c r="D24" s="15" t="s">
        <v>45</v>
      </c>
      <c r="E24" s="69">
        <v>107</v>
      </c>
      <c r="F24" s="55"/>
      <c r="G24" s="55"/>
      <c r="H24" s="55" t="s">
        <v>50</v>
      </c>
      <c r="I24" s="56"/>
      <c r="J24" s="57">
        <f t="shared" si="0"/>
        <v>0</v>
      </c>
      <c r="K24" s="58">
        <v>0.23</v>
      </c>
      <c r="L24" s="57">
        <f t="shared" si="1"/>
        <v>0</v>
      </c>
    </row>
    <row r="25" spans="1:12" ht="58.5" customHeight="1" x14ac:dyDescent="0.2">
      <c r="A25" s="8">
        <v>22</v>
      </c>
      <c r="B25" s="13" t="s">
        <v>138</v>
      </c>
      <c r="C25" s="14" t="s">
        <v>139</v>
      </c>
      <c r="D25" s="15" t="s">
        <v>122</v>
      </c>
      <c r="E25" s="69">
        <v>75</v>
      </c>
      <c r="F25" s="55"/>
      <c r="G25" s="55"/>
      <c r="H25" s="55" t="s">
        <v>50</v>
      </c>
      <c r="I25" s="56"/>
      <c r="J25" s="57">
        <f t="shared" si="0"/>
        <v>0</v>
      </c>
      <c r="K25" s="58">
        <v>0.23</v>
      </c>
      <c r="L25" s="57">
        <f t="shared" si="1"/>
        <v>0</v>
      </c>
    </row>
    <row r="26" spans="1:12" ht="60.75" customHeight="1" x14ac:dyDescent="0.2">
      <c r="A26" s="8">
        <v>23</v>
      </c>
      <c r="B26" s="13" t="s">
        <v>140</v>
      </c>
      <c r="C26" s="14" t="s">
        <v>166</v>
      </c>
      <c r="D26" s="15" t="s">
        <v>6</v>
      </c>
      <c r="E26" s="69">
        <v>54</v>
      </c>
      <c r="F26" s="55"/>
      <c r="G26" s="55"/>
      <c r="H26" s="55" t="s">
        <v>50</v>
      </c>
      <c r="I26" s="56"/>
      <c r="J26" s="57">
        <f t="shared" si="0"/>
        <v>0</v>
      </c>
      <c r="K26" s="58">
        <v>0.23</v>
      </c>
      <c r="L26" s="57">
        <f t="shared" si="1"/>
        <v>0</v>
      </c>
    </row>
    <row r="27" spans="1:12" ht="61.5" customHeight="1" x14ac:dyDescent="0.2">
      <c r="A27" s="8">
        <v>24</v>
      </c>
      <c r="B27" s="13" t="s">
        <v>123</v>
      </c>
      <c r="C27" s="14" t="s">
        <v>124</v>
      </c>
      <c r="D27" s="15" t="s">
        <v>6</v>
      </c>
      <c r="E27" s="69">
        <v>97</v>
      </c>
      <c r="F27" s="55"/>
      <c r="G27" s="55"/>
      <c r="H27" s="55" t="s">
        <v>50</v>
      </c>
      <c r="I27" s="56"/>
      <c r="J27" s="57">
        <f t="shared" si="0"/>
        <v>0</v>
      </c>
      <c r="K27" s="58">
        <v>0.23</v>
      </c>
      <c r="L27" s="57">
        <f t="shared" si="1"/>
        <v>0</v>
      </c>
    </row>
    <row r="28" spans="1:12" ht="63" customHeight="1" x14ac:dyDescent="0.2">
      <c r="A28" s="8">
        <v>25</v>
      </c>
      <c r="B28" s="13" t="s">
        <v>141</v>
      </c>
      <c r="C28" s="13" t="s">
        <v>142</v>
      </c>
      <c r="D28" s="16" t="s">
        <v>6</v>
      </c>
      <c r="E28" s="69">
        <v>98</v>
      </c>
      <c r="F28" s="55"/>
      <c r="G28" s="55"/>
      <c r="H28" s="55" t="s">
        <v>50</v>
      </c>
      <c r="I28" s="56"/>
      <c r="J28" s="57">
        <f t="shared" si="0"/>
        <v>0</v>
      </c>
      <c r="K28" s="58">
        <v>0.23</v>
      </c>
      <c r="L28" s="57">
        <f t="shared" si="1"/>
        <v>0</v>
      </c>
    </row>
    <row r="29" spans="1:12" ht="78" customHeight="1" thickBot="1" x14ac:dyDescent="0.25">
      <c r="A29" s="75">
        <v>26</v>
      </c>
      <c r="B29" s="21" t="s">
        <v>152</v>
      </c>
      <c r="C29" s="30" t="s">
        <v>172</v>
      </c>
      <c r="D29" s="23" t="s">
        <v>6</v>
      </c>
      <c r="E29" s="73">
        <v>500</v>
      </c>
      <c r="F29" s="55"/>
      <c r="G29" s="55"/>
      <c r="H29" s="55" t="s">
        <v>50</v>
      </c>
      <c r="I29" s="56"/>
      <c r="J29" s="57">
        <f t="shared" si="0"/>
        <v>0</v>
      </c>
      <c r="K29" s="58">
        <v>0.23</v>
      </c>
      <c r="L29" s="57">
        <f t="shared" si="1"/>
        <v>0</v>
      </c>
    </row>
    <row r="30" spans="1:12" ht="15.75" thickBot="1" x14ac:dyDescent="0.3">
      <c r="I30" s="59" t="s">
        <v>165</v>
      </c>
      <c r="J30" s="60">
        <f>SUM(J4:J29)</f>
        <v>0</v>
      </c>
      <c r="K30"/>
      <c r="L30" s="60">
        <f>SUM(L4:L29)</f>
        <v>0</v>
      </c>
    </row>
    <row r="31" spans="1:12" x14ac:dyDescent="0.2">
      <c r="C31" s="7"/>
    </row>
    <row r="32" spans="1:12" x14ac:dyDescent="0.2">
      <c r="C32" s="82" t="s">
        <v>157</v>
      </c>
    </row>
    <row r="33" spans="3:3" x14ac:dyDescent="0.2">
      <c r="C33" s="83"/>
    </row>
    <row r="34" spans="3:3" x14ac:dyDescent="0.2">
      <c r="C34" s="83"/>
    </row>
    <row r="35" spans="3:3" x14ac:dyDescent="0.2">
      <c r="C35" s="83"/>
    </row>
  </sheetData>
  <mergeCells count="3">
    <mergeCell ref="A3:E3"/>
    <mergeCell ref="C32:C35"/>
    <mergeCell ref="A1:L1"/>
  </mergeCells>
  <dataValidations count="1">
    <dataValidation type="list" allowBlank="1" showInputMessage="1" showErrorMessage="1" sqref="O3:O5 H4:H29" xr:uid="{774F3609-A318-4EA8-946B-12151D583872}">
      <formula1>$O$3:$O$5</formula1>
    </dataValidation>
  </dataValidations>
  <pageMargins left="0.25" right="0.25" top="0.75" bottom="0.75" header="0.3" footer="0.3"/>
  <pageSetup paperSize="9" scale="4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B45A6-EBA7-46A7-9F18-930E2B94FF9F}">
  <sheetPr>
    <pageSetUpPr fitToPage="1"/>
  </sheetPr>
  <dimension ref="A1:N32"/>
  <sheetViews>
    <sheetView workbookViewId="0">
      <pane ySplit="3" topLeftCell="A19" activePane="bottomLeft" state="frozen"/>
      <selection pane="bottomLeft" activeCell="H19" sqref="H19"/>
    </sheetView>
  </sheetViews>
  <sheetFormatPr defaultRowHeight="12.75" x14ac:dyDescent="0.2"/>
  <cols>
    <col min="1" max="1" width="5.7109375" style="17" customWidth="1"/>
    <col min="2" max="2" width="52.28515625" style="17" customWidth="1"/>
    <col min="3" max="3" width="47.140625" style="17" customWidth="1"/>
    <col min="4" max="4" width="25.28515625" style="17" customWidth="1"/>
    <col min="5" max="5" width="16" style="17" customWidth="1"/>
    <col min="6" max="6" width="13.42578125" style="17" customWidth="1"/>
    <col min="7" max="16384" width="9.140625" style="17"/>
  </cols>
  <sheetData>
    <row r="1" spans="1:14" ht="50.1" customHeight="1" x14ac:dyDescent="0.2">
      <c r="A1" s="88" t="s">
        <v>113</v>
      </c>
      <c r="B1" s="88"/>
      <c r="C1" s="88"/>
      <c r="D1" s="88"/>
      <c r="E1" s="88"/>
      <c r="F1" s="88"/>
      <c r="G1" s="88"/>
      <c r="H1" s="88"/>
      <c r="I1" s="88"/>
      <c r="J1" s="88"/>
      <c r="K1" s="88"/>
      <c r="L1" s="88"/>
    </row>
    <row r="2" spans="1:14" ht="110.25" customHeight="1" x14ac:dyDescent="0.2">
      <c r="A2" s="18" t="s">
        <v>0</v>
      </c>
      <c r="B2" s="19" t="s">
        <v>1</v>
      </c>
      <c r="C2" s="19" t="s">
        <v>2</v>
      </c>
      <c r="D2" s="18" t="s">
        <v>53</v>
      </c>
      <c r="E2" s="18" t="s">
        <v>3</v>
      </c>
      <c r="F2" s="48" t="s">
        <v>160</v>
      </c>
      <c r="G2" s="49" t="s">
        <v>53</v>
      </c>
      <c r="H2" s="50" t="s">
        <v>22</v>
      </c>
      <c r="I2" s="51" t="s">
        <v>161</v>
      </c>
      <c r="J2" s="51" t="s">
        <v>162</v>
      </c>
      <c r="K2" s="51" t="s">
        <v>163</v>
      </c>
      <c r="L2" s="51" t="s">
        <v>164</v>
      </c>
      <c r="N2" s="62" t="s">
        <v>22</v>
      </c>
    </row>
    <row r="3" spans="1:14" ht="39" customHeight="1" x14ac:dyDescent="0.25">
      <c r="A3" s="86" t="s">
        <v>25</v>
      </c>
      <c r="B3" s="86"/>
      <c r="C3" s="86"/>
      <c r="D3" s="86"/>
      <c r="E3" s="86"/>
      <c r="F3" s="52">
        <v>2</v>
      </c>
      <c r="G3" s="52">
        <v>3</v>
      </c>
      <c r="H3" s="52">
        <v>4</v>
      </c>
      <c r="I3" s="66">
        <v>5</v>
      </c>
      <c r="J3" s="66">
        <v>6</v>
      </c>
      <c r="K3" s="66">
        <v>7</v>
      </c>
      <c r="L3" s="66">
        <v>8</v>
      </c>
      <c r="N3" s="63" t="s">
        <v>50</v>
      </c>
    </row>
    <row r="4" spans="1:14" ht="79.5" customHeight="1" x14ac:dyDescent="0.25">
      <c r="A4" s="20">
        <v>1</v>
      </c>
      <c r="B4" s="21" t="s">
        <v>26</v>
      </c>
      <c r="C4" s="22" t="s">
        <v>97</v>
      </c>
      <c r="D4" s="23" t="s">
        <v>6</v>
      </c>
      <c r="E4" s="70">
        <v>571</v>
      </c>
      <c r="F4" s="55"/>
      <c r="G4" s="55"/>
      <c r="H4" s="55" t="s">
        <v>50</v>
      </c>
      <c r="I4" s="56"/>
      <c r="J4" s="57">
        <f>E4*I4</f>
        <v>0</v>
      </c>
      <c r="K4" s="58">
        <v>0.23</v>
      </c>
      <c r="L4" s="57">
        <f>J4*(1+K4)</f>
        <v>0</v>
      </c>
      <c r="N4" s="63" t="s">
        <v>51</v>
      </c>
    </row>
    <row r="5" spans="1:14" ht="106.5" customHeight="1" x14ac:dyDescent="0.25">
      <c r="A5" s="20">
        <v>2</v>
      </c>
      <c r="B5" s="24" t="s">
        <v>49</v>
      </c>
      <c r="C5" s="25" t="s">
        <v>120</v>
      </c>
      <c r="D5" s="26" t="s">
        <v>6</v>
      </c>
      <c r="E5" s="70">
        <v>511</v>
      </c>
      <c r="F5" s="55"/>
      <c r="G5" s="55"/>
      <c r="H5" s="55" t="s">
        <v>50</v>
      </c>
      <c r="I5" s="56"/>
      <c r="J5" s="57">
        <f t="shared" ref="J5:J26" si="0">E5*I5</f>
        <v>0</v>
      </c>
      <c r="K5" s="58">
        <v>0.23</v>
      </c>
      <c r="L5" s="57">
        <f t="shared" ref="L5:L26" si="1">J5*(1+K5)</f>
        <v>0</v>
      </c>
      <c r="N5" s="63" t="s">
        <v>52</v>
      </c>
    </row>
    <row r="6" spans="1:14" ht="76.5" customHeight="1" x14ac:dyDescent="0.2">
      <c r="A6" s="20">
        <v>3</v>
      </c>
      <c r="B6" s="21" t="s">
        <v>27</v>
      </c>
      <c r="C6" s="22" t="s">
        <v>98</v>
      </c>
      <c r="D6" s="23" t="s">
        <v>6</v>
      </c>
      <c r="E6" s="71">
        <v>2516</v>
      </c>
      <c r="F6" s="55"/>
      <c r="G6" s="55"/>
      <c r="H6" s="55" t="s">
        <v>50</v>
      </c>
      <c r="I6" s="56"/>
      <c r="J6" s="57">
        <f t="shared" si="0"/>
        <v>0</v>
      </c>
      <c r="K6" s="58">
        <v>0.23</v>
      </c>
      <c r="L6" s="57">
        <f t="shared" si="1"/>
        <v>0</v>
      </c>
    </row>
    <row r="7" spans="1:14" ht="126" customHeight="1" x14ac:dyDescent="0.2">
      <c r="A7" s="20">
        <v>4</v>
      </c>
      <c r="B7" s="27" t="s">
        <v>28</v>
      </c>
      <c r="C7" s="25" t="s">
        <v>116</v>
      </c>
      <c r="D7" s="26" t="s">
        <v>6</v>
      </c>
      <c r="E7" s="70">
        <v>150</v>
      </c>
      <c r="F7" s="55"/>
      <c r="G7" s="55"/>
      <c r="H7" s="55" t="s">
        <v>50</v>
      </c>
      <c r="I7" s="56"/>
      <c r="J7" s="57">
        <f t="shared" si="0"/>
        <v>0</v>
      </c>
      <c r="K7" s="58">
        <v>0.23</v>
      </c>
      <c r="L7" s="57">
        <f t="shared" si="1"/>
        <v>0</v>
      </c>
    </row>
    <row r="8" spans="1:14" ht="135.75" customHeight="1" x14ac:dyDescent="0.2">
      <c r="A8" s="20">
        <v>5</v>
      </c>
      <c r="B8" s="21" t="s">
        <v>29</v>
      </c>
      <c r="C8" s="22" t="s">
        <v>117</v>
      </c>
      <c r="D8" s="23" t="s">
        <v>30</v>
      </c>
      <c r="E8" s="70">
        <v>152</v>
      </c>
      <c r="F8" s="55"/>
      <c r="G8" s="55"/>
      <c r="H8" s="55" t="s">
        <v>50</v>
      </c>
      <c r="I8" s="56"/>
      <c r="J8" s="57">
        <f t="shared" si="0"/>
        <v>0</v>
      </c>
      <c r="K8" s="58">
        <v>0.23</v>
      </c>
      <c r="L8" s="57">
        <f t="shared" si="1"/>
        <v>0</v>
      </c>
    </row>
    <row r="9" spans="1:14" ht="97.5" customHeight="1" x14ac:dyDescent="0.2">
      <c r="A9" s="20">
        <v>6</v>
      </c>
      <c r="B9" s="28" t="s">
        <v>31</v>
      </c>
      <c r="C9" s="25" t="s">
        <v>99</v>
      </c>
      <c r="D9" s="29" t="s">
        <v>6</v>
      </c>
      <c r="E9" s="70">
        <v>119</v>
      </c>
      <c r="F9" s="55"/>
      <c r="G9" s="55"/>
      <c r="H9" s="55" t="s">
        <v>50</v>
      </c>
      <c r="I9" s="56"/>
      <c r="J9" s="57">
        <f t="shared" si="0"/>
        <v>0</v>
      </c>
      <c r="K9" s="58">
        <v>0.23</v>
      </c>
      <c r="L9" s="57">
        <f t="shared" si="1"/>
        <v>0</v>
      </c>
    </row>
    <row r="10" spans="1:14" ht="33" customHeight="1" x14ac:dyDescent="0.2">
      <c r="A10" s="20">
        <v>7</v>
      </c>
      <c r="B10" s="21" t="s">
        <v>32</v>
      </c>
      <c r="C10" s="22" t="s">
        <v>100</v>
      </c>
      <c r="D10" s="23" t="s">
        <v>6</v>
      </c>
      <c r="E10" s="70">
        <v>2268</v>
      </c>
      <c r="F10" s="55"/>
      <c r="G10" s="55"/>
      <c r="H10" s="55" t="s">
        <v>50</v>
      </c>
      <c r="I10" s="56"/>
      <c r="J10" s="57">
        <f t="shared" si="0"/>
        <v>0</v>
      </c>
      <c r="K10" s="58">
        <v>0.23</v>
      </c>
      <c r="L10" s="57">
        <f t="shared" si="1"/>
        <v>0</v>
      </c>
    </row>
    <row r="11" spans="1:14" ht="42.75" customHeight="1" x14ac:dyDescent="0.2">
      <c r="A11" s="20">
        <v>8</v>
      </c>
      <c r="B11" s="21" t="s">
        <v>33</v>
      </c>
      <c r="C11" s="30" t="s">
        <v>101</v>
      </c>
      <c r="D11" s="23" t="s">
        <v>6</v>
      </c>
      <c r="E11" s="70">
        <v>351</v>
      </c>
      <c r="F11" s="55"/>
      <c r="G11" s="55"/>
      <c r="H11" s="55" t="s">
        <v>50</v>
      </c>
      <c r="I11" s="56"/>
      <c r="J11" s="57">
        <f t="shared" si="0"/>
        <v>0</v>
      </c>
      <c r="K11" s="58">
        <v>0.23</v>
      </c>
      <c r="L11" s="57">
        <f t="shared" si="1"/>
        <v>0</v>
      </c>
    </row>
    <row r="12" spans="1:14" ht="96" customHeight="1" x14ac:dyDescent="0.2">
      <c r="A12" s="20">
        <v>9</v>
      </c>
      <c r="B12" s="21" t="s">
        <v>34</v>
      </c>
      <c r="C12" s="22" t="s">
        <v>102</v>
      </c>
      <c r="D12" s="23" t="s">
        <v>30</v>
      </c>
      <c r="E12" s="70">
        <v>201</v>
      </c>
      <c r="F12" s="55"/>
      <c r="G12" s="55"/>
      <c r="H12" s="55" t="s">
        <v>50</v>
      </c>
      <c r="I12" s="56"/>
      <c r="J12" s="57">
        <f t="shared" si="0"/>
        <v>0</v>
      </c>
      <c r="K12" s="58">
        <v>0.23</v>
      </c>
      <c r="L12" s="57">
        <f t="shared" si="1"/>
        <v>0</v>
      </c>
    </row>
    <row r="13" spans="1:14" ht="38.25" customHeight="1" x14ac:dyDescent="0.2">
      <c r="A13" s="20">
        <v>10</v>
      </c>
      <c r="B13" s="21" t="s">
        <v>35</v>
      </c>
      <c r="C13" s="30" t="s">
        <v>103</v>
      </c>
      <c r="D13" s="23" t="s">
        <v>6</v>
      </c>
      <c r="E13" s="70">
        <v>105</v>
      </c>
      <c r="F13" s="55"/>
      <c r="G13" s="55"/>
      <c r="H13" s="55" t="s">
        <v>50</v>
      </c>
      <c r="I13" s="56"/>
      <c r="J13" s="57">
        <f t="shared" si="0"/>
        <v>0</v>
      </c>
      <c r="K13" s="58">
        <v>0.23</v>
      </c>
      <c r="L13" s="57">
        <f t="shared" si="1"/>
        <v>0</v>
      </c>
    </row>
    <row r="14" spans="1:14" ht="41.25" customHeight="1" x14ac:dyDescent="0.2">
      <c r="A14" s="20">
        <v>11</v>
      </c>
      <c r="B14" s="21" t="s">
        <v>36</v>
      </c>
      <c r="C14" s="22" t="s">
        <v>104</v>
      </c>
      <c r="D14" s="23" t="s">
        <v>6</v>
      </c>
      <c r="E14" s="70">
        <v>76</v>
      </c>
      <c r="F14" s="55"/>
      <c r="G14" s="55"/>
      <c r="H14" s="55" t="s">
        <v>50</v>
      </c>
      <c r="I14" s="56"/>
      <c r="J14" s="57">
        <f t="shared" si="0"/>
        <v>0</v>
      </c>
      <c r="K14" s="58">
        <v>0.23</v>
      </c>
      <c r="L14" s="57">
        <f t="shared" si="1"/>
        <v>0</v>
      </c>
    </row>
    <row r="15" spans="1:14" ht="70.5" customHeight="1" x14ac:dyDescent="0.2">
      <c r="A15" s="20">
        <v>12</v>
      </c>
      <c r="B15" s="21" t="s">
        <v>37</v>
      </c>
      <c r="C15" s="30" t="s">
        <v>105</v>
      </c>
      <c r="D15" s="23" t="s">
        <v>30</v>
      </c>
      <c r="E15" s="70">
        <v>549</v>
      </c>
      <c r="F15" s="55"/>
      <c r="G15" s="55"/>
      <c r="H15" s="55" t="s">
        <v>50</v>
      </c>
      <c r="I15" s="56"/>
      <c r="J15" s="57">
        <f t="shared" si="0"/>
        <v>0</v>
      </c>
      <c r="K15" s="58">
        <v>0.23</v>
      </c>
      <c r="L15" s="57">
        <f t="shared" si="1"/>
        <v>0</v>
      </c>
    </row>
    <row r="16" spans="1:14" ht="83.25" customHeight="1" x14ac:dyDescent="0.2">
      <c r="A16" s="20">
        <v>13</v>
      </c>
      <c r="B16" s="21" t="s">
        <v>38</v>
      </c>
      <c r="C16" s="30" t="s">
        <v>106</v>
      </c>
      <c r="D16" s="23" t="s">
        <v>6</v>
      </c>
      <c r="E16" s="70">
        <v>131</v>
      </c>
      <c r="F16" s="55"/>
      <c r="G16" s="55"/>
      <c r="H16" s="55" t="s">
        <v>50</v>
      </c>
      <c r="I16" s="56"/>
      <c r="J16" s="57">
        <f t="shared" si="0"/>
        <v>0</v>
      </c>
      <c r="K16" s="58">
        <v>0.23</v>
      </c>
      <c r="L16" s="57">
        <f t="shared" si="1"/>
        <v>0</v>
      </c>
    </row>
    <row r="17" spans="1:12" ht="34.5" customHeight="1" x14ac:dyDescent="0.2">
      <c r="A17" s="20">
        <v>14</v>
      </c>
      <c r="B17" s="21" t="s">
        <v>39</v>
      </c>
      <c r="C17" s="30" t="s">
        <v>107</v>
      </c>
      <c r="D17" s="23" t="s">
        <v>6</v>
      </c>
      <c r="E17" s="70">
        <v>89</v>
      </c>
      <c r="F17" s="55"/>
      <c r="G17" s="55"/>
      <c r="H17" s="55" t="s">
        <v>50</v>
      </c>
      <c r="I17" s="56"/>
      <c r="J17" s="57">
        <f t="shared" si="0"/>
        <v>0</v>
      </c>
      <c r="K17" s="58">
        <v>0.23</v>
      </c>
      <c r="L17" s="57">
        <f t="shared" si="1"/>
        <v>0</v>
      </c>
    </row>
    <row r="18" spans="1:12" ht="47.25" customHeight="1" x14ac:dyDescent="0.2">
      <c r="A18" s="20">
        <v>15</v>
      </c>
      <c r="B18" s="21" t="s">
        <v>40</v>
      </c>
      <c r="C18" s="22" t="s">
        <v>108</v>
      </c>
      <c r="D18" s="23" t="s">
        <v>6</v>
      </c>
      <c r="E18" s="70">
        <v>305</v>
      </c>
      <c r="F18" s="55"/>
      <c r="G18" s="55"/>
      <c r="H18" s="55" t="s">
        <v>50</v>
      </c>
      <c r="I18" s="56"/>
      <c r="J18" s="57">
        <f t="shared" si="0"/>
        <v>0</v>
      </c>
      <c r="K18" s="58">
        <v>0.23</v>
      </c>
      <c r="L18" s="57">
        <f t="shared" si="1"/>
        <v>0</v>
      </c>
    </row>
    <row r="19" spans="1:12" ht="50.25" customHeight="1" x14ac:dyDescent="0.2">
      <c r="A19" s="20">
        <v>16</v>
      </c>
      <c r="B19" s="21" t="s">
        <v>41</v>
      </c>
      <c r="C19" s="74" t="s">
        <v>169</v>
      </c>
      <c r="D19" s="23" t="s">
        <v>6</v>
      </c>
      <c r="E19" s="70">
        <v>91</v>
      </c>
      <c r="F19" s="55"/>
      <c r="G19" s="55"/>
      <c r="H19" s="55" t="s">
        <v>50</v>
      </c>
      <c r="I19" s="56"/>
      <c r="J19" s="57">
        <f t="shared" si="0"/>
        <v>0</v>
      </c>
      <c r="K19" s="58">
        <v>0.23</v>
      </c>
      <c r="L19" s="57">
        <f t="shared" si="1"/>
        <v>0</v>
      </c>
    </row>
    <row r="20" spans="1:12" ht="73.5" customHeight="1" x14ac:dyDescent="0.2">
      <c r="A20" s="20">
        <v>17</v>
      </c>
      <c r="B20" s="21" t="s">
        <v>42</v>
      </c>
      <c r="C20" s="22" t="s">
        <v>109</v>
      </c>
      <c r="D20" s="23" t="s">
        <v>43</v>
      </c>
      <c r="E20" s="70">
        <v>3002</v>
      </c>
      <c r="F20" s="55"/>
      <c r="G20" s="55"/>
      <c r="H20" s="55" t="s">
        <v>50</v>
      </c>
      <c r="I20" s="56"/>
      <c r="J20" s="57">
        <f t="shared" si="0"/>
        <v>0</v>
      </c>
      <c r="K20" s="58">
        <v>0.23</v>
      </c>
      <c r="L20" s="57">
        <f t="shared" si="1"/>
        <v>0</v>
      </c>
    </row>
    <row r="21" spans="1:12" ht="45.75" customHeight="1" x14ac:dyDescent="0.2">
      <c r="A21" s="20">
        <v>18</v>
      </c>
      <c r="B21" s="31" t="s">
        <v>44</v>
      </c>
      <c r="C21" s="22" t="s">
        <v>168</v>
      </c>
      <c r="D21" s="32" t="s">
        <v>45</v>
      </c>
      <c r="E21" s="70">
        <v>2072</v>
      </c>
      <c r="F21" s="55"/>
      <c r="G21" s="55"/>
      <c r="H21" s="55" t="s">
        <v>50</v>
      </c>
      <c r="I21" s="56"/>
      <c r="J21" s="57">
        <f t="shared" si="0"/>
        <v>0</v>
      </c>
      <c r="K21" s="61">
        <v>0.08</v>
      </c>
      <c r="L21" s="57">
        <f t="shared" si="1"/>
        <v>0</v>
      </c>
    </row>
    <row r="22" spans="1:12" ht="36" customHeight="1" x14ac:dyDescent="0.2">
      <c r="A22" s="20">
        <v>19</v>
      </c>
      <c r="B22" s="37" t="s">
        <v>46</v>
      </c>
      <c r="C22" s="22" t="s">
        <v>112</v>
      </c>
      <c r="D22" s="23" t="s">
        <v>6</v>
      </c>
      <c r="E22" s="70">
        <v>60</v>
      </c>
      <c r="F22" s="55"/>
      <c r="G22" s="55"/>
      <c r="H22" s="55" t="s">
        <v>50</v>
      </c>
      <c r="I22" s="56"/>
      <c r="J22" s="57">
        <f t="shared" si="0"/>
        <v>0</v>
      </c>
      <c r="K22" s="58">
        <v>0.23</v>
      </c>
      <c r="L22" s="57">
        <f t="shared" si="1"/>
        <v>0</v>
      </c>
    </row>
    <row r="23" spans="1:12" ht="35.25" customHeight="1" x14ac:dyDescent="0.2">
      <c r="A23" s="20">
        <v>20</v>
      </c>
      <c r="B23" s="33" t="s">
        <v>46</v>
      </c>
      <c r="C23" s="28" t="s">
        <v>110</v>
      </c>
      <c r="D23" s="34" t="s">
        <v>6</v>
      </c>
      <c r="E23" s="72">
        <v>40</v>
      </c>
      <c r="F23" s="55"/>
      <c r="G23" s="55"/>
      <c r="H23" s="55" t="s">
        <v>50</v>
      </c>
      <c r="I23" s="56"/>
      <c r="J23" s="57">
        <f t="shared" si="0"/>
        <v>0</v>
      </c>
      <c r="K23" s="58">
        <v>0.23</v>
      </c>
      <c r="L23" s="57">
        <f t="shared" si="1"/>
        <v>0</v>
      </c>
    </row>
    <row r="24" spans="1:12" ht="33" customHeight="1" x14ac:dyDescent="0.2">
      <c r="A24" s="20">
        <v>21</v>
      </c>
      <c r="B24" s="35" t="s">
        <v>46</v>
      </c>
      <c r="C24" s="36" t="s">
        <v>111</v>
      </c>
      <c r="D24" s="23" t="s">
        <v>6</v>
      </c>
      <c r="E24" s="70">
        <v>320</v>
      </c>
      <c r="F24" s="55"/>
      <c r="G24" s="55"/>
      <c r="H24" s="55" t="s">
        <v>50</v>
      </c>
      <c r="I24" s="56"/>
      <c r="J24" s="57">
        <f t="shared" si="0"/>
        <v>0</v>
      </c>
      <c r="K24" s="58">
        <v>0.23</v>
      </c>
      <c r="L24" s="57">
        <f t="shared" si="1"/>
        <v>0</v>
      </c>
    </row>
    <row r="25" spans="1:12" ht="32.25" customHeight="1" x14ac:dyDescent="0.2">
      <c r="A25" s="20">
        <v>22</v>
      </c>
      <c r="B25" s="37" t="s">
        <v>46</v>
      </c>
      <c r="C25" s="22" t="s">
        <v>119</v>
      </c>
      <c r="D25" s="23" t="s">
        <v>6</v>
      </c>
      <c r="E25" s="70">
        <v>20</v>
      </c>
      <c r="F25" s="55"/>
      <c r="G25" s="55"/>
      <c r="H25" s="55" t="s">
        <v>50</v>
      </c>
      <c r="I25" s="56"/>
      <c r="J25" s="57">
        <f t="shared" si="0"/>
        <v>0</v>
      </c>
      <c r="K25" s="58">
        <v>0.23</v>
      </c>
      <c r="L25" s="57">
        <f t="shared" si="1"/>
        <v>0</v>
      </c>
    </row>
    <row r="26" spans="1:12" ht="38.25" customHeight="1" x14ac:dyDescent="0.2">
      <c r="A26" s="20">
        <v>23</v>
      </c>
      <c r="B26" s="37" t="s">
        <v>46</v>
      </c>
      <c r="C26" s="22" t="s">
        <v>118</v>
      </c>
      <c r="D26" s="23" t="s">
        <v>6</v>
      </c>
      <c r="E26" s="70">
        <v>130</v>
      </c>
      <c r="F26" s="55"/>
      <c r="G26" s="55"/>
      <c r="H26" s="55" t="s">
        <v>50</v>
      </c>
      <c r="I26" s="56"/>
      <c r="J26" s="57">
        <f t="shared" si="0"/>
        <v>0</v>
      </c>
      <c r="K26" s="58">
        <v>0.23</v>
      </c>
      <c r="L26" s="57">
        <f t="shared" si="1"/>
        <v>0</v>
      </c>
    </row>
    <row r="27" spans="1:12" ht="15.75" thickBot="1" x14ac:dyDescent="0.3">
      <c r="F27" s="65"/>
      <c r="G27" s="65"/>
      <c r="H27" s="65"/>
      <c r="I27" s="59" t="s">
        <v>165</v>
      </c>
      <c r="J27" s="64">
        <f ca="1">SUM(J4:J28)</f>
        <v>0</v>
      </c>
      <c r="K27"/>
      <c r="L27" s="64">
        <f ca="1">SUM(L4:L28)</f>
        <v>0</v>
      </c>
    </row>
    <row r="28" spans="1:12" x14ac:dyDescent="0.2">
      <c r="C28" s="38"/>
      <c r="F28" s="65"/>
      <c r="G28" s="65"/>
      <c r="H28" s="65"/>
      <c r="I28" s="65"/>
      <c r="J28" s="65"/>
      <c r="K28" s="65"/>
      <c r="L28" s="65"/>
    </row>
    <row r="29" spans="1:12" x14ac:dyDescent="0.2">
      <c r="C29" s="87" t="s">
        <v>158</v>
      </c>
      <c r="F29" s="1"/>
      <c r="G29" s="1"/>
      <c r="H29" s="1"/>
    </row>
    <row r="30" spans="1:12" x14ac:dyDescent="0.2">
      <c r="C30" s="87"/>
    </row>
    <row r="31" spans="1:12" x14ac:dyDescent="0.2">
      <c r="C31" s="87"/>
    </row>
    <row r="32" spans="1:12" x14ac:dyDescent="0.2">
      <c r="C32" s="87"/>
    </row>
  </sheetData>
  <mergeCells count="3">
    <mergeCell ref="A3:E3"/>
    <mergeCell ref="C29:C32"/>
    <mergeCell ref="A1:L1"/>
  </mergeCells>
  <dataValidations count="2">
    <dataValidation type="list" allowBlank="1" showInputMessage="1" showErrorMessage="1" sqref="H4:H28 K27:K28" xr:uid="{5AAA4A0B-A6DE-485E-8BD9-DE2CA358D301}">
      <formula1>$N$3:$N$5</formula1>
    </dataValidation>
    <dataValidation type="list" allowBlank="1" showInputMessage="1" showErrorMessage="1" sqref="N3:N5" xr:uid="{838E4A24-0A99-465A-AA97-B0F9EDC27CEA}">
      <formula1>$O$3:$O$5</formula1>
    </dataValidation>
  </dataValidations>
  <pageMargins left="0.23622047244094491" right="0.23622047244094491" top="0.74803149606299213" bottom="0.74803149606299213" header="0.31496062992125984" footer="0.31496062992125984"/>
  <pageSetup paperSize="9" scale="4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D4C4F-D349-40FA-93FC-B552F93D54E7}">
  <sheetPr>
    <pageSetUpPr fitToPage="1"/>
  </sheetPr>
  <dimension ref="A1:O13"/>
  <sheetViews>
    <sheetView workbookViewId="0">
      <selection activeCell="J9" sqref="J9"/>
    </sheetView>
  </sheetViews>
  <sheetFormatPr defaultRowHeight="15" x14ac:dyDescent="0.25"/>
  <cols>
    <col min="1" max="1" width="5.28515625" customWidth="1"/>
    <col min="2" max="2" width="22.28515625" customWidth="1"/>
    <col min="3" max="3" width="61.42578125" customWidth="1"/>
    <col min="5" max="5" width="17" customWidth="1"/>
    <col min="6" max="6" width="16.85546875" customWidth="1"/>
    <col min="7" max="7" width="18.5703125" customWidth="1"/>
    <col min="8" max="8" width="15.7109375" customWidth="1"/>
  </cols>
  <sheetData>
    <row r="1" spans="1:15" ht="77.25" customHeight="1" x14ac:dyDescent="0.25">
      <c r="A1" s="92" t="s">
        <v>147</v>
      </c>
      <c r="B1" s="92"/>
      <c r="C1" s="92"/>
      <c r="D1" s="92"/>
      <c r="E1" s="92"/>
      <c r="F1" s="92"/>
      <c r="G1" s="92"/>
      <c r="H1" s="92"/>
      <c r="I1" s="92"/>
      <c r="J1" s="92"/>
      <c r="K1" s="92"/>
      <c r="L1" s="92"/>
    </row>
    <row r="2" spans="1:15" ht="67.5" customHeight="1" x14ac:dyDescent="0.25">
      <c r="A2" s="18" t="s">
        <v>0</v>
      </c>
      <c r="B2" s="19" t="s">
        <v>1</v>
      </c>
      <c r="C2" s="19" t="s">
        <v>2</v>
      </c>
      <c r="D2" s="18" t="s">
        <v>53</v>
      </c>
      <c r="E2" s="45" t="s">
        <v>3</v>
      </c>
      <c r="F2" s="48" t="s">
        <v>160</v>
      </c>
      <c r="G2" s="49" t="s">
        <v>53</v>
      </c>
      <c r="H2" s="50" t="s">
        <v>22</v>
      </c>
      <c r="I2" s="51" t="s">
        <v>161</v>
      </c>
      <c r="J2" s="51" t="s">
        <v>162</v>
      </c>
      <c r="K2" s="51" t="s">
        <v>163</v>
      </c>
      <c r="L2" s="51" t="s">
        <v>164</v>
      </c>
      <c r="O2" s="62" t="s">
        <v>22</v>
      </c>
    </row>
    <row r="3" spans="1:15" ht="25.5" customHeight="1" x14ac:dyDescent="0.25">
      <c r="A3" s="89" t="s">
        <v>148</v>
      </c>
      <c r="B3" s="89"/>
      <c r="C3" s="89"/>
      <c r="D3" s="89"/>
      <c r="E3" s="90"/>
      <c r="F3" s="52">
        <v>2</v>
      </c>
      <c r="G3" s="52">
        <v>3</v>
      </c>
      <c r="H3" s="53">
        <v>4</v>
      </c>
      <c r="I3" s="54">
        <v>5</v>
      </c>
      <c r="J3" s="54">
        <v>6</v>
      </c>
      <c r="K3" s="54">
        <v>7</v>
      </c>
      <c r="L3" s="54">
        <v>8</v>
      </c>
      <c r="O3" s="63" t="s">
        <v>50</v>
      </c>
    </row>
    <row r="4" spans="1:15" ht="53.25" customHeight="1" x14ac:dyDescent="0.25">
      <c r="A4" s="20">
        <v>1</v>
      </c>
      <c r="B4" s="21" t="s">
        <v>149</v>
      </c>
      <c r="C4" s="30" t="s">
        <v>153</v>
      </c>
      <c r="D4" s="23" t="s">
        <v>6</v>
      </c>
      <c r="E4" s="73">
        <v>1000</v>
      </c>
      <c r="F4" s="55"/>
      <c r="G4" s="55"/>
      <c r="H4" s="55" t="s">
        <v>50</v>
      </c>
      <c r="I4" s="56"/>
      <c r="J4" s="57">
        <f>E4*I4</f>
        <v>0</v>
      </c>
      <c r="K4" s="58">
        <v>0.23</v>
      </c>
      <c r="L4" s="57">
        <f>J4*(1+K4)</f>
        <v>0</v>
      </c>
      <c r="O4" s="63" t="s">
        <v>51</v>
      </c>
    </row>
    <row r="5" spans="1:15" ht="66" customHeight="1" x14ac:dyDescent="0.25">
      <c r="A5" s="20">
        <v>2</v>
      </c>
      <c r="B5" s="21" t="s">
        <v>150</v>
      </c>
      <c r="C5" s="30" t="s">
        <v>170</v>
      </c>
      <c r="D5" s="23" t="s">
        <v>6</v>
      </c>
      <c r="E5" s="73">
        <v>500</v>
      </c>
      <c r="F5" s="55"/>
      <c r="G5" s="55"/>
      <c r="H5" s="55" t="s">
        <v>50</v>
      </c>
      <c r="I5" s="56"/>
      <c r="J5" s="57">
        <f t="shared" ref="J5:J7" si="0">E5*I5</f>
        <v>0</v>
      </c>
      <c r="K5" s="58">
        <v>0.23</v>
      </c>
      <c r="L5" s="57">
        <f t="shared" ref="L5:L7" si="1">J5*(1+K5)</f>
        <v>0</v>
      </c>
      <c r="O5" s="63" t="s">
        <v>52</v>
      </c>
    </row>
    <row r="6" spans="1:15" ht="67.5" customHeight="1" x14ac:dyDescent="0.25">
      <c r="A6" s="20">
        <v>3</v>
      </c>
      <c r="B6" s="21" t="s">
        <v>151</v>
      </c>
      <c r="C6" s="30" t="s">
        <v>171</v>
      </c>
      <c r="D6" s="23" t="s">
        <v>6</v>
      </c>
      <c r="E6" s="73">
        <v>500</v>
      </c>
      <c r="F6" s="55"/>
      <c r="G6" s="55"/>
      <c r="H6" s="55" t="s">
        <v>50</v>
      </c>
      <c r="I6" s="56"/>
      <c r="J6" s="57">
        <f t="shared" si="0"/>
        <v>0</v>
      </c>
      <c r="K6" s="58">
        <v>0.23</v>
      </c>
      <c r="L6" s="57">
        <f t="shared" si="1"/>
        <v>0</v>
      </c>
    </row>
    <row r="7" spans="1:15" ht="76.5" customHeight="1" thickBot="1" x14ac:dyDescent="0.3">
      <c r="A7" s="20">
        <v>4</v>
      </c>
      <c r="B7" s="21" t="s">
        <v>154</v>
      </c>
      <c r="C7" s="30" t="s">
        <v>155</v>
      </c>
      <c r="D7" s="23" t="s">
        <v>6</v>
      </c>
      <c r="E7" s="73">
        <v>500</v>
      </c>
      <c r="F7" s="55"/>
      <c r="G7" s="55"/>
      <c r="H7" s="55" t="s">
        <v>50</v>
      </c>
      <c r="I7" s="56"/>
      <c r="J7" s="57">
        <f t="shared" si="0"/>
        <v>0</v>
      </c>
      <c r="K7" s="58">
        <v>0.23</v>
      </c>
      <c r="L7" s="57">
        <f t="shared" si="1"/>
        <v>0</v>
      </c>
    </row>
    <row r="8" spans="1:15" ht="15.75" thickBot="1" x14ac:dyDescent="0.3">
      <c r="I8" s="59" t="s">
        <v>165</v>
      </c>
      <c r="J8" s="60">
        <f>SUM(J4:J7)</f>
        <v>0</v>
      </c>
      <c r="L8" s="60">
        <f>SUM(L4:L7)</f>
        <v>0</v>
      </c>
    </row>
    <row r="10" spans="1:15" x14ac:dyDescent="0.25">
      <c r="C10" s="91" t="s">
        <v>159</v>
      </c>
    </row>
    <row r="11" spans="1:15" x14ac:dyDescent="0.25">
      <c r="C11" s="91"/>
    </row>
    <row r="12" spans="1:15" x14ac:dyDescent="0.25">
      <c r="C12" s="91"/>
    </row>
    <row r="13" spans="1:15" x14ac:dyDescent="0.25">
      <c r="C13" s="91"/>
    </row>
  </sheetData>
  <mergeCells count="3">
    <mergeCell ref="A3:E3"/>
    <mergeCell ref="C10:C13"/>
    <mergeCell ref="A1:L1"/>
  </mergeCells>
  <dataValidations count="1">
    <dataValidation type="list" allowBlank="1" showInputMessage="1" showErrorMessage="1" sqref="O3:O5 H4:H7" xr:uid="{E0CCB836-156A-4D85-8440-9D1067575B02}">
      <formula1>$O$3:$O$5</formula1>
    </dataValidation>
  </dataValidations>
  <pageMargins left="0.25" right="0.25" top="0.75" bottom="0.75" header="0.3" footer="0.3"/>
  <pageSetup paperSize="9" scale="4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3EF8EEBD193E38499DE37E6A03A9C177" ma:contentTypeVersion="2" ma:contentTypeDescription="Utwórz nowy dokument." ma:contentTypeScope="" ma:versionID="039bd30d48778bc0eaad28d851dd20fb">
  <xsd:schema xmlns:xsd="http://www.w3.org/2001/XMLSchema" xmlns:xs="http://www.w3.org/2001/XMLSchema" xmlns:p="http://schemas.microsoft.com/office/2006/metadata/properties" xmlns:ns2="9098b659-39b5-4ea9-bda9-13cb70fb72d3" targetNamespace="http://schemas.microsoft.com/office/2006/metadata/properties" ma:root="true" ma:fieldsID="7a3e4478f7d28c11287c8d0bce557fca" ns2:_="">
    <xsd:import namespace="9098b659-39b5-4ea9-bda9-13cb70fb72d3"/>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98b659-39b5-4ea9-bda9-13cb70fb72d3" elementFormDefault="qualified">
    <xsd:import namespace="http://schemas.microsoft.com/office/2006/documentManagement/types"/>
    <xsd:import namespace="http://schemas.microsoft.com/office/infopath/2007/PartnerControls"/>
    <xsd:element name="SharedWithUsers" ma:index="8"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Udostępnione dla — szczegóły"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FB7F58-5C6B-466B-B166-F32D3D879AE2}">
  <ds:schemaRefs>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infopath/2007/PartnerControls"/>
    <ds:schemaRef ds:uri="9098b659-39b5-4ea9-bda9-13cb70fb72d3"/>
    <ds:schemaRef ds:uri="http://www.w3.org/XML/1998/namespace"/>
    <ds:schemaRef ds:uri="http://purl.org/dc/terms/"/>
  </ds:schemaRefs>
</ds:datastoreItem>
</file>

<file path=customXml/itemProps2.xml><?xml version="1.0" encoding="utf-8"?>
<ds:datastoreItem xmlns:ds="http://schemas.openxmlformats.org/officeDocument/2006/customXml" ds:itemID="{C2BB70BE-0F2B-4252-9797-C720DDEC24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98b659-39b5-4ea9-bda9-13cb70fb72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085F1AB-2A63-4A9F-8216-4635D4205C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Cz. 1</vt:lpstr>
      <vt:lpstr>Cz. 2</vt:lpstr>
      <vt:lpstr>Cz. 3</vt:lpstr>
      <vt:lpstr>Cz. 4</vt:lpstr>
    </vt:vector>
  </TitlesOfParts>
  <Company>Politechnika Warszawska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Górna-Łyszkowska Joanna</dc:creator>
  <cp:lastModifiedBy>Szafrańska-Słoboda Ewa</cp:lastModifiedBy>
  <cp:lastPrinted>2024-03-05T09:42:22Z</cp:lastPrinted>
  <dcterms:created xsi:type="dcterms:W3CDTF">2022-06-27T11:22:25Z</dcterms:created>
  <dcterms:modified xsi:type="dcterms:W3CDTF">2024-03-06T06:40:13Z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0x0101003EF8EEBD193E38499DE37E6A03A9C177</vt:lpwstr>
  </property>
</Properties>
</file>