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 2023 śr.czystości\"/>
    </mc:Choice>
  </mc:AlternateContent>
  <xr:revisionPtr revIDLastSave="0" documentId="13_ncr:1_{CF894E01-4A2D-481C-B9E5-1F010733643F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F37" i="2"/>
  <c r="F36" i="2"/>
  <c r="F35" i="2"/>
  <c r="F34" i="2"/>
  <c r="F33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5" i="2"/>
</calcChain>
</file>

<file path=xl/sharedStrings.xml><?xml version="1.0" encoding="utf-8"?>
<sst xmlns="http://schemas.openxmlformats.org/spreadsheetml/2006/main" count="82" uniqueCount="59">
  <si>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</si>
  <si>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</si>
  <si>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</si>
  <si>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</si>
  <si>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</si>
  <si>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</si>
  <si>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</si>
  <si>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</si>
  <si>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</si>
  <si>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</si>
  <si>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</si>
  <si>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</si>
  <si>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h</t>
  </si>
  <si>
    <t xml:space="preserve"> Stawka podatku VAT
(w %) </t>
  </si>
  <si>
    <t xml:space="preserve"> Wartość podatku VAT 
w zł  
(f x g) </t>
  </si>
  <si>
    <t>g</t>
  </si>
  <si>
    <t>rolka</t>
  </si>
  <si>
    <t>Druciak metalowy</t>
  </si>
  <si>
    <t>Miotła do zamiatania z  włosia mieszanego - 40 cm</t>
  </si>
  <si>
    <t>Załacznik nr 12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</si>
  <si>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 - Zakup wraz z dostawą środków czystości dla Szkoły Podstawowej 
im. Agnieszki Bartol w Chojnie                              
</t>
    </r>
    <r>
      <rPr>
        <sz val="11"/>
        <color theme="1"/>
        <rFont val="Tahoma"/>
        <family val="2"/>
        <charset val="238"/>
      </rPr>
      <t xml:space="preserve"> "Zakup wraz z dostawą środków czystości dla jednostek oświatowych w roku 2023."</t>
    </r>
  </si>
  <si>
    <t>Ręcznik papierowy składany - makulaturowy ; 4000 listków w kartonie</t>
  </si>
  <si>
    <t>karton</t>
  </si>
  <si>
    <t>Papier toaletowy typu Velvet (8szt w opakowaniu) lub równoważny</t>
  </si>
  <si>
    <t>0pakowanie</t>
  </si>
  <si>
    <t>Płyn do WC  typu Tytan opakowanie 700ml</t>
  </si>
  <si>
    <t>sztuka</t>
  </si>
  <si>
    <t>Płyn do WC typu Tytan opakowanie 5 kg</t>
  </si>
  <si>
    <t>Płyn do naczyń  typu Ludwik, pojemność 5 l</t>
  </si>
  <si>
    <t>Tabletki do zmywarki typu SOMAT  (72 szt. w opakowaniu)</t>
  </si>
  <si>
    <t>opakowanie</t>
  </si>
  <si>
    <t>Nabłyszczacz do zmywarki  typu SOMAT 750 ml</t>
  </si>
  <si>
    <t>Sól do zmywarki typu SOMAT 1,5 kg</t>
  </si>
  <si>
    <t>Płyn do mycia okien typu Clin anty-para  o pojemności 0,5 l</t>
  </si>
  <si>
    <t>Płyn do mycia okien  typu Giguś zapas  o pojemności 0,75l</t>
  </si>
  <si>
    <t>Mydło w płynie antybakteryjne, pojemność 5 l</t>
  </si>
  <si>
    <t>Worki na śmieci 30l  w rolce</t>
  </si>
  <si>
    <t>Worki na śmieci z taśmą 60l w rolce</t>
  </si>
  <si>
    <t>Worki na śmieci 120l w rolce</t>
  </si>
  <si>
    <t>Uniwersalne gąbki zmywaki  do naczyń (5 szt. w opakowaniu)</t>
  </si>
  <si>
    <t>żel do udrażniania rur  typu Kret - waga 1kg</t>
  </si>
  <si>
    <t>Płyn uniwersalny do mycia powierzchni  typu AJAX, pojemność 1l (różne zapachy)</t>
  </si>
  <si>
    <t>Mleczko do czyszczenia typu CIF pojemność 750 ml</t>
  </si>
  <si>
    <t>Zmywak do teflonu  typu Giguś</t>
  </si>
  <si>
    <t>Ściereczka domowa uniwersalna (3 szt. w opakowaniu)</t>
  </si>
  <si>
    <t>Żel do WC typu Domestos pojemność 750 ml</t>
  </si>
  <si>
    <t>Końcówka do mopa - mop sznurkowy MAXI - zapas</t>
  </si>
  <si>
    <t>Rękawiczki lateksowe bezpudrowe rozmiar L (100 szt. w opakowaniu)</t>
  </si>
  <si>
    <t>Ręcznik papierowy biały w rolce- wysokość rolki 22 cm ( 2 rolki w opakowaniu)</t>
  </si>
  <si>
    <t>Ściereczki z mikrofibry, rozmiar  30x30</t>
  </si>
  <si>
    <t>Gąbki magnetyczne do tablic suchosieralnych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</si>
  <si>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</si>
  <si>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</si>
  <si>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</si>
  <si>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</si>
  <si>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</si>
  <si>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</si>
  <si>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to  suma cen poszczególnych poroduktów uwzgledniająca ich ilości szacunkowe</t>
  </si>
  <si>
    <t>** Wartość wynikająca z prawa opcji stanowi 10% zamówienia podstawowego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</si>
</sst>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name val="Tahoma"/>
      <family val="2"/>
      <charset val="238"/>
    </font>
    <font>
      <i/>
      <sz val="11"/>
      <name val="Tahoma"/>
      <family val="2"/>
      <charset val="238"/>
    </font>
    <font>
      <b/>
      <i/>
      <sz val="11"/>
      <name val="Tahoma"/>
      <family val="2"/>
      <charset val="238"/>
    </font>
    <font>
      <i/>
      <sz val="11"/>
      <color theme="1"/>
      <name val="Tahoma"/>
      <family val="2"/>
      <charset val="238"/>
    </font>
    <font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Protection="1">
      <protection locked="0"/>
    </xf>
    <xf numFmtId="0" fontId="3" fillId="4" borderId="0" xfId="0" applyFont="1" applyFill="1" applyProtection="1">
      <protection locked="0"/>
    </xf>
    <xf numFmtId="9" fontId="3" fillId="4" borderId="0" xfId="3" applyFont="1" applyFill="1" applyProtection="1">
      <protection locked="0"/>
    </xf>
    <xf numFmtId="0" fontId="4" fillId="4" borderId="0" xfId="0" applyFont="1" applyFill="1" applyProtection="1">
      <protection locked="0"/>
    </xf>
    <xf numFmtId="44" fontId="5" fillId="4" borderId="0" xfId="2" applyFont="1" applyFill="1" applyAlignment="1" applyProtection="1">
      <alignment vertical="top" wrapText="1"/>
      <protection locked="0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Protection="1">
      <protection locked="0"/>
    </xf>
    <xf numFmtId="44" fontId="6" fillId="4" borderId="0" xfId="2" applyFont="1" applyFill="1" applyProtection="1">
      <protection locked="0"/>
    </xf>
    <xf numFmtId="0" fontId="9" fillId="4" borderId="0" xfId="0" applyFont="1" applyFill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44" fontId="10" fillId="3" borderId="1" xfId="2" applyFont="1" applyFill="1" applyBorder="1" applyAlignment="1" applyProtection="1">
      <alignment horizontal="center" vertical="center" wrapText="1"/>
      <protection locked="0"/>
    </xf>
    <xf numFmtId="44" fontId="10" fillId="5" borderId="0" xfId="2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44" fontId="11" fillId="0" borderId="1" xfId="2" applyFont="1" applyFill="1" applyBorder="1" applyAlignment="1" applyProtection="1">
      <alignment horizontal="center" vertical="center" wrapText="1"/>
      <protection locked="0"/>
    </xf>
    <xf numFmtId="44" fontId="11" fillId="4" borderId="1" xfId="2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Protection="1"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/>
      <protection locked="0"/>
    </xf>
    <xf numFmtId="44" fontId="14" fillId="0" borderId="1" xfId="2" applyFont="1" applyFill="1" applyBorder="1" applyAlignment="1" applyProtection="1">
      <alignment horizontal="center" vertical="center" wrapText="1"/>
      <protection locked="0"/>
    </xf>
    <xf numFmtId="44" fontId="14" fillId="4" borderId="1" xfId="2" applyFont="1" applyFill="1" applyBorder="1" applyAlignment="1" applyProtection="1">
      <alignment horizontal="center" vertical="center"/>
      <protection locked="0"/>
    </xf>
    <xf numFmtId="0" fontId="14" fillId="4" borderId="0" xfId="1" applyFont="1" applyFill="1" applyAlignment="1" applyProtection="1">
      <alignment horizontal="center"/>
      <protection locked="0"/>
    </xf>
    <xf numFmtId="44" fontId="6" fillId="4" borderId="0" xfId="2" applyFont="1" applyFill="1" applyBorder="1" applyAlignment="1" applyProtection="1">
      <alignment horizontal="center" vertical="center" wrapText="1"/>
      <protection locked="0"/>
    </xf>
    <xf numFmtId="44" fontId="14" fillId="4" borderId="0" xfId="2" applyFont="1" applyFill="1" applyBorder="1" applyAlignment="1" applyProtection="1">
      <alignment horizontal="center" vertical="center"/>
      <protection locked="0"/>
    </xf>
    <xf numFmtId="44" fontId="7" fillId="4" borderId="0" xfId="2" applyFont="1" applyFill="1" applyBorder="1" applyAlignment="1" applyProtection="1">
      <alignment horizontal="center" vertical="center" wrapText="1"/>
      <protection locked="0"/>
    </xf>
    <xf numFmtId="44" fontId="10" fillId="4" borderId="0" xfId="2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4" borderId="0" xfId="0" applyFont="1" applyFill="1" applyAlignment="1" applyProtection="1">
      <alignment vertical="center"/>
      <protection locked="0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9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8" fillId="2" borderId="1" xfId="0" applyNumberFormat="1" applyFont="1" applyFill="1" applyBorder="1" applyAlignment="1" applyProtection="1">
      <alignment wrapText="1"/>
      <protection locked="0"/>
    </xf>
    <xf numFmtId="44" fontId="16" fillId="2" borderId="1" xfId="0" applyNumberFormat="1" applyFont="1" applyFill="1" applyBorder="1" applyAlignment="1" applyProtection="1">
      <alignment wrapText="1"/>
      <protection locked="0"/>
    </xf>
    <xf numFmtId="44" fontId="8" fillId="2" borderId="1" xfId="0" applyNumberFormat="1" applyFont="1" applyFill="1" applyBorder="1" applyProtection="1">
      <protection locked="0"/>
    </xf>
    <xf numFmtId="0" fontId="8" fillId="4" borderId="0" xfId="0" applyFont="1" applyFill="1" applyProtection="1"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0" fontId="6" fillId="0" borderId="0" xfId="0" applyFont="1" applyProtection="1"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workbookViewId="0">
      <selection activeCell="F39" sqref="F39"/>
    </sheetView>
  </sheetViews>
  <sheetFormatPr defaultRowHeight="15" x14ac:dyDescent="0.25"/>
  <cols>
    <col min="1" max="1" width="6.42578125" style="1" customWidth="1"/>
    <col min="2" max="2" width="55.42578125" style="1" customWidth="1"/>
    <col min="3" max="3" width="7.140625" style="1" customWidth="1"/>
    <col min="4" max="4" width="13.140625" style="1" customWidth="1"/>
    <col min="5" max="5" width="9.140625" style="1"/>
    <col min="6" max="6" width="15.7109375" style="1" customWidth="1"/>
    <col min="7" max="7" width="13.5703125" style="1" customWidth="1"/>
    <col min="8" max="9" width="12.28515625" style="1" customWidth="1"/>
    <col min="10" max="16384" width="9.140625" style="1"/>
  </cols>
  <sheetData>
    <row r="1" spans="1:9" x14ac:dyDescent="0.25">
      <c r="A1" s="6"/>
      <c r="B1" s="32" t="s">
        <v>19</v>
      </c>
      <c r="C1" s="10"/>
      <c r="D1" s="10"/>
      <c r="E1" s="7"/>
      <c r="F1" s="6"/>
      <c r="G1" s="8"/>
      <c r="H1" s="9"/>
      <c r="I1" s="9"/>
    </row>
    <row r="2" spans="1:9" ht="75.75" customHeight="1" x14ac:dyDescent="0.25">
      <c r="A2" s="48" t="s">
        <v>20</v>
      </c>
      <c r="B2" s="48"/>
      <c r="C2" s="48"/>
      <c r="D2" s="48"/>
      <c r="E2" s="48"/>
      <c r="F2" s="48"/>
      <c r="G2" s="48"/>
      <c r="H2" s="48"/>
      <c r="I2" s="11"/>
    </row>
    <row r="3" spans="1:9" ht="85.5" x14ac:dyDescent="0.25">
      <c r="A3" s="12" t="s">
        <v>0</v>
      </c>
      <c r="B3" s="12" t="s">
        <v>1</v>
      </c>
      <c r="C3" s="12" t="s">
        <v>8</v>
      </c>
      <c r="D3" s="13" t="s">
        <v>9</v>
      </c>
      <c r="E3" s="13" t="s">
        <v>10</v>
      </c>
      <c r="F3" s="14" t="s">
        <v>11</v>
      </c>
      <c r="G3" s="14" t="s">
        <v>13</v>
      </c>
      <c r="H3" s="14" t="s">
        <v>14</v>
      </c>
      <c r="I3" s="15"/>
    </row>
    <row r="4" spans="1:9" x14ac:dyDescent="0.25">
      <c r="A4" s="16" t="s">
        <v>2</v>
      </c>
      <c r="B4" s="17" t="s">
        <v>3</v>
      </c>
      <c r="C4" s="17" t="s">
        <v>5</v>
      </c>
      <c r="D4" s="17" t="s">
        <v>4</v>
      </c>
      <c r="E4" s="18" t="s">
        <v>7</v>
      </c>
      <c r="F4" s="19" t="s">
        <v>6</v>
      </c>
      <c r="G4" s="19" t="s">
        <v>15</v>
      </c>
      <c r="H4" s="20" t="s">
        <v>12</v>
      </c>
      <c r="I4" s="21"/>
    </row>
    <row r="5" spans="1:9" ht="28.5" x14ac:dyDescent="0.25">
      <c r="A5" s="22">
        <v>1</v>
      </c>
      <c r="B5" s="35" t="s">
        <v>21</v>
      </c>
      <c r="C5" s="34" t="s">
        <v>22</v>
      </c>
      <c r="D5" s="31">
        <v>40</v>
      </c>
      <c r="E5" s="23"/>
      <c r="F5" s="24">
        <f>D5*E5</f>
        <v>0</v>
      </c>
      <c r="G5" s="36"/>
      <c r="H5" s="25">
        <f>F5*G5</f>
        <v>0</v>
      </c>
      <c r="I5" s="21"/>
    </row>
    <row r="6" spans="1:9" ht="28.5" x14ac:dyDescent="0.25">
      <c r="A6" s="22">
        <v>2</v>
      </c>
      <c r="B6" s="35" t="s">
        <v>23</v>
      </c>
      <c r="C6" s="34" t="s">
        <v>24</v>
      </c>
      <c r="D6" s="31">
        <v>100</v>
      </c>
      <c r="E6" s="23"/>
      <c r="F6" s="24">
        <f t="shared" ref="F6:F32" si="0">D6*E6</f>
        <v>0</v>
      </c>
      <c r="G6" s="36"/>
      <c r="H6" s="25">
        <f t="shared" ref="H6:H32" si="1">F6*G6</f>
        <v>0</v>
      </c>
      <c r="I6" s="21"/>
    </row>
    <row r="7" spans="1:9" x14ac:dyDescent="0.25">
      <c r="A7" s="22">
        <v>3</v>
      </c>
      <c r="B7" s="35" t="s">
        <v>25</v>
      </c>
      <c r="C7" s="34" t="s">
        <v>26</v>
      </c>
      <c r="D7" s="31">
        <v>10</v>
      </c>
      <c r="E7" s="23"/>
      <c r="F7" s="24">
        <f t="shared" si="0"/>
        <v>0</v>
      </c>
      <c r="G7" s="36"/>
      <c r="H7" s="25">
        <f t="shared" si="1"/>
        <v>0</v>
      </c>
      <c r="I7" s="21"/>
    </row>
    <row r="8" spans="1:9" x14ac:dyDescent="0.25">
      <c r="A8" s="22">
        <v>4</v>
      </c>
      <c r="B8" s="35" t="s">
        <v>27</v>
      </c>
      <c r="C8" s="34" t="s">
        <v>26</v>
      </c>
      <c r="D8" s="31">
        <v>2</v>
      </c>
      <c r="E8" s="23"/>
      <c r="F8" s="24">
        <f t="shared" si="0"/>
        <v>0</v>
      </c>
      <c r="G8" s="36"/>
      <c r="H8" s="25">
        <f t="shared" si="1"/>
        <v>0</v>
      </c>
      <c r="I8" s="21"/>
    </row>
    <row r="9" spans="1:9" x14ac:dyDescent="0.25">
      <c r="A9" s="22">
        <v>5</v>
      </c>
      <c r="B9" s="35" t="s">
        <v>28</v>
      </c>
      <c r="C9" s="34" t="s">
        <v>26</v>
      </c>
      <c r="D9" s="31">
        <v>2</v>
      </c>
      <c r="E9" s="23"/>
      <c r="F9" s="24">
        <f t="shared" si="0"/>
        <v>0</v>
      </c>
      <c r="G9" s="36"/>
      <c r="H9" s="25">
        <f t="shared" si="1"/>
        <v>0</v>
      </c>
      <c r="I9" s="21"/>
    </row>
    <row r="10" spans="1:9" ht="28.5" x14ac:dyDescent="0.25">
      <c r="A10" s="22">
        <v>6</v>
      </c>
      <c r="B10" s="33" t="s">
        <v>29</v>
      </c>
      <c r="C10" s="34" t="s">
        <v>30</v>
      </c>
      <c r="D10" s="31">
        <v>2</v>
      </c>
      <c r="E10" s="23"/>
      <c r="F10" s="24">
        <f t="shared" si="0"/>
        <v>0</v>
      </c>
      <c r="G10" s="36"/>
      <c r="H10" s="25">
        <f t="shared" si="1"/>
        <v>0</v>
      </c>
      <c r="I10" s="21"/>
    </row>
    <row r="11" spans="1:9" x14ac:dyDescent="0.25">
      <c r="A11" s="22">
        <v>7</v>
      </c>
      <c r="B11" s="33" t="s">
        <v>31</v>
      </c>
      <c r="C11" s="34" t="s">
        <v>26</v>
      </c>
      <c r="D11" s="31">
        <v>2</v>
      </c>
      <c r="E11" s="23"/>
      <c r="F11" s="24">
        <f t="shared" si="0"/>
        <v>0</v>
      </c>
      <c r="G11" s="36"/>
      <c r="H11" s="25">
        <f t="shared" si="1"/>
        <v>0</v>
      </c>
      <c r="I11" s="21"/>
    </row>
    <row r="12" spans="1:9" x14ac:dyDescent="0.25">
      <c r="A12" s="22">
        <v>8</v>
      </c>
      <c r="B12" s="33" t="s">
        <v>32</v>
      </c>
      <c r="C12" s="34" t="s">
        <v>26</v>
      </c>
      <c r="D12" s="31">
        <v>2</v>
      </c>
      <c r="E12" s="23"/>
      <c r="F12" s="24">
        <f t="shared" si="0"/>
        <v>0</v>
      </c>
      <c r="G12" s="36"/>
      <c r="H12" s="25">
        <f t="shared" si="1"/>
        <v>0</v>
      </c>
      <c r="I12" s="21"/>
    </row>
    <row r="13" spans="1:9" ht="28.5" x14ac:dyDescent="0.25">
      <c r="A13" s="22">
        <v>9</v>
      </c>
      <c r="B13" s="33" t="s">
        <v>33</v>
      </c>
      <c r="C13" s="34" t="s">
        <v>26</v>
      </c>
      <c r="D13" s="31">
        <v>6</v>
      </c>
      <c r="E13" s="23"/>
      <c r="F13" s="24">
        <f t="shared" si="0"/>
        <v>0</v>
      </c>
      <c r="G13" s="36"/>
      <c r="H13" s="25">
        <f t="shared" si="1"/>
        <v>0</v>
      </c>
      <c r="I13" s="21"/>
    </row>
    <row r="14" spans="1:9" ht="28.5" x14ac:dyDescent="0.25">
      <c r="A14" s="22">
        <v>10</v>
      </c>
      <c r="B14" s="33" t="s">
        <v>34</v>
      </c>
      <c r="C14" s="34" t="s">
        <v>26</v>
      </c>
      <c r="D14" s="31">
        <v>6</v>
      </c>
      <c r="E14" s="23"/>
      <c r="F14" s="24">
        <f t="shared" si="0"/>
        <v>0</v>
      </c>
      <c r="G14" s="36"/>
      <c r="H14" s="25">
        <f t="shared" si="1"/>
        <v>0</v>
      </c>
      <c r="I14" s="21"/>
    </row>
    <row r="15" spans="1:9" x14ac:dyDescent="0.25">
      <c r="A15" s="22">
        <v>11</v>
      </c>
      <c r="B15" s="33" t="s">
        <v>35</v>
      </c>
      <c r="C15" s="34" t="s">
        <v>26</v>
      </c>
      <c r="D15" s="31">
        <v>4</v>
      </c>
      <c r="E15" s="23"/>
      <c r="F15" s="24">
        <f t="shared" si="0"/>
        <v>0</v>
      </c>
      <c r="G15" s="36"/>
      <c r="H15" s="25">
        <f t="shared" si="1"/>
        <v>0</v>
      </c>
      <c r="I15" s="21"/>
    </row>
    <row r="16" spans="1:9" x14ac:dyDescent="0.25">
      <c r="A16" s="22">
        <v>12</v>
      </c>
      <c r="B16" s="33" t="s">
        <v>36</v>
      </c>
      <c r="C16" s="34" t="s">
        <v>16</v>
      </c>
      <c r="D16" s="31">
        <v>14</v>
      </c>
      <c r="E16" s="23"/>
      <c r="F16" s="24">
        <f t="shared" si="0"/>
        <v>0</v>
      </c>
      <c r="G16" s="36"/>
      <c r="H16" s="25">
        <f t="shared" si="1"/>
        <v>0</v>
      </c>
      <c r="I16" s="21"/>
    </row>
    <row r="17" spans="1:9" x14ac:dyDescent="0.25">
      <c r="A17" s="22">
        <v>13</v>
      </c>
      <c r="B17" s="33" t="s">
        <v>37</v>
      </c>
      <c r="C17" s="34" t="s">
        <v>16</v>
      </c>
      <c r="D17" s="31">
        <v>10</v>
      </c>
      <c r="E17" s="23"/>
      <c r="F17" s="24">
        <f t="shared" si="0"/>
        <v>0</v>
      </c>
      <c r="G17" s="36"/>
      <c r="H17" s="25">
        <f t="shared" si="1"/>
        <v>0</v>
      </c>
      <c r="I17" s="21"/>
    </row>
    <row r="18" spans="1:9" x14ac:dyDescent="0.25">
      <c r="A18" s="22">
        <v>14</v>
      </c>
      <c r="B18" s="33" t="s">
        <v>38</v>
      </c>
      <c r="C18" s="34" t="s">
        <v>16</v>
      </c>
      <c r="D18" s="31">
        <v>6</v>
      </c>
      <c r="E18" s="23"/>
      <c r="F18" s="24">
        <f t="shared" si="0"/>
        <v>0</v>
      </c>
      <c r="G18" s="36"/>
      <c r="H18" s="25">
        <f t="shared" si="1"/>
        <v>0</v>
      </c>
      <c r="I18" s="21"/>
    </row>
    <row r="19" spans="1:9" ht="28.5" x14ac:dyDescent="0.25">
      <c r="A19" s="22">
        <v>15</v>
      </c>
      <c r="B19" s="33" t="s">
        <v>39</v>
      </c>
      <c r="C19" s="34" t="s">
        <v>30</v>
      </c>
      <c r="D19" s="31">
        <v>8</v>
      </c>
      <c r="E19" s="23"/>
      <c r="F19" s="24">
        <f t="shared" si="0"/>
        <v>0</v>
      </c>
      <c r="G19" s="36"/>
      <c r="H19" s="25">
        <f t="shared" si="1"/>
        <v>0</v>
      </c>
      <c r="I19" s="21"/>
    </row>
    <row r="20" spans="1:9" x14ac:dyDescent="0.25">
      <c r="A20" s="22">
        <v>16</v>
      </c>
      <c r="B20" s="33" t="s">
        <v>40</v>
      </c>
      <c r="C20" s="34" t="s">
        <v>26</v>
      </c>
      <c r="D20" s="31">
        <v>1</v>
      </c>
      <c r="E20" s="23"/>
      <c r="F20" s="24">
        <f t="shared" si="0"/>
        <v>0</v>
      </c>
      <c r="G20" s="36"/>
      <c r="H20" s="25">
        <f t="shared" si="1"/>
        <v>0</v>
      </c>
      <c r="I20" s="21"/>
    </row>
    <row r="21" spans="1:9" ht="28.5" x14ac:dyDescent="0.25">
      <c r="A21" s="22">
        <v>17</v>
      </c>
      <c r="B21" s="33" t="s">
        <v>41</v>
      </c>
      <c r="C21" s="34" t="s">
        <v>26</v>
      </c>
      <c r="D21" s="31">
        <v>4</v>
      </c>
      <c r="E21" s="23"/>
      <c r="F21" s="24">
        <f t="shared" si="0"/>
        <v>0</v>
      </c>
      <c r="G21" s="36"/>
      <c r="H21" s="25">
        <f t="shared" si="1"/>
        <v>0</v>
      </c>
      <c r="I21" s="21"/>
    </row>
    <row r="22" spans="1:9" x14ac:dyDescent="0.25">
      <c r="A22" s="22">
        <v>18</v>
      </c>
      <c r="B22" s="33" t="s">
        <v>42</v>
      </c>
      <c r="C22" s="34" t="s">
        <v>26</v>
      </c>
      <c r="D22" s="31">
        <v>3</v>
      </c>
      <c r="E22" s="23"/>
      <c r="F22" s="24">
        <f t="shared" si="0"/>
        <v>0</v>
      </c>
      <c r="G22" s="36"/>
      <c r="H22" s="25">
        <f t="shared" si="1"/>
        <v>0</v>
      </c>
      <c r="I22" s="21"/>
    </row>
    <row r="23" spans="1:9" x14ac:dyDescent="0.25">
      <c r="A23" s="22">
        <v>19</v>
      </c>
      <c r="B23" s="33" t="s">
        <v>17</v>
      </c>
      <c r="C23" s="34" t="s">
        <v>26</v>
      </c>
      <c r="D23" s="31">
        <v>8</v>
      </c>
      <c r="E23" s="23"/>
      <c r="F23" s="24">
        <f t="shared" si="0"/>
        <v>0</v>
      </c>
      <c r="G23" s="36"/>
      <c r="H23" s="25">
        <f t="shared" si="1"/>
        <v>0</v>
      </c>
      <c r="I23" s="21"/>
    </row>
    <row r="24" spans="1:9" x14ac:dyDescent="0.25">
      <c r="A24" s="22">
        <v>20</v>
      </c>
      <c r="B24" s="33" t="s">
        <v>43</v>
      </c>
      <c r="C24" s="34" t="s">
        <v>26</v>
      </c>
      <c r="D24" s="31">
        <v>8</v>
      </c>
      <c r="E24" s="23"/>
      <c r="F24" s="24">
        <f t="shared" si="0"/>
        <v>0</v>
      </c>
      <c r="G24" s="36"/>
      <c r="H24" s="25">
        <f t="shared" si="1"/>
        <v>0</v>
      </c>
      <c r="I24" s="21"/>
    </row>
    <row r="25" spans="1:9" ht="28.5" x14ac:dyDescent="0.25">
      <c r="A25" s="22">
        <v>21</v>
      </c>
      <c r="B25" s="33" t="s">
        <v>44</v>
      </c>
      <c r="C25" s="34" t="s">
        <v>30</v>
      </c>
      <c r="D25" s="31">
        <v>20</v>
      </c>
      <c r="E25" s="23"/>
      <c r="F25" s="24">
        <f t="shared" si="0"/>
        <v>0</v>
      </c>
      <c r="G25" s="36"/>
      <c r="H25" s="25">
        <f t="shared" si="1"/>
        <v>0</v>
      </c>
      <c r="I25" s="21"/>
    </row>
    <row r="26" spans="1:9" x14ac:dyDescent="0.25">
      <c r="A26" s="22">
        <v>22</v>
      </c>
      <c r="B26" s="33" t="s">
        <v>45</v>
      </c>
      <c r="C26" s="34" t="s">
        <v>26</v>
      </c>
      <c r="D26" s="31">
        <v>8</v>
      </c>
      <c r="E26" s="23"/>
      <c r="F26" s="24">
        <f t="shared" si="0"/>
        <v>0</v>
      </c>
      <c r="G26" s="36"/>
      <c r="H26" s="25">
        <f t="shared" si="1"/>
        <v>0</v>
      </c>
      <c r="I26" s="21"/>
    </row>
    <row r="27" spans="1:9" x14ac:dyDescent="0.25">
      <c r="A27" s="22">
        <v>23</v>
      </c>
      <c r="B27" s="33" t="s">
        <v>46</v>
      </c>
      <c r="C27" s="34" t="s">
        <v>26</v>
      </c>
      <c r="D27" s="31">
        <v>6</v>
      </c>
      <c r="E27" s="23"/>
      <c r="F27" s="24">
        <f t="shared" si="0"/>
        <v>0</v>
      </c>
      <c r="G27" s="36"/>
      <c r="H27" s="25">
        <f t="shared" si="1"/>
        <v>0</v>
      </c>
      <c r="I27" s="21"/>
    </row>
    <row r="28" spans="1:9" ht="28.5" x14ac:dyDescent="0.25">
      <c r="A28" s="22">
        <v>24</v>
      </c>
      <c r="B28" s="33" t="s">
        <v>47</v>
      </c>
      <c r="C28" s="34" t="s">
        <v>30</v>
      </c>
      <c r="D28" s="31">
        <v>1</v>
      </c>
      <c r="E28" s="23"/>
      <c r="F28" s="24">
        <f t="shared" si="0"/>
        <v>0</v>
      </c>
      <c r="G28" s="36"/>
      <c r="H28" s="25">
        <f t="shared" si="1"/>
        <v>0</v>
      </c>
      <c r="I28" s="21"/>
    </row>
    <row r="29" spans="1:9" ht="28.5" x14ac:dyDescent="0.25">
      <c r="A29" s="22">
        <v>25</v>
      </c>
      <c r="B29" s="33" t="s">
        <v>48</v>
      </c>
      <c r="C29" s="34" t="s">
        <v>30</v>
      </c>
      <c r="D29" s="31">
        <v>4</v>
      </c>
      <c r="E29" s="23"/>
      <c r="F29" s="24">
        <f t="shared" si="0"/>
        <v>0</v>
      </c>
      <c r="G29" s="36"/>
      <c r="H29" s="25">
        <f t="shared" si="1"/>
        <v>0</v>
      </c>
      <c r="I29" s="21"/>
    </row>
    <row r="30" spans="1:9" x14ac:dyDescent="0.25">
      <c r="A30" s="22">
        <v>26</v>
      </c>
      <c r="B30" s="35" t="s">
        <v>49</v>
      </c>
      <c r="C30" s="34" t="s">
        <v>26</v>
      </c>
      <c r="D30" s="31">
        <v>8</v>
      </c>
      <c r="E30" s="23"/>
      <c r="F30" s="24">
        <f t="shared" si="0"/>
        <v>0</v>
      </c>
      <c r="G30" s="36"/>
      <c r="H30" s="25">
        <f t="shared" si="1"/>
        <v>0</v>
      </c>
      <c r="I30" s="21"/>
    </row>
    <row r="31" spans="1:9" x14ac:dyDescent="0.25">
      <c r="A31" s="22">
        <v>27</v>
      </c>
      <c r="B31" s="35" t="s">
        <v>50</v>
      </c>
      <c r="C31" s="34" t="s">
        <v>26</v>
      </c>
      <c r="D31" s="31">
        <v>3</v>
      </c>
      <c r="E31" s="23"/>
      <c r="F31" s="24">
        <f t="shared" si="0"/>
        <v>0</v>
      </c>
      <c r="G31" s="36"/>
      <c r="H31" s="25">
        <f t="shared" si="1"/>
        <v>0</v>
      </c>
      <c r="I31" s="21"/>
    </row>
    <row r="32" spans="1:9" x14ac:dyDescent="0.25">
      <c r="A32" s="22">
        <v>28</v>
      </c>
      <c r="B32" s="35" t="s">
        <v>18</v>
      </c>
      <c r="C32" s="34" t="s">
        <v>26</v>
      </c>
      <c r="D32" s="31">
        <v>12</v>
      </c>
      <c r="E32" s="23"/>
      <c r="F32" s="24">
        <f t="shared" si="0"/>
        <v>0</v>
      </c>
      <c r="G32" s="36"/>
      <c r="H32" s="25">
        <f t="shared" si="1"/>
        <v>0</v>
      </c>
      <c r="I32" s="21"/>
    </row>
    <row r="33" spans="1:9" ht="48.75" customHeight="1" x14ac:dyDescent="0.25">
      <c r="A33" s="26"/>
      <c r="B33" s="49" t="s">
        <v>51</v>
      </c>
      <c r="C33" s="50"/>
      <c r="D33" s="50"/>
      <c r="E33" s="51"/>
      <c r="F33" s="37">
        <f xml:space="preserve"> SUM(F5:F32)</f>
        <v>0</v>
      </c>
      <c r="G33" s="27"/>
      <c r="H33" s="27"/>
      <c r="I33" s="28"/>
    </row>
    <row r="34" spans="1:9" ht="33" customHeight="1" x14ac:dyDescent="0.25">
      <c r="A34" s="26"/>
      <c r="B34" s="52" t="s">
        <v>52</v>
      </c>
      <c r="C34" s="53"/>
      <c r="D34" s="53"/>
      <c r="E34" s="51"/>
      <c r="F34" s="37">
        <f>SUM(H5:H32)</f>
        <v>0</v>
      </c>
      <c r="G34" s="27"/>
      <c r="H34" s="27"/>
      <c r="I34" s="28"/>
    </row>
    <row r="35" spans="1:9" ht="37.5" customHeight="1" x14ac:dyDescent="0.25">
      <c r="A35" s="26"/>
      <c r="B35" s="54" t="s">
        <v>53</v>
      </c>
      <c r="C35" s="55"/>
      <c r="D35" s="55"/>
      <c r="E35" s="56"/>
      <c r="F35" s="38">
        <f>F33+F34</f>
        <v>0</v>
      </c>
      <c r="G35" s="29"/>
      <c r="H35" s="29"/>
      <c r="I35" s="30"/>
    </row>
    <row r="36" spans="1:9" ht="30" customHeight="1" x14ac:dyDescent="0.25">
      <c r="A36" s="4"/>
      <c r="B36" s="52" t="s">
        <v>54</v>
      </c>
      <c r="C36" s="53"/>
      <c r="D36" s="53"/>
      <c r="E36" s="51"/>
      <c r="F36" s="37">
        <f>F33*10%</f>
        <v>0</v>
      </c>
      <c r="G36" s="5"/>
      <c r="H36" s="3"/>
      <c r="I36" s="2"/>
    </row>
    <row r="37" spans="1:9" ht="24" customHeight="1" x14ac:dyDescent="0.25">
      <c r="B37" s="57" t="s">
        <v>55</v>
      </c>
      <c r="C37" s="58"/>
      <c r="D37" s="58"/>
      <c r="E37" s="59"/>
      <c r="F37" s="39">
        <f>F34*10%</f>
        <v>0</v>
      </c>
    </row>
    <row r="38" spans="1:9" ht="33" customHeight="1" x14ac:dyDescent="0.25">
      <c r="B38" s="54" t="s">
        <v>56</v>
      </c>
      <c r="C38" s="55"/>
      <c r="D38" s="55"/>
      <c r="E38" s="56"/>
      <c r="F38" s="38">
        <f>F35*10%</f>
        <v>0</v>
      </c>
    </row>
    <row r="39" spans="1:9" ht="59.25" customHeight="1" x14ac:dyDescent="0.25">
      <c r="B39" s="40"/>
      <c r="C39" s="41"/>
      <c r="D39" s="40"/>
      <c r="E39" s="42"/>
      <c r="F39" s="42"/>
    </row>
    <row r="40" spans="1:9" x14ac:dyDescent="0.25">
      <c r="B40" s="43" t="s">
        <v>57</v>
      </c>
      <c r="C40" s="44"/>
      <c r="D40" s="44"/>
      <c r="E40" s="44"/>
      <c r="F40" s="44"/>
    </row>
    <row r="41" spans="1:9" x14ac:dyDescent="0.25">
      <c r="B41" s="45" t="s">
        <v>58</v>
      </c>
      <c r="C41" s="46"/>
      <c r="D41" s="46"/>
      <c r="E41" s="46"/>
      <c r="F41" s="46"/>
    </row>
    <row r="42" spans="1:9" x14ac:dyDescent="0.25">
      <c r="B42" s="47"/>
      <c r="C42" s="47"/>
      <c r="D42" s="47"/>
      <c r="E42" s="47"/>
      <c r="F42" s="47"/>
    </row>
  </sheetData>
  <mergeCells count="7">
    <mergeCell ref="B37:E37"/>
    <mergeCell ref="B38:E38"/>
    <mergeCell ref="A2:H2"/>
    <mergeCell ref="B33:E33"/>
    <mergeCell ref="B34:E34"/>
    <mergeCell ref="B35:E35"/>
    <mergeCell ref="B36:E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2019-11-26T12:56:44Z</cp:lastPrinted>
  <dcterms:created xsi:type="dcterms:W3CDTF">2013-10-02T05:33:07Z</dcterms:created>
  <dcterms:modified xsi:type="dcterms:W3CDTF">2022-12-19T08:59:20Z</dcterms:modified>
</cp:coreProperties>
</file>