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Kondraciuk\Do wyslania\BC\"/>
    </mc:Choice>
  </mc:AlternateContent>
  <bookViews>
    <workbookView xWindow="4260" yWindow="1365" windowWidth="21600" windowHeight="11295"/>
  </bookViews>
  <sheets>
    <sheet name="Arkusz1" sheetId="1" r:id="rId1"/>
  </sheets>
  <definedNames>
    <definedName name="_xlnm.Print_Area" localSheetId="0">Arkusz1!$A$1:$M$46</definedName>
    <definedName name="_xlnm.Print_Titles" localSheetId="0">Arkusz1!$5:$5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/>
  <c r="J13" i="1" s="1"/>
  <c r="F14" i="1"/>
  <c r="H14" i="1" s="1"/>
  <c r="I14" i="1"/>
  <c r="J14" i="1" s="1"/>
  <c r="F15" i="1"/>
  <c r="H15" i="1"/>
  <c r="I15" i="1"/>
  <c r="J15" i="1"/>
  <c r="F16" i="1"/>
  <c r="H16" i="1"/>
  <c r="I16" i="1"/>
  <c r="J16" i="1"/>
  <c r="F17" i="1"/>
  <c r="H17" i="1"/>
  <c r="I17" i="1"/>
  <c r="J17" i="1"/>
  <c r="F18" i="1"/>
  <c r="H18" i="1"/>
  <c r="I18" i="1"/>
  <c r="J18" i="1"/>
  <c r="F19" i="1"/>
  <c r="H19" i="1"/>
  <c r="I19" i="1"/>
  <c r="J19" i="1"/>
  <c r="F20" i="1"/>
  <c r="H20" i="1"/>
  <c r="I20" i="1"/>
  <c r="J20" i="1"/>
  <c r="F21" i="1"/>
  <c r="H21" i="1" s="1"/>
  <c r="I21" i="1"/>
  <c r="J21" i="1" s="1"/>
  <c r="F22" i="1"/>
  <c r="H22" i="1" s="1"/>
  <c r="I22" i="1"/>
  <c r="J22" i="1" s="1"/>
  <c r="F23" i="1"/>
  <c r="H23" i="1" s="1"/>
  <c r="I23" i="1"/>
  <c r="J23" i="1" s="1"/>
  <c r="F24" i="1"/>
  <c r="H24" i="1" s="1"/>
  <c r="I24" i="1"/>
  <c r="J24" i="1" s="1"/>
  <c r="F25" i="1"/>
  <c r="H25" i="1" s="1"/>
  <c r="I25" i="1"/>
  <c r="J25" i="1" s="1"/>
  <c r="F26" i="1"/>
  <c r="H26" i="1" s="1"/>
  <c r="I26" i="1"/>
  <c r="J26" i="1" s="1"/>
  <c r="F27" i="1"/>
  <c r="H27" i="1" s="1"/>
  <c r="I27" i="1"/>
  <c r="J27" i="1" s="1"/>
  <c r="F28" i="1"/>
  <c r="H28" i="1" s="1"/>
  <c r="I28" i="1"/>
  <c r="J28" i="1" s="1"/>
  <c r="F29" i="1"/>
  <c r="H29" i="1" s="1"/>
  <c r="I29" i="1"/>
  <c r="J29" i="1" s="1"/>
  <c r="F30" i="1"/>
  <c r="H30" i="1" s="1"/>
  <c r="I30" i="1"/>
  <c r="J30" i="1" s="1"/>
  <c r="F31" i="1"/>
  <c r="H31" i="1" s="1"/>
  <c r="I31" i="1"/>
  <c r="J31" i="1" s="1"/>
  <c r="F32" i="1"/>
  <c r="H32" i="1" s="1"/>
  <c r="I32" i="1"/>
  <c r="J32" i="1" s="1"/>
  <c r="F33" i="1"/>
  <c r="H33" i="1" s="1"/>
  <c r="I33" i="1"/>
  <c r="J33" i="1" s="1"/>
  <c r="F34" i="1"/>
  <c r="H34" i="1" s="1"/>
  <c r="I34" i="1"/>
  <c r="J34" i="1" s="1"/>
  <c r="F35" i="1"/>
  <c r="H35" i="1" s="1"/>
  <c r="I35" i="1"/>
  <c r="J35" i="1" s="1"/>
  <c r="F36" i="1"/>
  <c r="H36" i="1" s="1"/>
  <c r="I36" i="1"/>
  <c r="J36" i="1"/>
  <c r="F37" i="1"/>
  <c r="H37" i="1" s="1"/>
  <c r="I37" i="1"/>
  <c r="J37" i="1" s="1"/>
  <c r="I12" i="1" l="1"/>
  <c r="I11" i="1"/>
  <c r="F11" i="1" l="1"/>
  <c r="H11" i="1" s="1"/>
  <c r="F12" i="1"/>
  <c r="H12" i="1" s="1"/>
  <c r="F38" i="1" l="1"/>
  <c r="B38" i="1"/>
  <c r="J11" i="1" l="1"/>
  <c r="J12" i="1"/>
  <c r="J38" i="1" l="1"/>
</calcChain>
</file>

<file path=xl/sharedStrings.xml><?xml version="1.0" encoding="utf-8"?>
<sst xmlns="http://schemas.openxmlformats.org/spreadsheetml/2006/main" count="77" uniqueCount="65">
  <si>
    <t>Lp</t>
  </si>
  <si>
    <t>Cena jednostkowa netto (PLN)</t>
  </si>
  <si>
    <t>Wartość netto (PLN)</t>
  </si>
  <si>
    <t>Stawka podatku VAT (%)</t>
  </si>
  <si>
    <t>Kwota podatku VAT (PLN)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</si>
  <si>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</si>
  <si>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</si>
  <si>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</si>
  <si>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</si>
  <si>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</si>
  <si>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Producent oferowanego produktu</t>
  </si>
  <si>
    <t>J.m. / wielkość opakownia</t>
  </si>
  <si>
    <t>Załącznik Nr 2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</si>
  <si>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</si>
  <si>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</si>
  <si>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</si>
  <si>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</si>
  <si>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</si>
  <si>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Nazwa i adres wykonawcy:</t>
  </si>
  <si>
    <t>Zestaw odczynników pozwalających na profilowanie 800 miRNA u człowieka, umożliwiający analizę z 100 ng materiału jakim może być RNA z surowicy, osocza, bloczków parafinowych, tkanki czy lizatów komórkowych. Kompatybilny z platformą nCounter firmy NanoString.</t>
  </si>
  <si>
    <t>Zestaw do amplifikacji małej ilości wyjściowego RNA (do 1 ng), umożliwiający przygotowanie materiału do dalszych analiz. Zestaw jest zoptymalizowany do użytku z RNA z bloczków parafinowych (FFPE), jak również z lizatów komórkowych. Zestaw przeznaczony na 48 reakcji i kompatybilny z platformą nCounter firmy NanoSring.</t>
  </si>
  <si>
    <t>Zestaw zawierający odczynniki, kartridże i inne materiały zużywalne niezbędne do przeprowadzenia reakcji ze standarowymi zestawami do analiz kompatybilnymi z platformą nCounter firmy NanoString. Zestaw na 12 próbek.</t>
  </si>
  <si>
    <t>Zestaw zawierający odczynniki, kartridże i inne materiały zużywalne niezbędne do przeprowadzenia reakcji ze standarowymi zestawami do analiz kompatybilnymi z platformą nCounter firmy NanoString. Zestaw na 48 próbek.</t>
  </si>
  <si>
    <t>Zestaw zawierający odczynniki, kartridże i inne materiały zużywalne niezbędne do przeprowadzenia reakcji ze standarowymi zestawami do analiz kompatybilnymi z platformą nCounter firmy NanoString. Zestaw na 192 próbki.</t>
  </si>
  <si>
    <t xml:space="preserve">Zestaw 4 kartridży niezbędnych do immobilizacji na nich kompleksów target/sonda celem skanowania </t>
  </si>
  <si>
    <t>Zestaw na 48 próbek zawierający zużywalne materiały takie jak probówki, końcówki oraz bufor do hybrydyzacji kompatybilne z platformą Nanostring.</t>
  </si>
  <si>
    <t>Zestaw 8 płytek zawierających odczynniki niezbędne do przebiegu reakcji oczyszczenia kompleksów cel/sonda w urządzeniu nCounter Prep Station.</t>
  </si>
  <si>
    <t>Zestaw odczynników zawierający 63 sondy do wykrywania genów fuzyjnych. Zestaw kompatybilny z platformą nCounter firmy NanoString.</t>
  </si>
  <si>
    <t>Zestaw umożliwiający pomiar liczby kopii dla 87 genów powszechnie występujących w nowotworach. Zestaw kompatybilny z platformą nCounter firmy NanoString.</t>
  </si>
  <si>
    <t>Zestaw odczynników do zbadania ekspresji 770 genów zaangażowanych w zależność między nowotworem, mikrośrodowiskiem oraz odpowiedzią immunologczną, umożliwiając wieloaspektową charakterystykę biologii nowotworu. Zestaw umożliwiajacy analizę z 50-300 ng materiału wejściowego z postaci RNA z bloczków parafinowych, total RNA lub lizatów komórkowych. Zestaw kompatybilny z platformą nCounter firmy NanoString.</t>
  </si>
  <si>
    <t>Zestaw odczynników do zbadania ekspresji 770 genów z 14 typów komórek odpornościowych, inhibitorów punktów kontrolnych, genów związanych z adaptacyjną i wrodzoną odpowiedzią immunologiczną. Zestaw umożliwiajacy przeprowadzenie analizy z 25-300 ng materiału wejściowego z postaci RNA z bloczków parafinowych, total RNA lub lizatów komórkowych. Zestaw kompatybilny z platformą nCounter firmy NanoString.</t>
  </si>
  <si>
    <t>Zestaw odczynników do zbadania ekspresji 770 genów z 13 ścieżek związanych z nowotworami (m.in. ścieżki MAPK, STAT, PI3K, RAS). Zestaw umożliwiajacy przeprowadzenie analizy z 25-300 ng materiału wejściowego z postaci RNA z bloczków parafinowych, total RNA lub lizatów komórkowych. Zestaw kompatybilny z platformą nCounter firmy NanoString.</t>
  </si>
  <si>
    <t>Zestaw odczynników do zbadania ekspresji 770 genów zaangażowanych w etapy progresji nowotworu takie jak angiogeneza, przebudowa macierzy zewnątrzkomórkowej (ECM), przemiana nabłonkowo-mezenchymalna (EMT) i przerzuty. Zestaw umożliwiajacy przeprowadzenie analizy z 25-300 ng materiału wejściowego z postaci RNA z bloczków parafinowych, total RNA lub lizatów komórkowych. Zestaw kompatybilny z platformą nCounter firmy NanoString.</t>
  </si>
  <si>
    <t>Zestaw sond do oznaczenia 1 genu w 48 próbkach. Zestaw kompatybilny z platformą nCounter NanoString.</t>
  </si>
  <si>
    <t>Zestaw sond do oznaczenia 1 genu w 96 próbkach. Zestaw kompatybilny z platformą nCounter NanoString.</t>
  </si>
  <si>
    <t>Zestaw sond do oznaczenia 1 genu w 192 próbkach. Zestaw kompatybilny z platformą nCounter NanoString.</t>
  </si>
  <si>
    <t>Zestaw odczynników do zbadania ekspresji 768 genów zaangażowanych w podstawowe procesy metaboliczne i immunometabolizm. Zestaw umożliwiający analizę z 25-300 ng materiału jakim mogą być hodowle komórkowe, lizaty komórkowe, sortowane komóeki, RNA z bloczków parafinowych, krew, osocze, jednojądrzaste komórki krwi obwodowej.</t>
  </si>
  <si>
    <t>Zestaw odczynników do zbadania ekspresji 785 genów zaangażowanych w mechanizmy wyczerpania limfocytów T, B i komórek NK w różnych kontekstach, w tym raka i chorób zakaźnych. Zestaw na 12 próbek kompatybilny z platformą nCounter firmy NanoString.</t>
  </si>
  <si>
    <t>Zestaw odczynników do zbadania ekspresji 579 genów zaangażowanych w odpowiedź immunologiczną. Zestaw umożliwiający analizę z 25-300 ng materiału jakim mogą być RNA z bloczków parafinowych, RNA i lizaty komórkowe. Zestaw kompatybilny z platformą nCounter firmy Nanostring.</t>
  </si>
  <si>
    <t>Zestaw odczynników do zbadania ekspresji 96 genów z 96 próbek w technologii PlexSet z możliwością wyboru paneli genów. Zestaw kompatybilny z platformą nCounter firmy Nanostring.</t>
  </si>
  <si>
    <t>Zestaw odczynników niezbędny do optymalizacji ilości wyjściowego RNA celem przeprowadzenia eksperymentu badania ekspresji 96 genów z 96 próbek w technologii PlexSet z możliwością wyboru paneli genów. Zestaw kompatybilny z platformą nCounter firmy Nanostring.</t>
  </si>
  <si>
    <t>Zestaw starterów oaprtych na technologii LNA do oznaczania ludzkiego miRNA-103a-3p, starczy na 200 rxn w obj 10ul</t>
  </si>
  <si>
    <t>Zestaw starterów oaprtych na technologii LNA do oznaczania ludzkiego miRNA-124-3p, starczy na 200 rxn w obj 10ul</t>
  </si>
  <si>
    <t>Zestaw odczynników do przeprowadzenia max 64 reakcji odwrotnej syntezy cDNA oparty na poliadenylacji cząsteczek miRNA, kompatybilny z parami starterów typu miRCURY LNA, UniRT microRNA primer set,  a tym samym ze starterami opartymi na technologii LNA. Zestaw zawiera matrycę typu UniSp6 RNA Spike-in template, do kontroli wydajności reakcji odwrotnej syntezy cDNA</t>
  </si>
  <si>
    <t>Sybr Green to przeprowadzenia reakcji amplifikacji miRNA, kompatybilny ze starterami opartymi na technologii LNA, starczy na 600 rxn w obj 10 ul</t>
  </si>
  <si>
    <t>Sybr Green to przeprowadzenia reakcji amplifikacji miRNA, kompatybilny ze starterami opartymi na technologii LNA, starczy na 4000 rxn w obj 10 ul</t>
  </si>
  <si>
    <t>1 zestaw</t>
  </si>
  <si>
    <t>zestaw 
(12 próbek)</t>
  </si>
  <si>
    <t>zestaw 
(48 próbek)</t>
  </si>
  <si>
    <t>zestaw 
(192 próbek)</t>
  </si>
  <si>
    <t>1 zestaw 
(4 kartridże)</t>
  </si>
  <si>
    <t>1 zestaw 
(48 próbek)</t>
  </si>
  <si>
    <t>1 zestaw 
(8 płytek)</t>
  </si>
  <si>
    <t>12 t.</t>
  </si>
  <si>
    <t>1 zestaw 48 próbek</t>
  </si>
  <si>
    <t>1 zestaw 96 próbek</t>
  </si>
  <si>
    <t>1 zestaw 
(192 próbek)</t>
  </si>
  <si>
    <t>1 zestaw (12 próbek)</t>
  </si>
  <si>
    <t xml:space="preserve">1 zestaw </t>
  </si>
  <si>
    <t>op.</t>
  </si>
  <si>
    <t>Zestaw</t>
  </si>
  <si>
    <t>Nazwa handlowa produktu</t>
  </si>
  <si>
    <t>Część 2</t>
  </si>
  <si>
    <t>Wykonawca wypełnia kolumnę 5, 7, 11 ,12, 13</t>
  </si>
  <si>
    <t>nr katalogowy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</si>
</sst>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10" fillId="2" borderId="3" xfId="0" applyNumberFormat="1" applyFont="1" applyFill="1" applyBorder="1" applyAlignment="1">
      <alignment horizontal="center" vertical="center" wrapText="1"/>
    </xf>
    <xf numFmtId="44" fontId="10" fillId="2" borderId="3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/>
    <xf numFmtId="44" fontId="3" fillId="0" borderId="5" xfId="0" applyNumberFormat="1" applyFont="1" applyBorder="1"/>
    <xf numFmtId="0" fontId="3" fillId="0" borderId="1" xfId="0" applyNumberFormat="1" applyFont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8" fontId="9" fillId="4" borderId="3" xfId="1" applyNumberFormat="1" applyFont="1" applyFill="1" applyBorder="1" applyAlignment="1">
      <alignment vertical="center"/>
    </xf>
    <xf numFmtId="44" fontId="9" fillId="4" borderId="3" xfId="1" applyNumberFormat="1" applyFont="1" applyFill="1" applyBorder="1" applyAlignment="1">
      <alignment vertical="center"/>
    </xf>
    <xf numFmtId="9" fontId="9" fillId="4" borderId="3" xfId="2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44" fontId="9" fillId="3" borderId="3" xfId="1" applyNumberFormat="1" applyFont="1" applyFill="1" applyBorder="1" applyAlignment="1">
      <alignment vertical="center"/>
    </xf>
    <xf numFmtId="9" fontId="9" fillId="3" borderId="3" xfId="2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6" borderId="4" xfId="0" applyFill="1" applyBorder="1"/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zoomScaleNormal="100" zoomScaleSheetLayoutView="85" workbookViewId="0">
      <selection activeCell="B11" sqref="B11"/>
    </sheetView>
  </sheetViews>
  <sheetFormatPr defaultRowHeight="11.25" x14ac:dyDescent="0.2"/>
  <cols>
    <col min="1" max="1" width="4.42578125" style="2" customWidth="1"/>
    <col min="2" max="2" width="53.85546875" style="1" customWidth="1"/>
    <col min="3" max="3" width="12.85546875" style="2" customWidth="1"/>
    <col min="4" max="4" width="6.140625" style="1" customWidth="1"/>
    <col min="5" max="5" width="15" style="1" customWidth="1"/>
    <col min="6" max="6" width="14.7109375" style="1" customWidth="1"/>
    <col min="7" max="7" width="10.7109375" style="1" customWidth="1"/>
    <col min="8" max="8" width="13.42578125" style="1" customWidth="1"/>
    <col min="9" max="9" width="14.140625" style="1" customWidth="1"/>
    <col min="10" max="10" width="16" style="1" customWidth="1"/>
    <col min="11" max="11" width="21" style="1" customWidth="1"/>
    <col min="12" max="12" width="36.140625" style="16" customWidth="1"/>
    <col min="13" max="13" width="23.85546875" style="1" customWidth="1"/>
    <col min="14" max="16384" width="9.140625" style="1"/>
  </cols>
  <sheetData>
    <row r="2" spans="1:13" ht="15" x14ac:dyDescent="0.25">
      <c r="B2" s="18" t="s">
        <v>18</v>
      </c>
    </row>
    <row r="3" spans="1:13" s="16" customFormat="1" ht="12.75" x14ac:dyDescent="0.2">
      <c r="A3" s="17"/>
      <c r="B3" s="19" t="s">
        <v>15</v>
      </c>
      <c r="C3" s="17"/>
    </row>
    <row r="4" spans="1:13" s="16" customFormat="1" ht="12.75" x14ac:dyDescent="0.2">
      <c r="A4" s="17"/>
      <c r="B4" s="19" t="s">
        <v>14</v>
      </c>
      <c r="C4" s="17"/>
    </row>
    <row r="5" spans="1:13" ht="25.5" customHeight="1" x14ac:dyDescent="0.2">
      <c r="D5" s="6" t="s">
        <v>62</v>
      </c>
      <c r="J5" s="1" t="s">
        <v>12</v>
      </c>
    </row>
    <row r="6" spans="1:13" ht="12.75" x14ac:dyDescent="0.2">
      <c r="A6" s="46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13"/>
      <c r="L6" s="42"/>
      <c r="M6" s="3"/>
    </row>
    <row r="7" spans="1:13" ht="36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4"/>
      <c r="L7" s="14"/>
      <c r="M7" s="4"/>
    </row>
    <row r="8" spans="1:13" s="16" customFormat="1" ht="31.5" customHeight="1" x14ac:dyDescent="0.25">
      <c r="A8" s="44"/>
      <c r="B8" s="45" t="s">
        <v>63</v>
      </c>
      <c r="C8" s="44"/>
      <c r="D8" s="44"/>
      <c r="E8" s="44"/>
      <c r="F8" s="44"/>
      <c r="G8" s="44"/>
      <c r="H8" s="44"/>
      <c r="I8" s="44"/>
      <c r="J8" s="44"/>
      <c r="K8" s="14"/>
      <c r="L8" s="14"/>
      <c r="M8" s="4"/>
    </row>
    <row r="9" spans="1:13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44.25" customHeight="1" x14ac:dyDescent="0.2">
      <c r="A10" s="20" t="s">
        <v>0</v>
      </c>
      <c r="B10" s="20" t="s">
        <v>17</v>
      </c>
      <c r="C10" s="20" t="s">
        <v>11</v>
      </c>
      <c r="D10" s="20" t="s">
        <v>7</v>
      </c>
      <c r="E10" s="21" t="s">
        <v>1</v>
      </c>
      <c r="F10" s="20" t="s">
        <v>2</v>
      </c>
      <c r="G10" s="20" t="s">
        <v>3</v>
      </c>
      <c r="H10" s="20" t="s">
        <v>4</v>
      </c>
      <c r="I10" s="20" t="s">
        <v>5</v>
      </c>
      <c r="J10" s="22" t="s">
        <v>9</v>
      </c>
      <c r="K10" s="22" t="s">
        <v>10</v>
      </c>
      <c r="L10" s="22" t="s">
        <v>61</v>
      </c>
      <c r="M10" s="22" t="s">
        <v>64</v>
      </c>
    </row>
    <row r="11" spans="1:13" ht="63.75" x14ac:dyDescent="0.2">
      <c r="A11" s="27">
        <v>1</v>
      </c>
      <c r="B11" s="29" t="s">
        <v>19</v>
      </c>
      <c r="C11" s="30" t="s">
        <v>46</v>
      </c>
      <c r="D11" s="31">
        <v>100</v>
      </c>
      <c r="E11" s="32"/>
      <c r="F11" s="33">
        <f t="shared" ref="F11:F18" si="0">D11*E11</f>
        <v>0</v>
      </c>
      <c r="G11" s="34"/>
      <c r="H11" s="33">
        <f t="shared" ref="H11:H18" si="1">F11*G11</f>
        <v>0</v>
      </c>
      <c r="I11" s="33">
        <f>ROUND(E11*(1+G11),2)</f>
        <v>0</v>
      </c>
      <c r="J11" s="33">
        <f t="shared" ref="J11:J18" si="2">D11*I11</f>
        <v>0</v>
      </c>
      <c r="K11" s="30"/>
      <c r="L11" s="30"/>
      <c r="M11" s="27"/>
    </row>
    <row r="12" spans="1:13" ht="76.5" x14ac:dyDescent="0.2">
      <c r="A12" s="28">
        <v>2</v>
      </c>
      <c r="B12" s="35" t="s">
        <v>20</v>
      </c>
      <c r="C12" s="36" t="s">
        <v>46</v>
      </c>
      <c r="D12" s="37">
        <v>6</v>
      </c>
      <c r="E12" s="38"/>
      <c r="F12" s="38">
        <f t="shared" si="0"/>
        <v>0</v>
      </c>
      <c r="G12" s="39"/>
      <c r="H12" s="38">
        <f t="shared" si="1"/>
        <v>0</v>
      </c>
      <c r="I12" s="38">
        <f t="shared" ref="I12:I37" si="3">ROUND(E12*(1+G12),2)</f>
        <v>0</v>
      </c>
      <c r="J12" s="38">
        <f t="shared" si="2"/>
        <v>0</v>
      </c>
      <c r="K12" s="40"/>
      <c r="L12" s="40"/>
      <c r="M12" s="41"/>
    </row>
    <row r="13" spans="1:13" ht="51" x14ac:dyDescent="0.2">
      <c r="A13" s="27">
        <v>3</v>
      </c>
      <c r="B13" s="29" t="s">
        <v>21</v>
      </c>
      <c r="C13" s="30" t="s">
        <v>47</v>
      </c>
      <c r="D13" s="31">
        <v>6</v>
      </c>
      <c r="E13" s="32"/>
      <c r="F13" s="33">
        <f t="shared" si="0"/>
        <v>0</v>
      </c>
      <c r="G13" s="34"/>
      <c r="H13" s="33">
        <f t="shared" si="1"/>
        <v>0</v>
      </c>
      <c r="I13" s="33">
        <f t="shared" si="3"/>
        <v>0</v>
      </c>
      <c r="J13" s="33">
        <f t="shared" si="2"/>
        <v>0</v>
      </c>
      <c r="K13" s="30"/>
      <c r="L13" s="30"/>
      <c r="M13" s="27"/>
    </row>
    <row r="14" spans="1:13" ht="51" x14ac:dyDescent="0.2">
      <c r="A14" s="28">
        <v>4</v>
      </c>
      <c r="B14" s="35" t="s">
        <v>22</v>
      </c>
      <c r="C14" s="36" t="s">
        <v>48</v>
      </c>
      <c r="D14" s="37">
        <v>6</v>
      </c>
      <c r="E14" s="38"/>
      <c r="F14" s="38">
        <f t="shared" si="0"/>
        <v>0</v>
      </c>
      <c r="G14" s="39"/>
      <c r="H14" s="38">
        <f t="shared" si="1"/>
        <v>0</v>
      </c>
      <c r="I14" s="38">
        <f t="shared" si="3"/>
        <v>0</v>
      </c>
      <c r="J14" s="38">
        <f t="shared" si="2"/>
        <v>0</v>
      </c>
      <c r="K14" s="40"/>
      <c r="L14" s="40"/>
      <c r="M14" s="41"/>
    </row>
    <row r="15" spans="1:13" ht="51" x14ac:dyDescent="0.2">
      <c r="A15" s="27">
        <v>5</v>
      </c>
      <c r="B15" s="29" t="s">
        <v>23</v>
      </c>
      <c r="C15" s="30" t="s">
        <v>49</v>
      </c>
      <c r="D15" s="31">
        <v>6</v>
      </c>
      <c r="E15" s="32"/>
      <c r="F15" s="33">
        <f t="shared" si="0"/>
        <v>0</v>
      </c>
      <c r="G15" s="34"/>
      <c r="H15" s="33">
        <f t="shared" si="1"/>
        <v>0</v>
      </c>
      <c r="I15" s="33">
        <f t="shared" si="3"/>
        <v>0</v>
      </c>
      <c r="J15" s="33">
        <f t="shared" si="2"/>
        <v>0</v>
      </c>
      <c r="K15" s="30"/>
      <c r="L15" s="30"/>
      <c r="M15" s="27"/>
    </row>
    <row r="16" spans="1:13" ht="25.5" x14ac:dyDescent="0.2">
      <c r="A16" s="28">
        <v>6</v>
      </c>
      <c r="B16" s="35" t="s">
        <v>24</v>
      </c>
      <c r="C16" s="36" t="s">
        <v>50</v>
      </c>
      <c r="D16" s="37">
        <v>2</v>
      </c>
      <c r="E16" s="38"/>
      <c r="F16" s="38">
        <f t="shared" si="0"/>
        <v>0</v>
      </c>
      <c r="G16" s="39"/>
      <c r="H16" s="38">
        <f t="shared" si="1"/>
        <v>0</v>
      </c>
      <c r="I16" s="38">
        <f t="shared" si="3"/>
        <v>0</v>
      </c>
      <c r="J16" s="38">
        <f t="shared" si="2"/>
        <v>0</v>
      </c>
      <c r="K16" s="40"/>
      <c r="L16" s="40"/>
      <c r="M16" s="41"/>
    </row>
    <row r="17" spans="1:13" ht="38.25" x14ac:dyDescent="0.2">
      <c r="A17" s="27">
        <v>7</v>
      </c>
      <c r="B17" s="29" t="s">
        <v>25</v>
      </c>
      <c r="C17" s="30" t="s">
        <v>51</v>
      </c>
      <c r="D17" s="31">
        <v>2</v>
      </c>
      <c r="E17" s="32"/>
      <c r="F17" s="33">
        <f t="shared" si="0"/>
        <v>0</v>
      </c>
      <c r="G17" s="34"/>
      <c r="H17" s="33">
        <f t="shared" si="1"/>
        <v>0</v>
      </c>
      <c r="I17" s="33">
        <f t="shared" si="3"/>
        <v>0</v>
      </c>
      <c r="J17" s="33">
        <f t="shared" si="2"/>
        <v>0</v>
      </c>
      <c r="K17" s="30"/>
      <c r="L17" s="30"/>
      <c r="M17" s="27"/>
    </row>
    <row r="18" spans="1:13" ht="38.25" x14ac:dyDescent="0.2">
      <c r="A18" s="28">
        <v>8</v>
      </c>
      <c r="B18" s="35" t="s">
        <v>26</v>
      </c>
      <c r="C18" s="36" t="s">
        <v>52</v>
      </c>
      <c r="D18" s="37">
        <v>2</v>
      </c>
      <c r="E18" s="38"/>
      <c r="F18" s="38">
        <f t="shared" si="0"/>
        <v>0</v>
      </c>
      <c r="G18" s="39"/>
      <c r="H18" s="38">
        <f t="shared" si="1"/>
        <v>0</v>
      </c>
      <c r="I18" s="38">
        <f t="shared" si="3"/>
        <v>0</v>
      </c>
      <c r="J18" s="38">
        <f t="shared" si="2"/>
        <v>0</v>
      </c>
      <c r="K18" s="40"/>
      <c r="L18" s="40"/>
      <c r="M18" s="41"/>
    </row>
    <row r="19" spans="1:13" s="16" customFormat="1" ht="38.25" x14ac:dyDescent="0.2">
      <c r="A19" s="27">
        <v>9</v>
      </c>
      <c r="B19" s="29" t="s">
        <v>27</v>
      </c>
      <c r="C19" s="30" t="s">
        <v>46</v>
      </c>
      <c r="D19" s="31">
        <v>2</v>
      </c>
      <c r="E19" s="32"/>
      <c r="F19" s="33">
        <f t="shared" ref="F19:F37" si="4">D19*E19</f>
        <v>0</v>
      </c>
      <c r="G19" s="34"/>
      <c r="H19" s="33">
        <f t="shared" ref="H19:H37" si="5">F19*G19</f>
        <v>0</v>
      </c>
      <c r="I19" s="33">
        <f t="shared" si="3"/>
        <v>0</v>
      </c>
      <c r="J19" s="33">
        <f t="shared" ref="J19:J37" si="6">D19*I19</f>
        <v>0</v>
      </c>
      <c r="K19" s="30"/>
      <c r="L19" s="30"/>
      <c r="M19" s="27"/>
    </row>
    <row r="20" spans="1:13" s="16" customFormat="1" ht="38.25" x14ac:dyDescent="0.2">
      <c r="A20" s="28">
        <v>10</v>
      </c>
      <c r="B20" s="35" t="s">
        <v>28</v>
      </c>
      <c r="C20" s="36" t="s">
        <v>53</v>
      </c>
      <c r="D20" s="37">
        <v>2</v>
      </c>
      <c r="E20" s="38"/>
      <c r="F20" s="38">
        <f t="shared" si="4"/>
        <v>0</v>
      </c>
      <c r="G20" s="39"/>
      <c r="H20" s="38">
        <f t="shared" si="5"/>
        <v>0</v>
      </c>
      <c r="I20" s="38">
        <f t="shared" si="3"/>
        <v>0</v>
      </c>
      <c r="J20" s="38">
        <f t="shared" si="6"/>
        <v>0</v>
      </c>
      <c r="K20" s="40"/>
      <c r="L20" s="40"/>
      <c r="M20" s="41"/>
    </row>
    <row r="21" spans="1:13" s="16" customFormat="1" ht="102" x14ac:dyDescent="0.2">
      <c r="A21" s="27">
        <v>11</v>
      </c>
      <c r="B21" s="29" t="s">
        <v>29</v>
      </c>
      <c r="C21" s="30" t="s">
        <v>46</v>
      </c>
      <c r="D21" s="31">
        <v>5</v>
      </c>
      <c r="E21" s="32"/>
      <c r="F21" s="33">
        <f t="shared" si="4"/>
        <v>0</v>
      </c>
      <c r="G21" s="34"/>
      <c r="H21" s="33">
        <f t="shared" si="5"/>
        <v>0</v>
      </c>
      <c r="I21" s="33">
        <f t="shared" si="3"/>
        <v>0</v>
      </c>
      <c r="J21" s="33">
        <f t="shared" si="6"/>
        <v>0</v>
      </c>
      <c r="K21" s="30"/>
      <c r="L21" s="30"/>
      <c r="M21" s="27"/>
    </row>
    <row r="22" spans="1:13" s="16" customFormat="1" ht="102" x14ac:dyDescent="0.2">
      <c r="A22" s="28">
        <v>12</v>
      </c>
      <c r="B22" s="35" t="s">
        <v>30</v>
      </c>
      <c r="C22" s="36" t="s">
        <v>53</v>
      </c>
      <c r="D22" s="37">
        <v>2</v>
      </c>
      <c r="E22" s="38"/>
      <c r="F22" s="38">
        <f t="shared" si="4"/>
        <v>0</v>
      </c>
      <c r="G22" s="39"/>
      <c r="H22" s="38">
        <f t="shared" si="5"/>
        <v>0</v>
      </c>
      <c r="I22" s="38">
        <f t="shared" si="3"/>
        <v>0</v>
      </c>
      <c r="J22" s="38">
        <f t="shared" si="6"/>
        <v>0</v>
      </c>
      <c r="K22" s="40"/>
      <c r="L22" s="40"/>
      <c r="M22" s="41"/>
    </row>
    <row r="23" spans="1:13" s="16" customFormat="1" ht="76.5" x14ac:dyDescent="0.2">
      <c r="A23" s="27">
        <v>13</v>
      </c>
      <c r="B23" s="29" t="s">
        <v>31</v>
      </c>
      <c r="C23" s="30" t="s">
        <v>53</v>
      </c>
      <c r="D23" s="31">
        <v>4</v>
      </c>
      <c r="E23" s="32"/>
      <c r="F23" s="33">
        <f t="shared" si="4"/>
        <v>0</v>
      </c>
      <c r="G23" s="34"/>
      <c r="H23" s="33">
        <f t="shared" si="5"/>
        <v>0</v>
      </c>
      <c r="I23" s="33">
        <f t="shared" si="3"/>
        <v>0</v>
      </c>
      <c r="J23" s="33">
        <f t="shared" si="6"/>
        <v>0</v>
      </c>
      <c r="K23" s="30"/>
      <c r="L23" s="30"/>
      <c r="M23" s="27"/>
    </row>
    <row r="24" spans="1:13" s="16" customFormat="1" ht="102" x14ac:dyDescent="0.2">
      <c r="A24" s="28">
        <v>14</v>
      </c>
      <c r="B24" s="35" t="s">
        <v>32</v>
      </c>
      <c r="C24" s="36" t="s">
        <v>46</v>
      </c>
      <c r="D24" s="37">
        <v>2</v>
      </c>
      <c r="E24" s="38"/>
      <c r="F24" s="38">
        <f t="shared" si="4"/>
        <v>0</v>
      </c>
      <c r="G24" s="39"/>
      <c r="H24" s="38">
        <f t="shared" si="5"/>
        <v>0</v>
      </c>
      <c r="I24" s="38">
        <f t="shared" si="3"/>
        <v>0</v>
      </c>
      <c r="J24" s="38">
        <f t="shared" si="6"/>
        <v>0</v>
      </c>
      <c r="K24" s="40"/>
      <c r="L24" s="40"/>
      <c r="M24" s="41"/>
    </row>
    <row r="25" spans="1:13" s="16" customFormat="1" ht="25.5" x14ac:dyDescent="0.2">
      <c r="A25" s="27">
        <v>15</v>
      </c>
      <c r="B25" s="29" t="s">
        <v>33</v>
      </c>
      <c r="C25" s="30" t="s">
        <v>54</v>
      </c>
      <c r="D25" s="31">
        <v>2</v>
      </c>
      <c r="E25" s="32"/>
      <c r="F25" s="33">
        <f t="shared" si="4"/>
        <v>0</v>
      </c>
      <c r="G25" s="34"/>
      <c r="H25" s="33">
        <f t="shared" si="5"/>
        <v>0</v>
      </c>
      <c r="I25" s="33">
        <f t="shared" si="3"/>
        <v>0</v>
      </c>
      <c r="J25" s="33">
        <f t="shared" si="6"/>
        <v>0</v>
      </c>
      <c r="K25" s="30"/>
      <c r="L25" s="30"/>
      <c r="M25" s="27"/>
    </row>
    <row r="26" spans="1:13" s="16" customFormat="1" ht="25.5" x14ac:dyDescent="0.2">
      <c r="A26" s="28">
        <v>16</v>
      </c>
      <c r="B26" s="35" t="s">
        <v>34</v>
      </c>
      <c r="C26" s="36" t="s">
        <v>55</v>
      </c>
      <c r="D26" s="37">
        <v>2</v>
      </c>
      <c r="E26" s="38"/>
      <c r="F26" s="38">
        <f t="shared" si="4"/>
        <v>0</v>
      </c>
      <c r="G26" s="39"/>
      <c r="H26" s="38">
        <f t="shared" si="5"/>
        <v>0</v>
      </c>
      <c r="I26" s="38">
        <f t="shared" si="3"/>
        <v>0</v>
      </c>
      <c r="J26" s="38">
        <f t="shared" si="6"/>
        <v>0</v>
      </c>
      <c r="K26" s="40"/>
      <c r="L26" s="40"/>
      <c r="M26" s="41"/>
    </row>
    <row r="27" spans="1:13" s="16" customFormat="1" ht="25.5" x14ac:dyDescent="0.2">
      <c r="A27" s="27">
        <v>17</v>
      </c>
      <c r="B27" s="29" t="s">
        <v>35</v>
      </c>
      <c r="C27" s="30" t="s">
        <v>56</v>
      </c>
      <c r="D27" s="31">
        <v>2</v>
      </c>
      <c r="E27" s="32"/>
      <c r="F27" s="33">
        <f t="shared" si="4"/>
        <v>0</v>
      </c>
      <c r="G27" s="34"/>
      <c r="H27" s="33">
        <f t="shared" si="5"/>
        <v>0</v>
      </c>
      <c r="I27" s="33">
        <f t="shared" si="3"/>
        <v>0</v>
      </c>
      <c r="J27" s="33">
        <f t="shared" si="6"/>
        <v>0</v>
      </c>
      <c r="K27" s="30"/>
      <c r="L27" s="30"/>
      <c r="M27" s="27"/>
    </row>
    <row r="28" spans="1:13" s="16" customFormat="1" ht="89.25" x14ac:dyDescent="0.2">
      <c r="A28" s="28">
        <v>18</v>
      </c>
      <c r="B28" s="35" t="s">
        <v>36</v>
      </c>
      <c r="C28" s="36" t="s">
        <v>57</v>
      </c>
      <c r="D28" s="37">
        <v>2</v>
      </c>
      <c r="E28" s="38"/>
      <c r="F28" s="38">
        <f t="shared" si="4"/>
        <v>0</v>
      </c>
      <c r="G28" s="39"/>
      <c r="H28" s="38">
        <f t="shared" si="5"/>
        <v>0</v>
      </c>
      <c r="I28" s="38">
        <f t="shared" si="3"/>
        <v>0</v>
      </c>
      <c r="J28" s="38">
        <f t="shared" si="6"/>
        <v>0</v>
      </c>
      <c r="K28" s="40"/>
      <c r="L28" s="40"/>
      <c r="M28" s="41"/>
    </row>
    <row r="29" spans="1:13" s="16" customFormat="1" ht="63.75" x14ac:dyDescent="0.2">
      <c r="A29" s="27">
        <v>19</v>
      </c>
      <c r="B29" s="29" t="s">
        <v>37</v>
      </c>
      <c r="C29" s="30" t="s">
        <v>57</v>
      </c>
      <c r="D29" s="31">
        <v>2</v>
      </c>
      <c r="E29" s="32"/>
      <c r="F29" s="33">
        <f t="shared" si="4"/>
        <v>0</v>
      </c>
      <c r="G29" s="34"/>
      <c r="H29" s="33">
        <f t="shared" si="5"/>
        <v>0</v>
      </c>
      <c r="I29" s="33">
        <f t="shared" si="3"/>
        <v>0</v>
      </c>
      <c r="J29" s="33">
        <f t="shared" si="6"/>
        <v>0</v>
      </c>
      <c r="K29" s="30"/>
      <c r="L29" s="30"/>
      <c r="M29" s="27"/>
    </row>
    <row r="30" spans="1:13" s="16" customFormat="1" ht="63.75" x14ac:dyDescent="0.2">
      <c r="A30" s="28">
        <v>20</v>
      </c>
      <c r="B30" s="35" t="s">
        <v>38</v>
      </c>
      <c r="C30" s="36" t="s">
        <v>57</v>
      </c>
      <c r="D30" s="37">
        <v>2</v>
      </c>
      <c r="E30" s="38"/>
      <c r="F30" s="38">
        <f t="shared" si="4"/>
        <v>0</v>
      </c>
      <c r="G30" s="39"/>
      <c r="H30" s="38">
        <f t="shared" si="5"/>
        <v>0</v>
      </c>
      <c r="I30" s="38">
        <f t="shared" si="3"/>
        <v>0</v>
      </c>
      <c r="J30" s="38">
        <f t="shared" si="6"/>
        <v>0</v>
      </c>
      <c r="K30" s="40"/>
      <c r="L30" s="40"/>
      <c r="M30" s="41"/>
    </row>
    <row r="31" spans="1:13" s="16" customFormat="1" ht="51" x14ac:dyDescent="0.2">
      <c r="A31" s="27">
        <v>21</v>
      </c>
      <c r="B31" s="29" t="s">
        <v>39</v>
      </c>
      <c r="C31" s="30" t="s">
        <v>58</v>
      </c>
      <c r="D31" s="31">
        <v>2</v>
      </c>
      <c r="E31" s="32"/>
      <c r="F31" s="33">
        <f t="shared" si="4"/>
        <v>0</v>
      </c>
      <c r="G31" s="34"/>
      <c r="H31" s="33">
        <f t="shared" si="5"/>
        <v>0</v>
      </c>
      <c r="I31" s="33">
        <f t="shared" si="3"/>
        <v>0</v>
      </c>
      <c r="J31" s="33">
        <f t="shared" si="6"/>
        <v>0</v>
      </c>
      <c r="K31" s="30"/>
      <c r="L31" s="30"/>
      <c r="M31" s="27"/>
    </row>
    <row r="32" spans="1:13" s="16" customFormat="1" ht="63.75" x14ac:dyDescent="0.2">
      <c r="A32" s="28">
        <v>22</v>
      </c>
      <c r="B32" s="35" t="s">
        <v>40</v>
      </c>
      <c r="C32" s="36" t="s">
        <v>58</v>
      </c>
      <c r="D32" s="37">
        <v>2</v>
      </c>
      <c r="E32" s="38"/>
      <c r="F32" s="38">
        <f t="shared" si="4"/>
        <v>0</v>
      </c>
      <c r="G32" s="39"/>
      <c r="H32" s="38">
        <f t="shared" si="5"/>
        <v>0</v>
      </c>
      <c r="I32" s="38">
        <f t="shared" si="3"/>
        <v>0</v>
      </c>
      <c r="J32" s="38">
        <f t="shared" si="6"/>
        <v>0</v>
      </c>
      <c r="K32" s="40"/>
      <c r="L32" s="40"/>
      <c r="M32" s="41"/>
    </row>
    <row r="33" spans="1:13" s="16" customFormat="1" ht="25.5" x14ac:dyDescent="0.2">
      <c r="A33" s="27">
        <v>23</v>
      </c>
      <c r="B33" s="29" t="s">
        <v>41</v>
      </c>
      <c r="C33" s="30" t="s">
        <v>59</v>
      </c>
      <c r="D33" s="31">
        <v>2</v>
      </c>
      <c r="E33" s="32"/>
      <c r="F33" s="33">
        <f t="shared" si="4"/>
        <v>0</v>
      </c>
      <c r="G33" s="34"/>
      <c r="H33" s="33">
        <f t="shared" si="5"/>
        <v>0</v>
      </c>
      <c r="I33" s="33">
        <f t="shared" si="3"/>
        <v>0</v>
      </c>
      <c r="J33" s="33">
        <f t="shared" si="6"/>
        <v>0</v>
      </c>
      <c r="K33" s="30"/>
      <c r="L33" s="30"/>
      <c r="M33" s="27"/>
    </row>
    <row r="34" spans="1:13" s="16" customFormat="1" ht="25.5" x14ac:dyDescent="0.2">
      <c r="A34" s="28">
        <v>24</v>
      </c>
      <c r="B34" s="35" t="s">
        <v>42</v>
      </c>
      <c r="C34" s="36" t="s">
        <v>60</v>
      </c>
      <c r="D34" s="37">
        <v>2</v>
      </c>
      <c r="E34" s="38"/>
      <c r="F34" s="38">
        <f t="shared" si="4"/>
        <v>0</v>
      </c>
      <c r="G34" s="39"/>
      <c r="H34" s="38">
        <f t="shared" si="5"/>
        <v>0</v>
      </c>
      <c r="I34" s="38">
        <f t="shared" si="3"/>
        <v>0</v>
      </c>
      <c r="J34" s="38">
        <f t="shared" si="6"/>
        <v>0</v>
      </c>
      <c r="K34" s="40"/>
      <c r="L34" s="40"/>
      <c r="M34" s="41"/>
    </row>
    <row r="35" spans="1:13" s="16" customFormat="1" ht="89.25" x14ac:dyDescent="0.2">
      <c r="A35" s="27">
        <v>25</v>
      </c>
      <c r="B35" s="29" t="s">
        <v>43</v>
      </c>
      <c r="C35" s="30" t="s">
        <v>46</v>
      </c>
      <c r="D35" s="31">
        <v>2</v>
      </c>
      <c r="E35" s="32"/>
      <c r="F35" s="33">
        <f t="shared" si="4"/>
        <v>0</v>
      </c>
      <c r="G35" s="34"/>
      <c r="H35" s="33">
        <f t="shared" si="5"/>
        <v>0</v>
      </c>
      <c r="I35" s="33">
        <f t="shared" si="3"/>
        <v>0</v>
      </c>
      <c r="J35" s="33">
        <f t="shared" si="6"/>
        <v>0</v>
      </c>
      <c r="K35" s="30"/>
      <c r="L35" s="30"/>
      <c r="M35" s="27"/>
    </row>
    <row r="36" spans="1:13" s="16" customFormat="1" ht="38.25" x14ac:dyDescent="0.2">
      <c r="A36" s="28">
        <v>26</v>
      </c>
      <c r="B36" s="35" t="s">
        <v>44</v>
      </c>
      <c r="C36" s="36" t="s">
        <v>46</v>
      </c>
      <c r="D36" s="37">
        <v>2</v>
      </c>
      <c r="E36" s="38"/>
      <c r="F36" s="38">
        <f t="shared" si="4"/>
        <v>0</v>
      </c>
      <c r="G36" s="39"/>
      <c r="H36" s="38">
        <f t="shared" si="5"/>
        <v>0</v>
      </c>
      <c r="I36" s="38">
        <f t="shared" si="3"/>
        <v>0</v>
      </c>
      <c r="J36" s="38">
        <f t="shared" si="6"/>
        <v>0</v>
      </c>
      <c r="K36" s="40"/>
      <c r="L36" s="40"/>
      <c r="M36" s="41"/>
    </row>
    <row r="37" spans="1:13" s="16" customFormat="1" ht="39" thickBot="1" x14ac:dyDescent="0.25">
      <c r="A37" s="27">
        <v>27</v>
      </c>
      <c r="B37" s="29" t="s">
        <v>45</v>
      </c>
      <c r="C37" s="30" t="s">
        <v>46</v>
      </c>
      <c r="D37" s="31">
        <v>2</v>
      </c>
      <c r="E37" s="32"/>
      <c r="F37" s="33">
        <f t="shared" si="4"/>
        <v>0</v>
      </c>
      <c r="G37" s="34"/>
      <c r="H37" s="33">
        <f t="shared" si="5"/>
        <v>0</v>
      </c>
      <c r="I37" s="33">
        <f t="shared" si="3"/>
        <v>0</v>
      </c>
      <c r="J37" s="33">
        <f t="shared" si="6"/>
        <v>0</v>
      </c>
      <c r="K37" s="30"/>
      <c r="L37" s="30"/>
      <c r="M37" s="27"/>
    </row>
    <row r="38" spans="1:13" s="24" customFormat="1" ht="13.5" thickBot="1" x14ac:dyDescent="0.25">
      <c r="A38" s="23"/>
      <c r="B38" s="26" t="str">
        <f>"Razem wartość brutto "&amp;D5</f>
        <v>Razem wartość brutto Część 2</v>
      </c>
      <c r="C38" s="48"/>
      <c r="D38" s="48"/>
      <c r="E38" s="48"/>
      <c r="F38" s="25">
        <f>SUM(F11:F37)</f>
        <v>0</v>
      </c>
      <c r="G38" s="43"/>
      <c r="H38" s="43"/>
      <c r="I38" s="43"/>
      <c r="J38" s="25">
        <f>SUM(J11:J37)</f>
        <v>0</v>
      </c>
      <c r="K38" s="43"/>
      <c r="L38" s="43"/>
      <c r="M38" s="43"/>
    </row>
    <row r="39" spans="1:13" ht="12.75" x14ac:dyDescent="0.2">
      <c r="A39" s="7"/>
      <c r="B39" s="9"/>
      <c r="C39" s="7"/>
      <c r="D39" s="9"/>
      <c r="E39" s="9"/>
      <c r="F39" s="8"/>
      <c r="G39" s="9"/>
      <c r="H39" s="9"/>
      <c r="I39" s="9"/>
      <c r="J39" s="9" t="s">
        <v>8</v>
      </c>
      <c r="K39"/>
      <c r="L39"/>
      <c r="M39"/>
    </row>
    <row r="40" spans="1:13" ht="49.5" customHeight="1" x14ac:dyDescent="0.2">
      <c r="A40" s="7"/>
      <c r="B40" s="47"/>
      <c r="C40" s="47"/>
      <c r="D40" s="47"/>
      <c r="E40" s="47"/>
      <c r="F40" s="47"/>
      <c r="G40" s="9"/>
      <c r="H40" s="9"/>
      <c r="I40" s="9"/>
      <c r="J40" s="9"/>
      <c r="K40"/>
      <c r="L40"/>
      <c r="M40"/>
    </row>
    <row r="41" spans="1:13" ht="12.75" x14ac:dyDescent="0.2">
      <c r="C41" s="7"/>
      <c r="D41" s="9"/>
      <c r="E41" s="9"/>
      <c r="F41" s="9"/>
      <c r="G41" s="9"/>
      <c r="H41" s="15"/>
      <c r="I41" s="9"/>
      <c r="J41" s="9"/>
      <c r="K41"/>
      <c r="L41"/>
      <c r="M41"/>
    </row>
    <row r="42" spans="1:13" s="11" customFormat="1" ht="12.75" x14ac:dyDescent="0.2">
      <c r="A42" s="10"/>
      <c r="B42" s="12"/>
      <c r="C42" s="12"/>
      <c r="D42" s="12"/>
      <c r="E42" s="12"/>
      <c r="K42"/>
      <c r="L42"/>
      <c r="M42"/>
    </row>
    <row r="43" spans="1:13" ht="12.75" x14ac:dyDescent="0.2">
      <c r="C43" s="1"/>
      <c r="K43"/>
      <c r="L43"/>
      <c r="M43"/>
    </row>
    <row r="44" spans="1:13" ht="12.75" x14ac:dyDescent="0.2">
      <c r="B44" s="1" t="s">
        <v>6</v>
      </c>
      <c r="C44" s="1"/>
      <c r="K44"/>
      <c r="L44"/>
      <c r="M44"/>
    </row>
    <row r="45" spans="1:13" x14ac:dyDescent="0.2">
      <c r="B45" s="16" t="s">
        <v>13</v>
      </c>
      <c r="C45" s="1"/>
    </row>
  </sheetData>
  <mergeCells count="3">
    <mergeCell ref="A6:J7"/>
    <mergeCell ref="B40:F40"/>
    <mergeCell ref="C38:E3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2021-02-25T09:23:01Z</cp:lastPrinted>
  <dcterms:created xsi:type="dcterms:W3CDTF">2002-11-08T11:04:29Z</dcterms:created>
  <dcterms:modified xsi:type="dcterms:W3CDTF">2023-11-28T08:18:56Z</dcterms:modified>
</cp:coreProperties>
</file>