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ycja\Desktop\"/>
    </mc:Choice>
  </mc:AlternateContent>
  <xr:revisionPtr revIDLastSave="0" documentId="8_{5DD55766-36C9-460A-8111-BCC53A3A27FD}" xr6:coauthVersionLast="47" xr6:coauthVersionMax="47" xr10:uidLastSave="{00000000-0000-0000-0000-000000000000}"/>
  <bookViews>
    <workbookView xWindow="-120" yWindow="-120" windowWidth="19440" windowHeight="15000" xr2:uid="{42166A8F-50B7-4CDA-BE35-06380252C024}"/>
  </bookViews>
  <sheets>
    <sheet name="PAJ_przedmiar" sheetId="1" r:id="rId1"/>
  </sheets>
  <definedNames>
    <definedName name="_xlnm._FilterDatabase" localSheetId="0" hidden="1">PAJ_przedmiar!$A$3:$E$173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35" i="1"/>
  <c r="E94" i="1"/>
  <c r="E95" i="1"/>
  <c r="E110" i="1"/>
  <c r="E162" i="1"/>
  <c r="E170" i="1"/>
</calcChain>
</file>

<file path=xl/sharedStrings.xml><?xml version="1.0" encoding="utf-8"?>
<sst xmlns="http://schemas.openxmlformats.org/spreadsheetml/2006/main" count="458" uniqueCount="175">
  <si>
    <t>m3</t>
  </si>
  <si>
    <t>Formowanie i zagęszczanie nasypów spycharkami 74 kW (100 KM). Nasyp gruntu niewysadzinowego CBR≥30% k≥5m/d. piasek z dowozu</t>
  </si>
  <si>
    <t>D.02.03.01</t>
  </si>
  <si>
    <t>Nasypy</t>
  </si>
  <si>
    <t>Zasypywanie wykopów piaskiem z zagęszczeniem. Transport piasku na budowę. Piasek z dowozu</t>
  </si>
  <si>
    <t>szt</t>
  </si>
  <si>
    <t>Montaż elementów mechanicznej ochrony przed ingerencją osób nieupowarznionych w istniejących studniach kablowych, pokrywa dodatkowa z listawmi, rama ciężka lub podwójnie lekka</t>
  </si>
  <si>
    <t>TPSA 40/322/1</t>
  </si>
  <si>
    <t>Budowa studni prefabrykowanych rozdzielczych SKR, typ SKR-1, grunt kategorii III na posypce cementowo piaskowej gr. 10 cm</t>
  </si>
  <si>
    <t>TPSA 40/301/2</t>
  </si>
  <si>
    <t>m</t>
  </si>
  <si>
    <t>Budowa rurociągu kablowego na głebokości 1 m w wykopie wykonanym koparkami łyżkowymi, grunt kategorii III-IV, HDPE Fi-40 mm w zwojach, dodatek za każdą nastepną rurę w ruruciągu- analogia mikrokanalizacja</t>
  </si>
  <si>
    <t>TPSA 39/303/12</t>
  </si>
  <si>
    <t>Budowa rurociągu kablowego na głebokości 1 m w wykopie wykonanym koparkami łyżkowymi, grunt kategorii III-IV, HDPE Fi-40 mm w zwojach, dodatek za każdą nastepną rurę w ruruciągu</t>
  </si>
  <si>
    <t>Budowa kanalizacji kablowej pierwotnej z tworzyw sztucznych w wykopie wykonanycm w gruncie kategorii III, jedna warstwa i 2 otwory w ciągu kanalizacji, 1 rura Fi 110 w warstwie</t>
  </si>
  <si>
    <t>TPSA 40/102/2</t>
  </si>
  <si>
    <t>Wykopy liniowe szerokości 0,8-2,5 m i głębokości do 1,5 m o ścianach pionowych w gruntach suchych z ręcznym wydobyciem urobku. Grunt kategorii III-IV-. Odwóz gruntu poza plac budowy na odl. 10 km</t>
  </si>
  <si>
    <t>D.02.01.01</t>
  </si>
  <si>
    <t>Kanał technologiczny</t>
  </si>
  <si>
    <t>kpl.</t>
  </si>
  <si>
    <t>Inwentaryzacja powykonawcza</t>
  </si>
  <si>
    <t>kalkulacja własna</t>
  </si>
  <si>
    <t>m2</t>
  </si>
  <si>
    <t>Oznakowanie poziome jezdni farbą chemoutwardzalne grubowarstwowe barwy czerwonej</t>
  </si>
  <si>
    <t>D.07.01.01</t>
  </si>
  <si>
    <t>Oznakowanie poziome jezdni farbą chlorokauczukową,linie na skrzyżowaniach i przejściach dla pieszych,malowane ręcznie</t>
  </si>
  <si>
    <t xml:space="preserve">Pionowe znaki drogowe, fluo folia III generacja </t>
  </si>
  <si>
    <t>D.07.02.01</t>
  </si>
  <si>
    <t>Pionowe znaki drogowe,znaki zakazu,nakazu,ostrzegawcze i informacyjne o powierzchni do 0,3 m2</t>
  </si>
  <si>
    <t xml:space="preserve">Pionowe znaki drogowe,słupki z rur stalowych o średnicy 50 mm z wysięgnikiem wspornikowym na jeden znak </t>
  </si>
  <si>
    <t>Pionowe znaki drogowe,słupki z rur stalowych na jeden znak o średnicy 50 mm</t>
  </si>
  <si>
    <t>Oznakowanie</t>
  </si>
  <si>
    <t>Rurociągi z rur o średnicy zewnętrznej 110 mm łączone na wcisk-rury dwudzielne na kable energetyczne i tel.</t>
  </si>
  <si>
    <t>Dwudzielne rury osłonowe</t>
  </si>
  <si>
    <t>Pobocza z destruktu,grubość warstwy po zagęszczeniu 15 cm destrukt Zamawiającego</t>
  </si>
  <si>
    <t>D.06.03.01-01</t>
  </si>
  <si>
    <t xml:space="preserve">Warstwa ulepszonego podłoża z gruntu niewysadzanego gr. 15 cm </t>
  </si>
  <si>
    <t>D.04.05.01</t>
  </si>
  <si>
    <t xml:space="preserve">Pobocza </t>
  </si>
  <si>
    <t>szt.</t>
  </si>
  <si>
    <t xml:space="preserve">Przymocowanie drzew do palików drwnianych ø 8 i dł. 2,5 m </t>
  </si>
  <si>
    <t>D.09.01.01</t>
  </si>
  <si>
    <t>Sadzenie kompensacyjne drzew i krzewów  na terenie płaskim w gruncie kat.I-II z zaprawą dołów ziemią żyzną o  średnicy i głębokości 0,7 m - wysokości  160 - 180 cm. Jesion wyniosły (Fraxinus excelsior L)</t>
  </si>
  <si>
    <t xml:space="preserve">Sadzenie kompensacyjne drzew i krzewów  na terenie płaskim w gruncie kat.I-II z zaprawą dołów ziemią żyzną o  średnicy i głębokości 0,7 m - wysokości  160 - 180 cm Lipa szerokolistna (Tilia platyphyllos Scop.) </t>
  </si>
  <si>
    <t>Chodniki z płyt betonowych z wypustkami o wymiarach 35x35x5,5 cm typu FOKUS,układane na podsypce cementowo-piaskowej spoiny wypełniane zaprawą cementową</t>
  </si>
  <si>
    <t>D.08.02.01</t>
  </si>
  <si>
    <t>Ławy fundamentowe betonowe C25/30, prostokątne o szerokości do 0,3 m.</t>
  </si>
  <si>
    <t>Ustawianie wiaty przystankowej min. trzymodułowej z elementów przezroczystych o wymiarach 300 x100x250  wyposażonej w ławkę, kosz na śmieci, tablicę na informacje  oraz naklejaną nazwę przystanku.</t>
  </si>
  <si>
    <t>Wykonanie nowego płotu betonowego wraz z montażem starych przeseł na nowych słupkach</t>
  </si>
  <si>
    <t>Poręcze ochronne sztywne z pochwytem i przeciągiem z rur śr.60 mm i śr.38 mm,o rozstawie słupków co 2,0 m (biało-czerwone) wys. 1,2 m</t>
  </si>
  <si>
    <t xml:space="preserve">D.07.06.06.11 </t>
  </si>
  <si>
    <t>Palisada betonowa 16,5x11x100cm na podsypce cementowo-piaskowej 1:4 7x20cm</t>
  </si>
  <si>
    <t>Ławy fundamentowe betonowe o szerokości do 0,6 m z betonu C25/30</t>
  </si>
  <si>
    <t>D.06.02.01</t>
  </si>
  <si>
    <t xml:space="preserve">Odwodnienie liniowe ze zintegrowaną zabudową  klasa obciążeń D korpus koryta wykonany z betonu.  Beton min. C50/60 na podsypce cementowo-piaskowej 1-:-4 gr. od 10 cm z dwoma zabezpieczeniami śrubowym i zatrzaskowym. </t>
  </si>
  <si>
    <t>D.03.04.01</t>
  </si>
  <si>
    <t>Ława pod ściek z betonu C16/20 o wymiarach 14x20 cm</t>
  </si>
  <si>
    <t xml:space="preserve">Ściek z kostki brukowej betonowej grubości 8 cm, kolorowej, układane na podsypce cementowo-piaskowej spoiny wypełniane piaskiem. </t>
  </si>
  <si>
    <t>Regulacja pionowa studzienek dla urządzeń podziemnych,objętość betonu w jednym miejscu do 0,5 m3</t>
  </si>
  <si>
    <t>D.10.01.05</t>
  </si>
  <si>
    <t>Regulacja pionowa studzienek dla urządzeń podziemnych,objętość betonu w jednym miejscu do 0,1 m3</t>
  </si>
  <si>
    <t>Inne</t>
  </si>
  <si>
    <t xml:space="preserve">Nawierzchnie z kostki brukowej betonowej grubości 8 cm, kolorowej, układane na podsypce cementowo-piaskowej spoiny wypełniane piaskiem. </t>
  </si>
  <si>
    <t>Podbudowa z kruszywa łamanego stabilizowanego mechanicznie w warstwie górnej fr. 0-31,5 mm 
C90/3  gr. 8cm zgodnie z WT-4</t>
  </si>
  <si>
    <t>D.04.04.02</t>
  </si>
  <si>
    <t>Podbudowa z kruszywa łamanego stabilizowanego mechanicznie w warstwie dolnej fr. 0-63 mm 
C90/3  gr. 12 cm zgodnie z WT-4</t>
  </si>
  <si>
    <t>Warstwa mrozoochornna z gruntu stabilizowanego spoiwem hydraulicznym C 1,5/2  lub Rc≤4,0MPa gr. 15cm - G1</t>
  </si>
  <si>
    <t>Koryta wykonywane ręcznie,o głębokości 30 cm,na całej szerokości jezdni i chodników,w gruntach kategorii III-IV</t>
  </si>
  <si>
    <t>Zjazdy do posesji z kostki brukowej publiczne</t>
  </si>
  <si>
    <t>Podbudowa z kruszywa łamanego stabilizowanego mechanicznie w warstwie górnej fr. 0-31,5 mm 
C90/3  gr. 8 cm zgodnie z WT-4</t>
  </si>
  <si>
    <t>Zjazdy do posesji z kostki brukowej indywidualne</t>
  </si>
  <si>
    <t>Humusowanie skarp terenów za rowami, ciągami pieszo rowerowymi z obsianiem, przy grubości warstwy humusu 20 cm-humus z dowozu</t>
  </si>
  <si>
    <t>D.06.01.01</t>
  </si>
  <si>
    <t xml:space="preserve">Humusowanie </t>
  </si>
  <si>
    <t>Humusowanie skarp rowów wraz obsianiem trawą, przy grubości warstwy humusu 20 cm-humus z dowozu</t>
  </si>
  <si>
    <t>Umocnienie skarp rowu płytami chodnikowymi 50x50x7 cm na podsypce cementowo-piaskowej</t>
  </si>
  <si>
    <t>Prefabrykat żelbetowy karta 01.13 na podsypce cementowo piaskowej gr. 10 cm</t>
  </si>
  <si>
    <t>Umocnienie wylotu rowu RO2 poprzez umocnienie skarp i dna  koszami gabionowymi wys. 0,3m</t>
  </si>
  <si>
    <t>Umocnienie skarp i dna  płytami ażurowymi 60/40/8 cm na podsypce cementowo-piaskowej</t>
  </si>
  <si>
    <t>Zasypywanie przepstów  piaskiem z zagęszczeniem. Transport piasku na budowę. Piasek z dowozu</t>
  </si>
  <si>
    <t>Obudowy wlotów /wylotów/ głowice na ruryo średnicy  400 mm</t>
  </si>
  <si>
    <t>Obudowy wlotów /wylotów/ głowice na ruryo średnicy  300 mm</t>
  </si>
  <si>
    <t xml:space="preserve">Podsypka cementowo-piaskowa gr. 20 cm </t>
  </si>
  <si>
    <t xml:space="preserve">Rurociągi z rur PP-B o średnicy wewnętrznej 400 mm. Rury o Sn≥16. </t>
  </si>
  <si>
    <t>D.03.02.01</t>
  </si>
  <si>
    <t xml:space="preserve">Rurociągi z rur PP-B o średnicy wewnętrznej 300 mm. Rury o Sn≥16. </t>
  </si>
  <si>
    <t>Ławy fundamentowe z kruszywa łamanego fr. 0-31,5 mm,grubość warstwy po zagęszczeniu 20 cm -kruszywo pochodzenia magmowego.</t>
  </si>
  <si>
    <t>Wykopy jamiste wykonywane na odkład koparkami podsiębiernymi o pojemności łyżki 0,25 m3, głębokość wykopu do 3,00 m. Grunt kategorii III  - wywóz poza teren budowy - własność Wykonawcy</t>
  </si>
  <si>
    <t>Rowy</t>
  </si>
  <si>
    <t>*</t>
  </si>
  <si>
    <t>Obrzeża betonowe o wymiarach 30x8 cm,na podsypce piaskowej spoiny wypełniane zaprawą cementową</t>
  </si>
  <si>
    <t>D.08.03.01</t>
  </si>
  <si>
    <t>Obrzeża</t>
  </si>
  <si>
    <t>Krawężniki betonowe bez ław,wystające o wymiarach 15x30 cm,na podsypce cementowo-piaskowej typ "prosty"</t>
  </si>
  <si>
    <t>D.08.01.01</t>
  </si>
  <si>
    <t>Krawężniki betonowe bez ław,wystające o wymiarach 15x30 cm,na podsypce cementowo-piaskowej</t>
  </si>
  <si>
    <t>Ławy betonowe z oporem pod krawężniki z betonu C16/20</t>
  </si>
  <si>
    <t>Rowki pod krawężniki i ławy krawężnikowe o wymiarach 40x40 cm. Kategoria gruntu III-IV</t>
  </si>
  <si>
    <t>Krawężniki</t>
  </si>
  <si>
    <t>Warstwa ścieralna z betonu asfaltowego AC 11S gr. 5 cm.Transport mieszanki samochodem samowyładowczym</t>
  </si>
  <si>
    <t>D.05.03.05B</t>
  </si>
  <si>
    <t>Skropienie nawierzchni drogowych bitumicznych emulsją asfaltową.</t>
  </si>
  <si>
    <t>D.04.03.01</t>
  </si>
  <si>
    <t>Mechaniczne oczyszczenie nawierzchni drogowych ulepszonych z bitumu</t>
  </si>
  <si>
    <t>Podbudowa z kruszywa łamanego stabilizowanego mechanicznie w warstwie górnej fr. 0-31,5 mm 
C90/3  gr. 15 cm zgodnie z WT-4</t>
  </si>
  <si>
    <t>Ciąg pieszo-rowerowy z asfaltu</t>
  </si>
  <si>
    <t>Obudowy wlotów /wylotów/ prefabrykowanych przepustów drogowych rurowych zbrojonych z zagruntowaniem roztworem asfaltowym (murek wraz ze zbrojeniem) z betonu C30/37</t>
  </si>
  <si>
    <t xml:space="preserve">Rurociągi z rur PP-B o średnicy wewnętrznej 150 mm łączone na wcisk-przyłącza. Rury o Sn≥16.  </t>
  </si>
  <si>
    <t xml:space="preserve">Rurociągi z rur PP-B o średnicy wewnętrznej 800 mm. Rury o Sn≥16. </t>
  </si>
  <si>
    <t xml:space="preserve">Rurociągi z rur PP-B o średnicy wewnętrznej 500 mm. Rury o Sn≥16. </t>
  </si>
  <si>
    <t>Studzienki ściekowe uliczne żelbetonowe  o średnicy 500 mm z osadnikiem bez syfonu</t>
  </si>
  <si>
    <t>Studnie rewizyjne z kręgów żelbetonowych średnicy 2000 mm o głębokości 3 m,w gotowym wykopie</t>
  </si>
  <si>
    <t>Wykopy jamiste w szalunku wykonywane koparkami podsiębiernymi o pojemności łyżki 0,25 m3, głębokość wykopu do 3,00 m. Grunt kategorii III  - wywóz poza teren budowy - własność Wykonawcy</t>
  </si>
  <si>
    <t>Odwodnienie kanałem</t>
  </si>
  <si>
    <t>Destrukt fr. 0-35 mm po zagęszczeniu gr. 15 cm  destrukt z rozbiótki Zamawiającego</t>
  </si>
  <si>
    <t>Zjazdy z destruktu</t>
  </si>
  <si>
    <t>Warstwa wiążąca z betonu asfaltowego AC 16W  gr. 4 cm.Transport mieszanki samochodem samowyładowczym</t>
  </si>
  <si>
    <t>D.05.03.05A</t>
  </si>
  <si>
    <t>Zjazdy do posesji publiczne asfaltowe</t>
  </si>
  <si>
    <t>Zjazdy do posesji indywidualne asfaltowe</t>
  </si>
  <si>
    <t>Warstwa ścieralna z betonu asfaltowego AC 11S gr. 4 cm.Transport mieszanki samochodem samowyładowczym</t>
  </si>
  <si>
    <t>Nawierzchnia- warstwa ścieralna</t>
  </si>
  <si>
    <t>Warstwa wiążąca z betonu asfaltowego AC 16W  gr. 8 cm.Transport mieszanki samochodem samowyładowczym</t>
  </si>
  <si>
    <t>Warstwa wiążąca</t>
  </si>
  <si>
    <t>Skropienie nawierzchni drogowych niebitumicznych emulsją asfaltową.</t>
  </si>
  <si>
    <t>Mechaniczne oczyszczenie nawierzchni drogowych nieulepszonych</t>
  </si>
  <si>
    <t xml:space="preserve">Podbudowa </t>
  </si>
  <si>
    <t>Warstwa mrozoochornna z gruntu stabilizowanego spoiwem hydraulicznym C 1,5/2  lub Rc≤4,0MPa gr. 31cm - G4</t>
  </si>
  <si>
    <t>Wzmocnienie podłoża</t>
  </si>
  <si>
    <t>Profilowanie i zagęszczanie podłoża pod warstwy konstrukcyjne nawierzchni,wykonywane mechanicznie,przy użyciu walca wibracyjnego w gruntach kategorii II-VI</t>
  </si>
  <si>
    <t>D.04.01.02</t>
  </si>
  <si>
    <t>Roboty ziemne</t>
  </si>
  <si>
    <t>Usuniecie warstwy ziemi urodzajnej (humusu) za pomocą spycharek. Grubość warstwy do 20 cm odwóz humusu na odległość do 10 km</t>
  </si>
  <si>
    <t>D.01.02.02</t>
  </si>
  <si>
    <t>Zdjęcie warstwy humusu</t>
  </si>
  <si>
    <t>Rozbiórka ław krawężnikowych, murków oporowych i wywiezienie gruzu spryzmowanego samochodami samowyładowczymi -  wywóz poza teren budowy - własność Wykonawcy</t>
  </si>
  <si>
    <t>D.01.02.04</t>
  </si>
  <si>
    <t>Rozbiórka betonowego płotu wraz z słupkami - własność właściciela psesji.</t>
  </si>
  <si>
    <t>Rozbiórka wiaty i ustawiene w miejscu wskazanym przez Inwestora z transportem do 10 km.</t>
  </si>
  <si>
    <t>Pionowe znaki drogowe,znaki zakazu,nakazu,ostrzegawcze i informacyjne o powierzchni do 0,3 m2 do demontażu -transport na odl. do 10 km - własność Inwestora</t>
  </si>
  <si>
    <t>Pionowe znaki drogowe,słupki z rur stalowych o średnicy 50 mm do demontażu -transport na odl. do 10 km - własność Inwestora</t>
  </si>
  <si>
    <t>Zasypywanie dołów po rurach piaskiem z zagęszczeniem. Transport piasku na budowę. Piasek z dowozu</t>
  </si>
  <si>
    <t>Rozebranie przepustów z rur betonowych pod drogą i wjazdami bez względu na średnicę -wywóz poza teren budowy na odl. do 10 km - własność Inwestora</t>
  </si>
  <si>
    <t>Wykopy jamiste koparkami podsiębiernymi o pojemności łyżki 0,25 m3, głębokość wykopu do 3,00 m. Grunt kategorii III - wywóz poza teren budowy - własność Wykonawcy</t>
  </si>
  <si>
    <t>Rozebranie obrzeży trawnikowych o wymiarach 8x30 cm,na podsypce piaskowej - własność właściciela wjazdu.</t>
  </si>
  <si>
    <t>Rozebranie krawężników betonowych na podsypce cementowo-piaskowej - własność właściciela wjazdu.</t>
  </si>
  <si>
    <t>Rozebranie podbudowy na wjazdach z tłucznia lub betonu o grubości 15 cm - wywóz poza teren budowy - własność Wykonawcy</t>
  </si>
  <si>
    <t>Rozebranie ręczne nawierzchni z mas mineralno-bitumicznych na zjazdach  poprzez frezowanie o grubości 8 cm  - wywóz poza teren budowy na odl. do 10 km - własność Inwestora</t>
  </si>
  <si>
    <t>D.05.03.11</t>
  </si>
  <si>
    <t>Ręczna rozbiórka nawierzchni z kostki brukowej lub granitowej na chodnikach i wjazdach. Podsypka cementowo-piaskowa - własność właściciela wjazdu.</t>
  </si>
  <si>
    <t>Mechaniczne rozebranie podbudowy z tłucznia o grubości 15 cm  - wywóz poza teren budowy na odl. do 10 km - własność Inwestora</t>
  </si>
  <si>
    <t>Mechaniczne rozebranie nawierzchni z mas mineralno-bitumicznych  poprzez frezowanie o grubości 8 cm  - wywóz poza teren budowy na odl. do 10 km - własność Inwestora</t>
  </si>
  <si>
    <t>Cięcie mechaniczne nawierzchni z mas mineralno-asfaltowych, głębokość cięcia 8 cm</t>
  </si>
  <si>
    <t>Rozbiórki istniejącej nawierzchni</t>
  </si>
  <si>
    <t>m-p</t>
  </si>
  <si>
    <t>Usuniecie i spalenie pozostałości po karczunku. Drągowina, karcze, gałęzie i resztki z drzew bez względu na średnice</t>
  </si>
  <si>
    <t>D.01.02.01</t>
  </si>
  <si>
    <t>ha</t>
  </si>
  <si>
    <t>Mechaniczne karczowanie krzaków i podszycia, gęstych powyżej 60% powierzchni</t>
  </si>
  <si>
    <t>Zasypywanie dołów po karczunku  piaskiem z zagęszczeniem. Transport piasku na budowę. Piasek z dowozu</t>
  </si>
  <si>
    <t>Wywożenie karpiny poza plac budowy - własność Wykonawcy na odległość do 10 km</t>
  </si>
  <si>
    <t>Wywożenie dłużyc na odległość do 10 km</t>
  </si>
  <si>
    <t>Mechaniczne ścinanie drzew i karczowanie pni koparką podsiębierną. Średnice drzew powyzej 60 cm</t>
  </si>
  <si>
    <t xml:space="preserve">Wycinka drzew </t>
  </si>
  <si>
    <t>km</t>
  </si>
  <si>
    <t>Roboty pomiarowe przy liniowych robotach ziemnych (drogi). Trasa dróg w terenie równinnym</t>
  </si>
  <si>
    <t>D.01.01.01.</t>
  </si>
  <si>
    <t>Roboty pomiarowe</t>
  </si>
  <si>
    <t>Ilość</t>
  </si>
  <si>
    <t>J.m.</t>
  </si>
  <si>
    <t>Opis pozycji kosztorysowych</t>
  </si>
  <si>
    <t>Podstawa wyceny</t>
  </si>
  <si>
    <t>Lp.</t>
  </si>
  <si>
    <t>Rozbudowa drogi powiatowej nr 3515E w miejscowości Strzelce Wielkie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</si>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</sst>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6BFA-7E1A-4BB9-B70B-00F354F45633}">
  <dimension ref="A1:Q176"/>
  <sheetViews>
    <sheetView tabSelected="1" zoomScaleNormal="100" workbookViewId="0">
      <selection sqref="A1:E1"/>
    </sheetView>
  </sheetViews>
  <sheetFormatPr defaultRowHeight="12.75" x14ac:dyDescent="0.2"/>
  <cols>
    <col min="1" max="1" width="3.5703125" style="1" bestFit="1" customWidth="1"/>
    <col min="2" max="2" width="9.85546875" style="1" bestFit="1" customWidth="1"/>
    <col min="3" max="3" width="61.42578125" style="2" customWidth="1"/>
    <col min="4" max="4" width="6" style="1" customWidth="1"/>
    <col min="5" max="5" width="12.140625" style="1" customWidth="1"/>
    <col min="6" max="6" width="17.5703125" style="1" bestFit="1" customWidth="1"/>
    <col min="7" max="17" width="9.140625" style="1"/>
    <col min="18" max="18" width="2" style="1" bestFit="1" customWidth="1"/>
    <col min="19" max="16384" width="9.140625" style="1"/>
  </cols>
  <sheetData>
    <row r="1" spans="1:5" ht="18.75" x14ac:dyDescent="0.2">
      <c r="A1" s="27" t="s">
        <v>174</v>
      </c>
      <c r="B1" s="26"/>
      <c r="C1" s="26"/>
      <c r="D1" s="26"/>
      <c r="E1" s="26"/>
    </row>
    <row r="2" spans="1:5" ht="17.25" customHeight="1" x14ac:dyDescent="0.2">
      <c r="A2" s="25" t="s">
        <v>173</v>
      </c>
      <c r="B2" s="24"/>
      <c r="C2" s="24"/>
      <c r="D2" s="24"/>
      <c r="E2" s="24"/>
    </row>
    <row r="3" spans="1:5" ht="22.5" x14ac:dyDescent="0.2">
      <c r="A3" s="6" t="s">
        <v>172</v>
      </c>
      <c r="B3" s="6" t="s">
        <v>171</v>
      </c>
      <c r="C3" s="5" t="s">
        <v>170</v>
      </c>
      <c r="D3" s="6" t="s">
        <v>169</v>
      </c>
      <c r="E3" s="6" t="s">
        <v>168</v>
      </c>
    </row>
    <row r="4" spans="1:5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</row>
    <row r="5" spans="1:5" x14ac:dyDescent="0.2">
      <c r="A5" s="10">
        <v>1</v>
      </c>
      <c r="B5" s="9"/>
      <c r="C5" s="8" t="s">
        <v>167</v>
      </c>
      <c r="D5" s="10"/>
      <c r="E5" s="10"/>
    </row>
    <row r="6" spans="1:5" ht="22.5" x14ac:dyDescent="0.2">
      <c r="A6" s="6">
        <v>1</v>
      </c>
      <c r="B6" s="6" t="s">
        <v>166</v>
      </c>
      <c r="C6" s="5" t="s">
        <v>165</v>
      </c>
      <c r="D6" s="4" t="s">
        <v>164</v>
      </c>
      <c r="E6" s="23">
        <v>1.9430000000000001</v>
      </c>
    </row>
    <row r="7" spans="1:5" x14ac:dyDescent="0.2">
      <c r="A7" s="10">
        <v>2</v>
      </c>
      <c r="B7" s="9"/>
      <c r="C7" s="8" t="s">
        <v>163</v>
      </c>
      <c r="D7" s="7"/>
      <c r="E7" s="7"/>
    </row>
    <row r="8" spans="1:5" ht="22.5" x14ac:dyDescent="0.2">
      <c r="A8" s="6">
        <v>2</v>
      </c>
      <c r="B8" s="6" t="s">
        <v>2</v>
      </c>
      <c r="C8" s="5" t="s">
        <v>162</v>
      </c>
      <c r="D8" s="4" t="s">
        <v>5</v>
      </c>
      <c r="E8" s="4">
        <v>10</v>
      </c>
    </row>
    <row r="9" spans="1:5" x14ac:dyDescent="0.2">
      <c r="A9" s="6">
        <v>3</v>
      </c>
      <c r="B9" s="6" t="s">
        <v>2</v>
      </c>
      <c r="C9" s="5" t="s">
        <v>161</v>
      </c>
      <c r="D9" s="4" t="s">
        <v>154</v>
      </c>
      <c r="E9" s="4">
        <v>20</v>
      </c>
    </row>
    <row r="10" spans="1:5" x14ac:dyDescent="0.2">
      <c r="A10" s="6">
        <v>4</v>
      </c>
      <c r="B10" s="6" t="s">
        <v>2</v>
      </c>
      <c r="C10" s="5" t="s">
        <v>160</v>
      </c>
      <c r="D10" s="22" t="s">
        <v>154</v>
      </c>
      <c r="E10" s="22">
        <v>34</v>
      </c>
    </row>
    <row r="11" spans="1:5" ht="22.5" x14ac:dyDescent="0.2">
      <c r="A11" s="6">
        <v>5</v>
      </c>
      <c r="B11" s="6" t="s">
        <v>2</v>
      </c>
      <c r="C11" s="5" t="s">
        <v>159</v>
      </c>
      <c r="D11" s="4" t="s">
        <v>0</v>
      </c>
      <c r="E11" s="4">
        <v>22.5</v>
      </c>
    </row>
    <row r="12" spans="1:5" x14ac:dyDescent="0.2">
      <c r="A12" s="6">
        <v>6</v>
      </c>
      <c r="B12" s="6" t="s">
        <v>156</v>
      </c>
      <c r="C12" s="5" t="s">
        <v>158</v>
      </c>
      <c r="D12" s="12" t="s">
        <v>157</v>
      </c>
      <c r="E12" s="12">
        <v>0.5</v>
      </c>
    </row>
    <row r="13" spans="1:5" ht="22.5" x14ac:dyDescent="0.2">
      <c r="A13" s="6">
        <v>7</v>
      </c>
      <c r="B13" s="6" t="s">
        <v>156</v>
      </c>
      <c r="C13" s="5" t="s">
        <v>155</v>
      </c>
      <c r="D13" s="4" t="s">
        <v>154</v>
      </c>
      <c r="E13" s="4">
        <v>40</v>
      </c>
    </row>
    <row r="14" spans="1:5" x14ac:dyDescent="0.2">
      <c r="A14" s="10">
        <v>3</v>
      </c>
      <c r="B14" s="9"/>
      <c r="C14" s="8" t="s">
        <v>153</v>
      </c>
      <c r="D14" s="7"/>
      <c r="E14" s="7"/>
    </row>
    <row r="15" spans="1:5" x14ac:dyDescent="0.2">
      <c r="A15" s="6">
        <v>8</v>
      </c>
      <c r="B15" s="6" t="s">
        <v>148</v>
      </c>
      <c r="C15" s="5" t="s">
        <v>152</v>
      </c>
      <c r="D15" s="4" t="s">
        <v>10</v>
      </c>
      <c r="E15" s="4">
        <v>52</v>
      </c>
    </row>
    <row r="16" spans="1:5" ht="22.5" x14ac:dyDescent="0.2">
      <c r="A16" s="6">
        <v>9</v>
      </c>
      <c r="B16" s="6" t="s">
        <v>148</v>
      </c>
      <c r="C16" s="5" t="s">
        <v>151</v>
      </c>
      <c r="D16" s="4" t="s">
        <v>22</v>
      </c>
      <c r="E16" s="4">
        <f>10689+67</f>
        <v>10756</v>
      </c>
    </row>
    <row r="17" spans="1:5" ht="22.5" x14ac:dyDescent="0.2">
      <c r="A17" s="6">
        <v>10</v>
      </c>
      <c r="B17" s="6" t="s">
        <v>136</v>
      </c>
      <c r="C17" s="5" t="s">
        <v>150</v>
      </c>
      <c r="D17" s="4" t="s">
        <v>22</v>
      </c>
      <c r="E17" s="4">
        <f>10689+67</f>
        <v>10756</v>
      </c>
    </row>
    <row r="18" spans="1:5" ht="22.5" x14ac:dyDescent="0.2">
      <c r="A18" s="6">
        <v>11</v>
      </c>
      <c r="B18" s="6" t="s">
        <v>136</v>
      </c>
      <c r="C18" s="5" t="s">
        <v>149</v>
      </c>
      <c r="D18" s="4" t="s">
        <v>22</v>
      </c>
      <c r="E18" s="4">
        <v>864</v>
      </c>
    </row>
    <row r="19" spans="1:5" ht="33.75" x14ac:dyDescent="0.2">
      <c r="A19" s="6">
        <v>12</v>
      </c>
      <c r="B19" s="6" t="s">
        <v>148</v>
      </c>
      <c r="C19" s="5" t="s">
        <v>147</v>
      </c>
      <c r="D19" s="4" t="s">
        <v>22</v>
      </c>
      <c r="E19" s="4">
        <v>318</v>
      </c>
    </row>
    <row r="20" spans="1:5" ht="22.5" x14ac:dyDescent="0.2">
      <c r="A20" s="6">
        <v>13</v>
      </c>
      <c r="B20" s="6" t="s">
        <v>136</v>
      </c>
      <c r="C20" s="5" t="s">
        <v>146</v>
      </c>
      <c r="D20" s="4" t="s">
        <v>22</v>
      </c>
      <c r="E20" s="4">
        <v>1182</v>
      </c>
    </row>
    <row r="21" spans="1:5" ht="22.5" x14ac:dyDescent="0.2">
      <c r="A21" s="6">
        <v>14</v>
      </c>
      <c r="B21" s="6" t="s">
        <v>136</v>
      </c>
      <c r="C21" s="5" t="s">
        <v>145</v>
      </c>
      <c r="D21" s="4" t="s">
        <v>10</v>
      </c>
      <c r="E21" s="4">
        <v>424</v>
      </c>
    </row>
    <row r="22" spans="1:5" ht="22.5" x14ac:dyDescent="0.2">
      <c r="A22" s="6">
        <v>15</v>
      </c>
      <c r="B22" s="6" t="s">
        <v>136</v>
      </c>
      <c r="C22" s="5" t="s">
        <v>144</v>
      </c>
      <c r="D22" s="4" t="s">
        <v>10</v>
      </c>
      <c r="E22" s="4">
        <v>354</v>
      </c>
    </row>
    <row r="23" spans="1:5" ht="33.75" x14ac:dyDescent="0.2">
      <c r="A23" s="6">
        <v>16</v>
      </c>
      <c r="B23" s="6" t="s">
        <v>17</v>
      </c>
      <c r="C23" s="5" t="s">
        <v>143</v>
      </c>
      <c r="D23" s="4" t="s">
        <v>0</v>
      </c>
      <c r="E23" s="4">
        <v>101</v>
      </c>
    </row>
    <row r="24" spans="1:5" ht="22.5" x14ac:dyDescent="0.2">
      <c r="A24" s="6">
        <v>17</v>
      </c>
      <c r="B24" s="6" t="s">
        <v>136</v>
      </c>
      <c r="C24" s="5" t="s">
        <v>142</v>
      </c>
      <c r="D24" s="4" t="s">
        <v>10</v>
      </c>
      <c r="E24" s="4">
        <v>101</v>
      </c>
    </row>
    <row r="25" spans="1:5" ht="22.5" x14ac:dyDescent="0.2">
      <c r="A25" s="6">
        <v>18</v>
      </c>
      <c r="B25" s="6" t="s">
        <v>2</v>
      </c>
      <c r="C25" s="5" t="s">
        <v>141</v>
      </c>
      <c r="D25" s="4" t="s">
        <v>0</v>
      </c>
      <c r="E25" s="4">
        <v>101</v>
      </c>
    </row>
    <row r="26" spans="1:5" ht="22.5" x14ac:dyDescent="0.2">
      <c r="A26" s="6">
        <v>19</v>
      </c>
      <c r="B26" s="6" t="s">
        <v>136</v>
      </c>
      <c r="C26" s="5" t="s">
        <v>140</v>
      </c>
      <c r="D26" s="4" t="s">
        <v>5</v>
      </c>
      <c r="E26" s="4">
        <v>12</v>
      </c>
    </row>
    <row r="27" spans="1:5" ht="22.5" x14ac:dyDescent="0.2">
      <c r="A27" s="6">
        <v>20</v>
      </c>
      <c r="B27" s="6" t="s">
        <v>136</v>
      </c>
      <c r="C27" s="5" t="s">
        <v>139</v>
      </c>
      <c r="D27" s="4" t="s">
        <v>5</v>
      </c>
      <c r="E27" s="4">
        <v>26</v>
      </c>
    </row>
    <row r="28" spans="1:5" ht="22.5" x14ac:dyDescent="0.2">
      <c r="A28" s="6">
        <v>21</v>
      </c>
      <c r="B28" s="21" t="s">
        <v>21</v>
      </c>
      <c r="C28" s="5" t="s">
        <v>138</v>
      </c>
      <c r="D28" s="20" t="s">
        <v>5</v>
      </c>
      <c r="E28" s="20">
        <v>1</v>
      </c>
    </row>
    <row r="29" spans="1:5" ht="22.5" x14ac:dyDescent="0.2">
      <c r="A29" s="6">
        <v>22</v>
      </c>
      <c r="B29" s="6" t="s">
        <v>21</v>
      </c>
      <c r="C29" s="5" t="s">
        <v>137</v>
      </c>
      <c r="D29" s="4" t="s">
        <v>10</v>
      </c>
      <c r="E29" s="4">
        <v>73</v>
      </c>
    </row>
    <row r="30" spans="1:5" ht="22.5" x14ac:dyDescent="0.2">
      <c r="A30" s="6">
        <v>23</v>
      </c>
      <c r="B30" s="6" t="s">
        <v>136</v>
      </c>
      <c r="C30" s="5" t="s">
        <v>135</v>
      </c>
      <c r="D30" s="4" t="s">
        <v>0</v>
      </c>
      <c r="E30" s="4">
        <v>41</v>
      </c>
    </row>
    <row r="31" spans="1:5" x14ac:dyDescent="0.2">
      <c r="A31" s="10">
        <v>4</v>
      </c>
      <c r="B31" s="9"/>
      <c r="C31" s="8" t="s">
        <v>134</v>
      </c>
      <c r="D31" s="7"/>
      <c r="E31" s="7"/>
    </row>
    <row r="32" spans="1:5" ht="22.5" x14ac:dyDescent="0.2">
      <c r="A32" s="6">
        <v>24</v>
      </c>
      <c r="B32" s="6" t="s">
        <v>133</v>
      </c>
      <c r="C32" s="5" t="s">
        <v>132</v>
      </c>
      <c r="D32" s="4" t="s">
        <v>22</v>
      </c>
      <c r="E32" s="4">
        <v>7774</v>
      </c>
    </row>
    <row r="33" spans="1:5" x14ac:dyDescent="0.2">
      <c r="A33" s="10">
        <v>5</v>
      </c>
      <c r="B33" s="9"/>
      <c r="C33" s="8" t="s">
        <v>131</v>
      </c>
      <c r="D33" s="7"/>
      <c r="E33" s="7"/>
    </row>
    <row r="34" spans="1:5" ht="33.75" x14ac:dyDescent="0.2">
      <c r="A34" s="6">
        <v>25</v>
      </c>
      <c r="B34" s="6" t="s">
        <v>17</v>
      </c>
      <c r="C34" s="5" t="s">
        <v>87</v>
      </c>
      <c r="D34" s="4" t="s">
        <v>0</v>
      </c>
      <c r="E34" s="4">
        <v>6483</v>
      </c>
    </row>
    <row r="35" spans="1:5" ht="33.75" x14ac:dyDescent="0.2">
      <c r="A35" s="6">
        <v>26</v>
      </c>
      <c r="B35" s="6" t="s">
        <v>130</v>
      </c>
      <c r="C35" s="5" t="s">
        <v>129</v>
      </c>
      <c r="D35" s="4" t="s">
        <v>22</v>
      </c>
      <c r="E35" s="4">
        <f>10834+1950</f>
        <v>12784</v>
      </c>
    </row>
    <row r="36" spans="1:5" x14ac:dyDescent="0.2">
      <c r="A36" s="10">
        <v>6</v>
      </c>
      <c r="B36" s="9"/>
      <c r="C36" s="8" t="s">
        <v>128</v>
      </c>
      <c r="D36" s="7"/>
      <c r="E36" s="7"/>
    </row>
    <row r="37" spans="1:5" ht="22.5" x14ac:dyDescent="0.2">
      <c r="A37" s="6">
        <v>27</v>
      </c>
      <c r="B37" s="6" t="s">
        <v>37</v>
      </c>
      <c r="C37" s="5" t="s">
        <v>127</v>
      </c>
      <c r="D37" s="4" t="s">
        <v>22</v>
      </c>
      <c r="E37" s="4">
        <v>10834</v>
      </c>
    </row>
    <row r="38" spans="1:5" ht="22.5" x14ac:dyDescent="0.2">
      <c r="A38" s="6">
        <v>28</v>
      </c>
      <c r="B38" s="6" t="s">
        <v>37</v>
      </c>
      <c r="C38" s="5" t="s">
        <v>66</v>
      </c>
      <c r="D38" s="4" t="s">
        <v>22</v>
      </c>
      <c r="E38" s="4">
        <v>1950</v>
      </c>
    </row>
    <row r="39" spans="1:5" x14ac:dyDescent="0.2">
      <c r="A39" s="10">
        <v>7</v>
      </c>
      <c r="B39" s="9"/>
      <c r="C39" s="8" t="s">
        <v>126</v>
      </c>
      <c r="D39" s="7"/>
      <c r="E39" s="7"/>
    </row>
    <row r="40" spans="1:5" ht="33.75" x14ac:dyDescent="0.2">
      <c r="A40" s="6">
        <v>29</v>
      </c>
      <c r="B40" s="6" t="s">
        <v>64</v>
      </c>
      <c r="C40" s="5" t="s">
        <v>65</v>
      </c>
      <c r="D40" s="4" t="s">
        <v>22</v>
      </c>
      <c r="E40" s="4">
        <v>12504</v>
      </c>
    </row>
    <row r="41" spans="1:5" ht="33.75" x14ac:dyDescent="0.2">
      <c r="A41" s="6">
        <v>30</v>
      </c>
      <c r="B41" s="6" t="s">
        <v>64</v>
      </c>
      <c r="C41" s="5" t="s">
        <v>69</v>
      </c>
      <c r="D41" s="4" t="s">
        <v>22</v>
      </c>
      <c r="E41" s="4">
        <v>12504</v>
      </c>
    </row>
    <row r="42" spans="1:5" x14ac:dyDescent="0.2">
      <c r="A42" s="6">
        <v>31</v>
      </c>
      <c r="B42" s="6" t="s">
        <v>102</v>
      </c>
      <c r="C42" s="5" t="s">
        <v>125</v>
      </c>
      <c r="D42" s="4" t="s">
        <v>22</v>
      </c>
      <c r="E42" s="4">
        <v>12504</v>
      </c>
    </row>
    <row r="43" spans="1:5" x14ac:dyDescent="0.2">
      <c r="A43" s="6">
        <v>32</v>
      </c>
      <c r="B43" s="6" t="s">
        <v>102</v>
      </c>
      <c r="C43" s="5" t="s">
        <v>124</v>
      </c>
      <c r="D43" s="4" t="s">
        <v>22</v>
      </c>
      <c r="E43" s="4">
        <v>12504</v>
      </c>
    </row>
    <row r="44" spans="1:5" x14ac:dyDescent="0.2">
      <c r="A44" s="10">
        <v>8</v>
      </c>
      <c r="B44" s="9"/>
      <c r="C44" s="8" t="s">
        <v>123</v>
      </c>
      <c r="D44" s="7"/>
      <c r="E44" s="7"/>
    </row>
    <row r="45" spans="1:5" ht="22.5" x14ac:dyDescent="0.2">
      <c r="A45" s="6">
        <v>33</v>
      </c>
      <c r="B45" s="6" t="s">
        <v>117</v>
      </c>
      <c r="C45" s="5" t="s">
        <v>122</v>
      </c>
      <c r="D45" s="4" t="s">
        <v>22</v>
      </c>
      <c r="E45" s="4">
        <v>11548</v>
      </c>
    </row>
    <row r="46" spans="1:5" x14ac:dyDescent="0.2">
      <c r="A46" s="6">
        <v>34</v>
      </c>
      <c r="B46" s="6" t="s">
        <v>102</v>
      </c>
      <c r="C46" s="5" t="s">
        <v>103</v>
      </c>
      <c r="D46" s="4" t="s">
        <v>22</v>
      </c>
      <c r="E46" s="4">
        <v>11548</v>
      </c>
    </row>
    <row r="47" spans="1:5" x14ac:dyDescent="0.2">
      <c r="A47" s="6">
        <v>35</v>
      </c>
      <c r="B47" s="6" t="s">
        <v>102</v>
      </c>
      <c r="C47" s="5" t="s">
        <v>101</v>
      </c>
      <c r="D47" s="4" t="s">
        <v>22</v>
      </c>
      <c r="E47" s="4">
        <v>11548</v>
      </c>
    </row>
    <row r="48" spans="1:5" x14ac:dyDescent="0.2">
      <c r="A48" s="10">
        <v>9</v>
      </c>
      <c r="B48" s="9"/>
      <c r="C48" s="8" t="s">
        <v>121</v>
      </c>
      <c r="D48" s="7"/>
      <c r="E48" s="7"/>
    </row>
    <row r="49" spans="1:5" ht="22.5" x14ac:dyDescent="0.2">
      <c r="A49" s="6">
        <v>36</v>
      </c>
      <c r="B49" s="6" t="s">
        <v>100</v>
      </c>
      <c r="C49" s="5" t="s">
        <v>120</v>
      </c>
      <c r="D49" s="4" t="s">
        <v>22</v>
      </c>
      <c r="E49" s="4">
        <v>11455</v>
      </c>
    </row>
    <row r="50" spans="1:5" x14ac:dyDescent="0.2">
      <c r="A50" s="17">
        <v>10</v>
      </c>
      <c r="B50" s="16"/>
      <c r="C50" s="8" t="s">
        <v>119</v>
      </c>
      <c r="D50" s="15"/>
      <c r="E50" s="15"/>
    </row>
    <row r="51" spans="1:5" ht="22.5" x14ac:dyDescent="0.2">
      <c r="A51" s="6">
        <v>37</v>
      </c>
      <c r="B51" s="6" t="s">
        <v>17</v>
      </c>
      <c r="C51" s="5" t="s">
        <v>67</v>
      </c>
      <c r="D51" s="4" t="s">
        <v>22</v>
      </c>
      <c r="E51" s="4">
        <v>3138</v>
      </c>
    </row>
    <row r="52" spans="1:5" ht="22.5" x14ac:dyDescent="0.2">
      <c r="A52" s="6">
        <v>38</v>
      </c>
      <c r="B52" s="6" t="s">
        <v>37</v>
      </c>
      <c r="C52" s="5" t="s">
        <v>66</v>
      </c>
      <c r="D52" s="4" t="s">
        <v>22</v>
      </c>
      <c r="E52" s="4">
        <v>3138</v>
      </c>
    </row>
    <row r="53" spans="1:5" ht="33.75" x14ac:dyDescent="0.2">
      <c r="A53" s="6">
        <v>39</v>
      </c>
      <c r="B53" s="6" t="s">
        <v>64</v>
      </c>
      <c r="C53" s="5" t="s">
        <v>65</v>
      </c>
      <c r="D53" s="4" t="s">
        <v>22</v>
      </c>
      <c r="E53" s="4">
        <v>3138</v>
      </c>
    </row>
    <row r="54" spans="1:5" ht="33.75" x14ac:dyDescent="0.2">
      <c r="A54" s="6">
        <v>40</v>
      </c>
      <c r="B54" s="6" t="s">
        <v>64</v>
      </c>
      <c r="C54" s="5" t="s">
        <v>69</v>
      </c>
      <c r="D54" s="4" t="s">
        <v>22</v>
      </c>
      <c r="E54" s="4">
        <v>3138</v>
      </c>
    </row>
    <row r="55" spans="1:5" x14ac:dyDescent="0.2">
      <c r="A55" s="6">
        <v>41</v>
      </c>
      <c r="B55" s="6" t="s">
        <v>102</v>
      </c>
      <c r="C55" s="5" t="s">
        <v>103</v>
      </c>
      <c r="D55" s="4" t="s">
        <v>22</v>
      </c>
      <c r="E55" s="4">
        <v>3138</v>
      </c>
    </row>
    <row r="56" spans="1:5" x14ac:dyDescent="0.2">
      <c r="A56" s="6">
        <v>42</v>
      </c>
      <c r="B56" s="6" t="s">
        <v>102</v>
      </c>
      <c r="C56" s="5" t="s">
        <v>101</v>
      </c>
      <c r="D56" s="4" t="s">
        <v>22</v>
      </c>
      <c r="E56" s="4">
        <v>3138</v>
      </c>
    </row>
    <row r="57" spans="1:5" ht="22.5" x14ac:dyDescent="0.2">
      <c r="A57" s="6">
        <v>43</v>
      </c>
      <c r="B57" s="6" t="s">
        <v>117</v>
      </c>
      <c r="C57" s="5" t="s">
        <v>116</v>
      </c>
      <c r="D57" s="4" t="s">
        <v>22</v>
      </c>
      <c r="E57" s="4">
        <v>3138</v>
      </c>
    </row>
    <row r="58" spans="1:5" x14ac:dyDescent="0.2">
      <c r="A58" s="6">
        <v>44</v>
      </c>
      <c r="B58" s="6" t="s">
        <v>102</v>
      </c>
      <c r="C58" s="5" t="s">
        <v>103</v>
      </c>
      <c r="D58" s="4" t="s">
        <v>22</v>
      </c>
      <c r="E58" s="4">
        <v>3138</v>
      </c>
    </row>
    <row r="59" spans="1:5" x14ac:dyDescent="0.2">
      <c r="A59" s="6">
        <v>45</v>
      </c>
      <c r="B59" s="6" t="s">
        <v>102</v>
      </c>
      <c r="C59" s="5" t="s">
        <v>101</v>
      </c>
      <c r="D59" s="4" t="s">
        <v>22</v>
      </c>
      <c r="E59" s="4">
        <v>3138</v>
      </c>
    </row>
    <row r="60" spans="1:5" ht="22.5" x14ac:dyDescent="0.2">
      <c r="A60" s="6">
        <v>46</v>
      </c>
      <c r="B60" s="6" t="s">
        <v>100</v>
      </c>
      <c r="C60" s="5" t="s">
        <v>99</v>
      </c>
      <c r="D60" s="4" t="s">
        <v>22</v>
      </c>
      <c r="E60" s="4">
        <v>3138</v>
      </c>
    </row>
    <row r="61" spans="1:5" x14ac:dyDescent="0.2">
      <c r="A61" s="17">
        <v>11</v>
      </c>
      <c r="B61" s="16"/>
      <c r="C61" s="8" t="s">
        <v>118</v>
      </c>
      <c r="D61" s="15"/>
      <c r="E61" s="15"/>
    </row>
    <row r="62" spans="1:5" ht="22.5" x14ac:dyDescent="0.2">
      <c r="A62" s="6">
        <v>47</v>
      </c>
      <c r="B62" s="6" t="s">
        <v>17</v>
      </c>
      <c r="C62" s="5" t="s">
        <v>67</v>
      </c>
      <c r="D62" s="4" t="s">
        <v>22</v>
      </c>
      <c r="E62" s="4">
        <v>289</v>
      </c>
    </row>
    <row r="63" spans="1:5" ht="22.5" x14ac:dyDescent="0.2">
      <c r="A63" s="6">
        <v>48</v>
      </c>
      <c r="B63" s="6" t="s">
        <v>37</v>
      </c>
      <c r="C63" s="5" t="s">
        <v>66</v>
      </c>
      <c r="D63" s="4" t="s">
        <v>22</v>
      </c>
      <c r="E63" s="4">
        <v>289</v>
      </c>
    </row>
    <row r="64" spans="1:5" ht="33.75" x14ac:dyDescent="0.2">
      <c r="A64" s="6">
        <v>49</v>
      </c>
      <c r="B64" s="6" t="s">
        <v>64</v>
      </c>
      <c r="C64" s="5" t="s">
        <v>65</v>
      </c>
      <c r="D64" s="4" t="s">
        <v>22</v>
      </c>
      <c r="E64" s="4">
        <v>289</v>
      </c>
    </row>
    <row r="65" spans="1:17" ht="33.75" x14ac:dyDescent="0.2">
      <c r="A65" s="6">
        <v>50</v>
      </c>
      <c r="B65" s="6" t="s">
        <v>64</v>
      </c>
      <c r="C65" s="5" t="s">
        <v>69</v>
      </c>
      <c r="D65" s="4" t="s">
        <v>22</v>
      </c>
      <c r="E65" s="4">
        <v>289</v>
      </c>
    </row>
    <row r="66" spans="1:17" x14ac:dyDescent="0.2">
      <c r="A66" s="6">
        <v>51</v>
      </c>
      <c r="B66" s="6" t="s">
        <v>102</v>
      </c>
      <c r="C66" s="5" t="s">
        <v>103</v>
      </c>
      <c r="D66" s="4" t="s">
        <v>22</v>
      </c>
      <c r="E66" s="4">
        <v>289</v>
      </c>
    </row>
    <row r="67" spans="1:17" x14ac:dyDescent="0.2">
      <c r="A67" s="6">
        <v>52</v>
      </c>
      <c r="B67" s="6" t="s">
        <v>102</v>
      </c>
      <c r="C67" s="5" t="s">
        <v>101</v>
      </c>
      <c r="D67" s="4" t="s">
        <v>22</v>
      </c>
      <c r="E67" s="4">
        <v>289</v>
      </c>
    </row>
    <row r="68" spans="1:17" ht="22.5" x14ac:dyDescent="0.2">
      <c r="A68" s="6">
        <v>53</v>
      </c>
      <c r="B68" s="6" t="s">
        <v>117</v>
      </c>
      <c r="C68" s="5" t="s">
        <v>116</v>
      </c>
      <c r="D68" s="4" t="s">
        <v>22</v>
      </c>
      <c r="E68" s="4">
        <v>289</v>
      </c>
    </row>
    <row r="69" spans="1:17" x14ac:dyDescent="0.2">
      <c r="A69" s="6">
        <v>54</v>
      </c>
      <c r="B69" s="6" t="s">
        <v>102</v>
      </c>
      <c r="C69" s="5" t="s">
        <v>103</v>
      </c>
      <c r="D69" s="4" t="s">
        <v>22</v>
      </c>
      <c r="E69" s="4">
        <v>289</v>
      </c>
    </row>
    <row r="70" spans="1:17" x14ac:dyDescent="0.2">
      <c r="A70" s="6">
        <v>55</v>
      </c>
      <c r="B70" s="6" t="s">
        <v>102</v>
      </c>
      <c r="C70" s="5" t="s">
        <v>101</v>
      </c>
      <c r="D70" s="4" t="s">
        <v>22</v>
      </c>
      <c r="E70" s="4">
        <v>289</v>
      </c>
    </row>
    <row r="71" spans="1:17" ht="22.5" x14ac:dyDescent="0.2">
      <c r="A71" s="6">
        <v>56</v>
      </c>
      <c r="B71" s="6" t="s">
        <v>100</v>
      </c>
      <c r="C71" s="5" t="s">
        <v>99</v>
      </c>
      <c r="D71" s="4" t="s">
        <v>22</v>
      </c>
      <c r="E71" s="4">
        <v>289</v>
      </c>
    </row>
    <row r="72" spans="1:17" x14ac:dyDescent="0.2">
      <c r="A72" s="17">
        <v>12</v>
      </c>
      <c r="B72" s="16"/>
      <c r="C72" s="8" t="s">
        <v>115</v>
      </c>
      <c r="D72" s="15"/>
      <c r="E72" s="15"/>
    </row>
    <row r="73" spans="1:17" ht="22.5" x14ac:dyDescent="0.2">
      <c r="A73" s="6">
        <v>57</v>
      </c>
      <c r="B73" s="6" t="s">
        <v>17</v>
      </c>
      <c r="C73" s="5" t="s">
        <v>67</v>
      </c>
      <c r="D73" s="4" t="s">
        <v>22</v>
      </c>
      <c r="E73" s="4">
        <v>2993</v>
      </c>
    </row>
    <row r="74" spans="1:17" ht="22.5" x14ac:dyDescent="0.2">
      <c r="A74" s="6">
        <v>58</v>
      </c>
      <c r="B74" s="6" t="s">
        <v>37</v>
      </c>
      <c r="C74" s="5" t="s">
        <v>66</v>
      </c>
      <c r="D74" s="4" t="s">
        <v>22</v>
      </c>
      <c r="E74" s="4">
        <v>2993</v>
      </c>
      <c r="N74" s="18"/>
    </row>
    <row r="75" spans="1:17" x14ac:dyDescent="0.2">
      <c r="A75" s="6">
        <v>59</v>
      </c>
      <c r="B75" s="6" t="s">
        <v>64</v>
      </c>
      <c r="C75" s="5" t="s">
        <v>114</v>
      </c>
      <c r="D75" s="4" t="s">
        <v>22</v>
      </c>
      <c r="E75" s="4">
        <v>2993</v>
      </c>
      <c r="F75" s="19"/>
      <c r="L75" s="18"/>
      <c r="O75" s="18"/>
      <c r="Q75" s="18"/>
    </row>
    <row r="76" spans="1:17" x14ac:dyDescent="0.2">
      <c r="A76" s="10">
        <v>13</v>
      </c>
      <c r="B76" s="9"/>
      <c r="C76" s="8" t="s">
        <v>113</v>
      </c>
      <c r="D76" s="7"/>
      <c r="E76" s="7"/>
    </row>
    <row r="77" spans="1:17" ht="33.75" x14ac:dyDescent="0.2">
      <c r="A77" s="6">
        <v>60</v>
      </c>
      <c r="B77" s="6" t="s">
        <v>17</v>
      </c>
      <c r="C77" s="5" t="s">
        <v>112</v>
      </c>
      <c r="D77" s="4" t="s">
        <v>0</v>
      </c>
      <c r="E77" s="4">
        <v>623</v>
      </c>
    </row>
    <row r="78" spans="1:17" ht="22.5" x14ac:dyDescent="0.2">
      <c r="A78" s="6">
        <v>61</v>
      </c>
      <c r="B78" s="6" t="s">
        <v>84</v>
      </c>
      <c r="C78" s="5" t="s">
        <v>111</v>
      </c>
      <c r="D78" s="4" t="s">
        <v>5</v>
      </c>
      <c r="E78" s="4">
        <v>3</v>
      </c>
    </row>
    <row r="79" spans="1:17" x14ac:dyDescent="0.2">
      <c r="A79" s="6">
        <v>62</v>
      </c>
      <c r="B79" s="6" t="s">
        <v>84</v>
      </c>
      <c r="C79" s="5" t="s">
        <v>110</v>
      </c>
      <c r="D79" s="4" t="s">
        <v>5</v>
      </c>
      <c r="E79" s="4">
        <v>22</v>
      </c>
    </row>
    <row r="80" spans="1:17" x14ac:dyDescent="0.2">
      <c r="A80" s="6">
        <v>63</v>
      </c>
      <c r="B80" s="6" t="s">
        <v>84</v>
      </c>
      <c r="C80" s="5" t="s">
        <v>109</v>
      </c>
      <c r="D80" s="4" t="s">
        <v>10</v>
      </c>
      <c r="E80" s="4">
        <v>68</v>
      </c>
    </row>
    <row r="81" spans="1:5" x14ac:dyDescent="0.2">
      <c r="A81" s="6">
        <v>64</v>
      </c>
      <c r="B81" s="6" t="s">
        <v>84</v>
      </c>
      <c r="C81" s="5" t="s">
        <v>108</v>
      </c>
      <c r="D81" s="4" t="s">
        <v>10</v>
      </c>
      <c r="E81" s="4">
        <v>56</v>
      </c>
    </row>
    <row r="82" spans="1:5" ht="22.5" x14ac:dyDescent="0.2">
      <c r="A82" s="6">
        <v>65</v>
      </c>
      <c r="B82" s="6" t="s">
        <v>84</v>
      </c>
      <c r="C82" s="5" t="s">
        <v>107</v>
      </c>
      <c r="D82" s="4" t="s">
        <v>10</v>
      </c>
      <c r="E82" s="4">
        <v>157</v>
      </c>
    </row>
    <row r="83" spans="1:5" ht="22.5" x14ac:dyDescent="0.2">
      <c r="A83" s="6">
        <v>66</v>
      </c>
      <c r="B83" s="6" t="s">
        <v>84</v>
      </c>
      <c r="C83" s="5" t="s">
        <v>86</v>
      </c>
      <c r="D83" s="4" t="s">
        <v>0</v>
      </c>
      <c r="E83" s="4">
        <v>21</v>
      </c>
    </row>
    <row r="84" spans="1:5" x14ac:dyDescent="0.2">
      <c r="A84" s="6">
        <v>67</v>
      </c>
      <c r="B84" s="6" t="s">
        <v>53</v>
      </c>
      <c r="C84" s="5" t="s">
        <v>52</v>
      </c>
      <c r="D84" s="4" t="s">
        <v>0</v>
      </c>
      <c r="E84" s="4">
        <v>5</v>
      </c>
    </row>
    <row r="85" spans="1:5" ht="33.75" x14ac:dyDescent="0.2">
      <c r="A85" s="6">
        <v>68</v>
      </c>
      <c r="B85" s="6" t="s">
        <v>53</v>
      </c>
      <c r="C85" s="5" t="s">
        <v>106</v>
      </c>
      <c r="D85" s="4" t="s">
        <v>0</v>
      </c>
      <c r="E85" s="4">
        <v>4</v>
      </c>
    </row>
    <row r="86" spans="1:5" ht="22.5" x14ac:dyDescent="0.2">
      <c r="A86" s="6">
        <v>69</v>
      </c>
      <c r="B86" s="6" t="s">
        <v>84</v>
      </c>
      <c r="C86" s="5" t="s">
        <v>4</v>
      </c>
      <c r="D86" s="4" t="s">
        <v>0</v>
      </c>
      <c r="E86" s="4">
        <v>380</v>
      </c>
    </row>
    <row r="87" spans="1:5" x14ac:dyDescent="0.2">
      <c r="A87" s="10">
        <v>14</v>
      </c>
      <c r="B87" s="9"/>
      <c r="C87" s="8" t="s">
        <v>105</v>
      </c>
      <c r="D87" s="7"/>
      <c r="E87" s="7"/>
    </row>
    <row r="88" spans="1:5" ht="22.5" x14ac:dyDescent="0.2">
      <c r="A88" s="6">
        <v>70</v>
      </c>
      <c r="B88" s="6" t="s">
        <v>37</v>
      </c>
      <c r="C88" s="5" t="s">
        <v>66</v>
      </c>
      <c r="D88" s="4" t="s">
        <v>22</v>
      </c>
      <c r="E88" s="4">
        <v>3687</v>
      </c>
    </row>
    <row r="89" spans="1:5" ht="33.75" x14ac:dyDescent="0.2">
      <c r="A89" s="6">
        <v>71</v>
      </c>
      <c r="B89" s="6" t="s">
        <v>64</v>
      </c>
      <c r="C89" s="5" t="s">
        <v>104</v>
      </c>
      <c r="D89" s="4" t="s">
        <v>22</v>
      </c>
      <c r="E89" s="4">
        <v>3687</v>
      </c>
    </row>
    <row r="90" spans="1:5" x14ac:dyDescent="0.2">
      <c r="A90" s="6">
        <v>72</v>
      </c>
      <c r="B90" s="6" t="s">
        <v>102</v>
      </c>
      <c r="C90" s="5" t="s">
        <v>103</v>
      </c>
      <c r="D90" s="4" t="s">
        <v>22</v>
      </c>
      <c r="E90" s="4">
        <v>3687</v>
      </c>
    </row>
    <row r="91" spans="1:5" x14ac:dyDescent="0.2">
      <c r="A91" s="6">
        <v>73</v>
      </c>
      <c r="B91" s="6" t="s">
        <v>102</v>
      </c>
      <c r="C91" s="5" t="s">
        <v>101</v>
      </c>
      <c r="D91" s="4" t="s">
        <v>22</v>
      </c>
      <c r="E91" s="4">
        <v>3687</v>
      </c>
    </row>
    <row r="92" spans="1:5" ht="22.5" x14ac:dyDescent="0.2">
      <c r="A92" s="6">
        <v>74</v>
      </c>
      <c r="B92" s="6" t="s">
        <v>100</v>
      </c>
      <c r="C92" s="5" t="s">
        <v>99</v>
      </c>
      <c r="D92" s="4" t="s">
        <v>22</v>
      </c>
      <c r="E92" s="4">
        <v>3687</v>
      </c>
    </row>
    <row r="93" spans="1:5" x14ac:dyDescent="0.2">
      <c r="A93" s="10">
        <v>15</v>
      </c>
      <c r="B93" s="9"/>
      <c r="C93" s="8" t="s">
        <v>98</v>
      </c>
      <c r="D93" s="7"/>
      <c r="E93" s="7"/>
    </row>
    <row r="94" spans="1:5" ht="22.5" x14ac:dyDescent="0.2">
      <c r="A94" s="6">
        <v>75</v>
      </c>
      <c r="B94" s="6" t="s">
        <v>94</v>
      </c>
      <c r="C94" s="5" t="s">
        <v>97</v>
      </c>
      <c r="D94" s="4" t="s">
        <v>10</v>
      </c>
      <c r="E94" s="4">
        <f>E96</f>
        <v>2684</v>
      </c>
    </row>
    <row r="95" spans="1:5" x14ac:dyDescent="0.2">
      <c r="A95" s="6">
        <v>76</v>
      </c>
      <c r="B95" s="6" t="s">
        <v>94</v>
      </c>
      <c r="C95" s="5" t="s">
        <v>96</v>
      </c>
      <c r="D95" s="4" t="s">
        <v>0</v>
      </c>
      <c r="E95" s="4">
        <f>205+2</f>
        <v>207</v>
      </c>
    </row>
    <row r="96" spans="1:5" ht="22.5" x14ac:dyDescent="0.2">
      <c r="A96" s="6">
        <v>77</v>
      </c>
      <c r="B96" s="6" t="s">
        <v>94</v>
      </c>
      <c r="C96" s="5" t="s">
        <v>95</v>
      </c>
      <c r="D96" s="4" t="s">
        <v>10</v>
      </c>
      <c r="E96" s="4">
        <v>2684</v>
      </c>
    </row>
    <row r="97" spans="1:5" ht="22.5" x14ac:dyDescent="0.2">
      <c r="A97" s="6">
        <v>78</v>
      </c>
      <c r="B97" s="6" t="s">
        <v>94</v>
      </c>
      <c r="C97" s="5" t="s">
        <v>93</v>
      </c>
      <c r="D97" s="4" t="s">
        <v>10</v>
      </c>
      <c r="E97" s="4">
        <v>0</v>
      </c>
    </row>
    <row r="98" spans="1:5" x14ac:dyDescent="0.2">
      <c r="A98" s="10">
        <v>16</v>
      </c>
      <c r="B98" s="9"/>
      <c r="C98" s="8" t="s">
        <v>92</v>
      </c>
      <c r="D98" s="7"/>
      <c r="E98" s="7"/>
    </row>
    <row r="99" spans="1:5" ht="22.5" x14ac:dyDescent="0.2">
      <c r="A99" s="6">
        <v>79</v>
      </c>
      <c r="B99" s="6" t="s">
        <v>91</v>
      </c>
      <c r="C99" s="5" t="s">
        <v>90</v>
      </c>
      <c r="D99" s="4" t="s">
        <v>10</v>
      </c>
      <c r="E99" s="4">
        <v>1443</v>
      </c>
    </row>
    <row r="100" spans="1:5" x14ac:dyDescent="0.2">
      <c r="A100" s="10">
        <v>17</v>
      </c>
      <c r="B100" s="9" t="s">
        <v>89</v>
      </c>
      <c r="C100" s="8" t="s">
        <v>88</v>
      </c>
      <c r="D100" s="7"/>
      <c r="E100" s="7"/>
    </row>
    <row r="101" spans="1:5" ht="33.75" x14ac:dyDescent="0.2">
      <c r="A101" s="6">
        <v>80</v>
      </c>
      <c r="B101" s="6" t="s">
        <v>17</v>
      </c>
      <c r="C101" s="5" t="s">
        <v>87</v>
      </c>
      <c r="D101" s="4" t="s">
        <v>0</v>
      </c>
      <c r="E101" s="4">
        <v>2168</v>
      </c>
    </row>
    <row r="102" spans="1:5" ht="22.5" x14ac:dyDescent="0.2">
      <c r="A102" s="6">
        <v>81</v>
      </c>
      <c r="B102" s="6" t="s">
        <v>84</v>
      </c>
      <c r="C102" s="5" t="s">
        <v>86</v>
      </c>
      <c r="D102" s="4" t="s">
        <v>0</v>
      </c>
      <c r="E102" s="4">
        <v>72</v>
      </c>
    </row>
    <row r="103" spans="1:5" x14ac:dyDescent="0.2">
      <c r="A103" s="6">
        <v>82</v>
      </c>
      <c r="B103" s="6" t="s">
        <v>84</v>
      </c>
      <c r="C103" s="5" t="s">
        <v>85</v>
      </c>
      <c r="D103" s="4" t="s">
        <v>10</v>
      </c>
      <c r="E103" s="4">
        <v>85</v>
      </c>
    </row>
    <row r="104" spans="1:5" x14ac:dyDescent="0.2">
      <c r="A104" s="6">
        <v>83</v>
      </c>
      <c r="B104" s="6" t="s">
        <v>84</v>
      </c>
      <c r="C104" s="5" t="s">
        <v>83</v>
      </c>
      <c r="D104" s="4" t="s">
        <v>10</v>
      </c>
      <c r="E104" s="4">
        <v>528</v>
      </c>
    </row>
    <row r="105" spans="1:5" x14ac:dyDescent="0.2">
      <c r="A105" s="6">
        <v>84</v>
      </c>
      <c r="B105" s="6" t="s">
        <v>53</v>
      </c>
      <c r="C105" s="5" t="s">
        <v>82</v>
      </c>
      <c r="D105" s="4" t="s">
        <v>0</v>
      </c>
      <c r="E105" s="4">
        <v>11</v>
      </c>
    </row>
    <row r="106" spans="1:5" x14ac:dyDescent="0.2">
      <c r="A106" s="6">
        <v>85</v>
      </c>
      <c r="B106" s="6" t="s">
        <v>53</v>
      </c>
      <c r="C106" s="5" t="s">
        <v>81</v>
      </c>
      <c r="D106" s="4" t="s">
        <v>5</v>
      </c>
      <c r="E106" s="4">
        <v>16</v>
      </c>
    </row>
    <row r="107" spans="1:5" x14ac:dyDescent="0.2">
      <c r="A107" s="6">
        <v>86</v>
      </c>
      <c r="B107" s="6" t="s">
        <v>53</v>
      </c>
      <c r="C107" s="5" t="s">
        <v>80</v>
      </c>
      <c r="D107" s="4" t="s">
        <v>5</v>
      </c>
      <c r="E107" s="4">
        <v>150</v>
      </c>
    </row>
    <row r="108" spans="1:5" ht="22.5" x14ac:dyDescent="0.2">
      <c r="A108" s="6">
        <v>87</v>
      </c>
      <c r="B108" s="6" t="s">
        <v>2</v>
      </c>
      <c r="C108" s="5" t="s">
        <v>79</v>
      </c>
      <c r="D108" s="4" t="s">
        <v>0</v>
      </c>
      <c r="E108" s="4">
        <v>307</v>
      </c>
    </row>
    <row r="109" spans="1:5" ht="22.5" x14ac:dyDescent="0.2">
      <c r="A109" s="6">
        <v>88</v>
      </c>
      <c r="B109" s="6" t="s">
        <v>53</v>
      </c>
      <c r="C109" s="5" t="s">
        <v>78</v>
      </c>
      <c r="D109" s="4" t="s">
        <v>22</v>
      </c>
      <c r="E109" s="4">
        <v>156</v>
      </c>
    </row>
    <row r="110" spans="1:5" ht="22.5" x14ac:dyDescent="0.2">
      <c r="A110" s="6">
        <v>89</v>
      </c>
      <c r="B110" s="6" t="s">
        <v>53</v>
      </c>
      <c r="C110" s="5" t="s">
        <v>77</v>
      </c>
      <c r="D110" s="4" t="s">
        <v>22</v>
      </c>
      <c r="E110" s="4">
        <f>20*3.6</f>
        <v>72</v>
      </c>
    </row>
    <row r="111" spans="1:5" x14ac:dyDescent="0.2">
      <c r="A111" s="6">
        <v>90</v>
      </c>
      <c r="B111" s="6" t="s">
        <v>55</v>
      </c>
      <c r="C111" s="5" t="s">
        <v>76</v>
      </c>
      <c r="D111" s="4" t="s">
        <v>10</v>
      </c>
      <c r="E111" s="4">
        <v>46</v>
      </c>
    </row>
    <row r="112" spans="1:5" ht="22.5" x14ac:dyDescent="0.2">
      <c r="A112" s="6">
        <v>91</v>
      </c>
      <c r="B112" s="6" t="s">
        <v>53</v>
      </c>
      <c r="C112" s="5" t="s">
        <v>75</v>
      </c>
      <c r="D112" s="4" t="s">
        <v>22</v>
      </c>
      <c r="E112" s="4">
        <v>46</v>
      </c>
    </row>
    <row r="113" spans="1:5" ht="22.5" x14ac:dyDescent="0.2">
      <c r="A113" s="6">
        <v>92</v>
      </c>
      <c r="B113" s="6" t="s">
        <v>72</v>
      </c>
      <c r="C113" s="5" t="s">
        <v>74</v>
      </c>
      <c r="D113" s="4" t="s">
        <v>22</v>
      </c>
      <c r="E113" s="4">
        <v>2565</v>
      </c>
    </row>
    <row r="114" spans="1:5" x14ac:dyDescent="0.2">
      <c r="A114" s="10">
        <v>18</v>
      </c>
      <c r="B114" s="9"/>
      <c r="C114" s="8" t="s">
        <v>73</v>
      </c>
      <c r="D114" s="7"/>
      <c r="E114" s="7"/>
    </row>
    <row r="115" spans="1:5" ht="22.5" x14ac:dyDescent="0.2">
      <c r="A115" s="6">
        <v>93</v>
      </c>
      <c r="B115" s="6" t="s">
        <v>72</v>
      </c>
      <c r="C115" s="5" t="s">
        <v>71</v>
      </c>
      <c r="D115" s="4" t="s">
        <v>22</v>
      </c>
      <c r="E115" s="4">
        <v>5285</v>
      </c>
    </row>
    <row r="116" spans="1:5" x14ac:dyDescent="0.2">
      <c r="A116" s="17">
        <v>19</v>
      </c>
      <c r="B116" s="16"/>
      <c r="C116" s="8" t="s">
        <v>70</v>
      </c>
      <c r="D116" s="15"/>
      <c r="E116" s="15"/>
    </row>
    <row r="117" spans="1:5" ht="22.5" x14ac:dyDescent="0.2">
      <c r="A117" s="6">
        <v>94</v>
      </c>
      <c r="B117" s="6" t="s">
        <v>17</v>
      </c>
      <c r="C117" s="5" t="s">
        <v>67</v>
      </c>
      <c r="D117" s="4" t="s">
        <v>22</v>
      </c>
      <c r="E117" s="4">
        <v>67</v>
      </c>
    </row>
    <row r="118" spans="1:5" ht="22.5" x14ac:dyDescent="0.2">
      <c r="A118" s="6">
        <v>95</v>
      </c>
      <c r="B118" s="6" t="s">
        <v>37</v>
      </c>
      <c r="C118" s="5" t="s">
        <v>66</v>
      </c>
      <c r="D118" s="4" t="s">
        <v>22</v>
      </c>
      <c r="E118" s="4">
        <v>67</v>
      </c>
    </row>
    <row r="119" spans="1:5" ht="33.75" x14ac:dyDescent="0.2">
      <c r="A119" s="6">
        <v>96</v>
      </c>
      <c r="B119" s="6" t="s">
        <v>64</v>
      </c>
      <c r="C119" s="5" t="s">
        <v>65</v>
      </c>
      <c r="D119" s="4" t="s">
        <v>22</v>
      </c>
      <c r="E119" s="4">
        <v>67</v>
      </c>
    </row>
    <row r="120" spans="1:5" ht="33.75" x14ac:dyDescent="0.2">
      <c r="A120" s="6">
        <v>97</v>
      </c>
      <c r="B120" s="6" t="s">
        <v>64</v>
      </c>
      <c r="C120" s="5" t="s">
        <v>69</v>
      </c>
      <c r="D120" s="4" t="s">
        <v>22</v>
      </c>
      <c r="E120" s="4">
        <v>67</v>
      </c>
    </row>
    <row r="121" spans="1:5" ht="22.5" x14ac:dyDescent="0.2">
      <c r="A121" s="6">
        <v>98</v>
      </c>
      <c r="B121" s="6" t="s">
        <v>45</v>
      </c>
      <c r="C121" s="5" t="s">
        <v>62</v>
      </c>
      <c r="D121" s="4" t="s">
        <v>22</v>
      </c>
      <c r="E121" s="4">
        <v>67</v>
      </c>
    </row>
    <row r="122" spans="1:5" x14ac:dyDescent="0.2">
      <c r="A122" s="17">
        <v>20</v>
      </c>
      <c r="B122" s="16"/>
      <c r="C122" s="8" t="s">
        <v>68</v>
      </c>
      <c r="D122" s="15"/>
      <c r="E122" s="15"/>
    </row>
    <row r="123" spans="1:5" ht="22.5" x14ac:dyDescent="0.2">
      <c r="A123" s="6">
        <v>99</v>
      </c>
      <c r="B123" s="6" t="s">
        <v>17</v>
      </c>
      <c r="C123" s="5" t="s">
        <v>67</v>
      </c>
      <c r="D123" s="4" t="s">
        <v>22</v>
      </c>
      <c r="E123" s="4">
        <v>139</v>
      </c>
    </row>
    <row r="124" spans="1:5" ht="22.5" x14ac:dyDescent="0.2">
      <c r="A124" s="6">
        <v>100</v>
      </c>
      <c r="B124" s="6" t="s">
        <v>37</v>
      </c>
      <c r="C124" s="5" t="s">
        <v>66</v>
      </c>
      <c r="D124" s="4" t="s">
        <v>22</v>
      </c>
      <c r="E124" s="4">
        <v>139</v>
      </c>
    </row>
    <row r="125" spans="1:5" ht="33.75" x14ac:dyDescent="0.2">
      <c r="A125" s="6">
        <v>101</v>
      </c>
      <c r="B125" s="6" t="s">
        <v>64</v>
      </c>
      <c r="C125" s="5" t="s">
        <v>65</v>
      </c>
      <c r="D125" s="4" t="s">
        <v>22</v>
      </c>
      <c r="E125" s="4">
        <v>139</v>
      </c>
    </row>
    <row r="126" spans="1:5" ht="33.75" x14ac:dyDescent="0.2">
      <c r="A126" s="6">
        <v>102</v>
      </c>
      <c r="B126" s="6" t="s">
        <v>64</v>
      </c>
      <c r="C126" s="5" t="s">
        <v>63</v>
      </c>
      <c r="D126" s="4" t="s">
        <v>22</v>
      </c>
      <c r="E126" s="4">
        <v>139</v>
      </c>
    </row>
    <row r="127" spans="1:5" ht="22.5" x14ac:dyDescent="0.2">
      <c r="A127" s="6">
        <v>103</v>
      </c>
      <c r="B127" s="6" t="s">
        <v>45</v>
      </c>
      <c r="C127" s="5" t="s">
        <v>62</v>
      </c>
      <c r="D127" s="4" t="s">
        <v>22</v>
      </c>
      <c r="E127" s="4">
        <v>139</v>
      </c>
    </row>
    <row r="128" spans="1:5" x14ac:dyDescent="0.2">
      <c r="A128" s="10">
        <v>21</v>
      </c>
      <c r="B128" s="9"/>
      <c r="C128" s="8" t="s">
        <v>61</v>
      </c>
      <c r="D128" s="7"/>
      <c r="E128" s="7"/>
    </row>
    <row r="129" spans="1:6" ht="22.5" x14ac:dyDescent="0.2">
      <c r="A129" s="6">
        <v>104</v>
      </c>
      <c r="B129" s="6" t="s">
        <v>59</v>
      </c>
      <c r="C129" s="5" t="s">
        <v>60</v>
      </c>
      <c r="D129" s="4" t="s">
        <v>0</v>
      </c>
      <c r="E129" s="4">
        <v>0.1</v>
      </c>
    </row>
    <row r="130" spans="1:6" ht="22.5" x14ac:dyDescent="0.2">
      <c r="A130" s="6">
        <v>105</v>
      </c>
      <c r="B130" s="6" t="s">
        <v>59</v>
      </c>
      <c r="C130" s="5" t="s">
        <v>58</v>
      </c>
      <c r="D130" s="4" t="s">
        <v>0</v>
      </c>
      <c r="E130" s="4">
        <v>1.25</v>
      </c>
    </row>
    <row r="131" spans="1:6" ht="22.5" x14ac:dyDescent="0.2">
      <c r="A131" s="6">
        <v>106</v>
      </c>
      <c r="B131" s="6" t="s">
        <v>45</v>
      </c>
      <c r="C131" s="5" t="s">
        <v>57</v>
      </c>
      <c r="D131" s="4" t="s">
        <v>22</v>
      </c>
      <c r="E131" s="4">
        <v>387</v>
      </c>
    </row>
    <row r="132" spans="1:6" ht="22.5" x14ac:dyDescent="0.2">
      <c r="A132" s="6">
        <v>107</v>
      </c>
      <c r="B132" s="6" t="s">
        <v>21</v>
      </c>
      <c r="C132" s="5" t="s">
        <v>56</v>
      </c>
      <c r="D132" s="4" t="s">
        <v>0</v>
      </c>
      <c r="E132" s="4">
        <v>54</v>
      </c>
    </row>
    <row r="133" spans="1:6" ht="33.75" x14ac:dyDescent="0.2">
      <c r="A133" s="6">
        <v>108</v>
      </c>
      <c r="B133" s="6" t="s">
        <v>55</v>
      </c>
      <c r="C133" s="5" t="s">
        <v>54</v>
      </c>
      <c r="D133" s="4" t="s">
        <v>10</v>
      </c>
      <c r="E133" s="4">
        <v>12</v>
      </c>
    </row>
    <row r="134" spans="1:6" x14ac:dyDescent="0.2">
      <c r="A134" s="6">
        <v>109</v>
      </c>
      <c r="B134" s="6" t="s">
        <v>53</v>
      </c>
      <c r="C134" s="5" t="s">
        <v>52</v>
      </c>
      <c r="D134" s="4" t="s">
        <v>0</v>
      </c>
      <c r="E134" s="4">
        <v>1</v>
      </c>
    </row>
    <row r="135" spans="1:6" ht="22.5" x14ac:dyDescent="0.2">
      <c r="A135" s="6">
        <v>110</v>
      </c>
      <c r="B135" s="6" t="s">
        <v>21</v>
      </c>
      <c r="C135" s="5" t="s">
        <v>51</v>
      </c>
      <c r="D135" s="4" t="s">
        <v>10</v>
      </c>
      <c r="E135" s="4">
        <v>192</v>
      </c>
      <c r="F135" s="14"/>
    </row>
    <row r="136" spans="1:6" ht="22.5" x14ac:dyDescent="0.2">
      <c r="A136" s="6">
        <v>111</v>
      </c>
      <c r="B136" s="6" t="s">
        <v>50</v>
      </c>
      <c r="C136" s="5" t="s">
        <v>46</v>
      </c>
      <c r="D136" s="4" t="s">
        <v>0</v>
      </c>
      <c r="E136" s="4">
        <v>27</v>
      </c>
    </row>
    <row r="137" spans="1:6" ht="22.5" x14ac:dyDescent="0.2">
      <c r="A137" s="6">
        <v>112</v>
      </c>
      <c r="B137" s="6" t="s">
        <v>50</v>
      </c>
      <c r="C137" s="5" t="s">
        <v>49</v>
      </c>
      <c r="D137" s="4" t="s">
        <v>10</v>
      </c>
      <c r="E137" s="4">
        <v>382</v>
      </c>
    </row>
    <row r="138" spans="1:6" ht="22.5" x14ac:dyDescent="0.2">
      <c r="A138" s="6">
        <v>113</v>
      </c>
      <c r="B138" s="6" t="s">
        <v>21</v>
      </c>
      <c r="C138" s="5" t="s">
        <v>48</v>
      </c>
      <c r="D138" s="4" t="s">
        <v>10</v>
      </c>
      <c r="E138" s="4">
        <v>65</v>
      </c>
    </row>
    <row r="139" spans="1:6" ht="33.75" x14ac:dyDescent="0.2">
      <c r="A139" s="6">
        <v>114</v>
      </c>
      <c r="B139" s="6" t="s">
        <v>21</v>
      </c>
      <c r="C139" s="5" t="s">
        <v>47</v>
      </c>
      <c r="D139" s="12" t="s">
        <v>5</v>
      </c>
      <c r="E139" s="4">
        <v>1</v>
      </c>
    </row>
    <row r="140" spans="1:6" ht="22.5" x14ac:dyDescent="0.2">
      <c r="A140" s="6">
        <v>115</v>
      </c>
      <c r="B140" s="6" t="s">
        <v>21</v>
      </c>
      <c r="C140" s="5" t="s">
        <v>46</v>
      </c>
      <c r="D140" s="4" t="s">
        <v>0</v>
      </c>
      <c r="E140" s="4">
        <v>3.2</v>
      </c>
      <c r="F140" s="14"/>
    </row>
    <row r="141" spans="1:6" ht="33.75" x14ac:dyDescent="0.2">
      <c r="A141" s="6">
        <v>116</v>
      </c>
      <c r="B141" s="6" t="s">
        <v>45</v>
      </c>
      <c r="C141" s="5" t="s">
        <v>44</v>
      </c>
      <c r="D141" s="4" t="s">
        <v>22</v>
      </c>
      <c r="E141" s="4">
        <v>10.8</v>
      </c>
      <c r="F141" s="14"/>
    </row>
    <row r="142" spans="1:6" ht="33.75" x14ac:dyDescent="0.2">
      <c r="A142" s="6">
        <v>117</v>
      </c>
      <c r="B142" s="6" t="s">
        <v>41</v>
      </c>
      <c r="C142" s="5" t="s">
        <v>43</v>
      </c>
      <c r="D142" s="12" t="s">
        <v>39</v>
      </c>
      <c r="E142" s="4">
        <v>15</v>
      </c>
    </row>
    <row r="143" spans="1:6" ht="33.75" x14ac:dyDescent="0.2">
      <c r="A143" s="6">
        <v>118</v>
      </c>
      <c r="B143" s="6" t="s">
        <v>41</v>
      </c>
      <c r="C143" s="5" t="s">
        <v>42</v>
      </c>
      <c r="D143" s="12" t="s">
        <v>39</v>
      </c>
      <c r="E143" s="4">
        <v>15</v>
      </c>
    </row>
    <row r="144" spans="1:6" x14ac:dyDescent="0.2">
      <c r="A144" s="6">
        <v>119</v>
      </c>
      <c r="B144" s="6" t="s">
        <v>41</v>
      </c>
      <c r="C144" s="5" t="s">
        <v>40</v>
      </c>
      <c r="D144" s="12" t="s">
        <v>39</v>
      </c>
      <c r="E144" s="4">
        <v>90</v>
      </c>
    </row>
    <row r="145" spans="1:6" x14ac:dyDescent="0.2">
      <c r="A145" s="10">
        <v>22</v>
      </c>
      <c r="B145" s="9"/>
      <c r="C145" s="8" t="s">
        <v>38</v>
      </c>
      <c r="D145" s="7"/>
      <c r="E145" s="7"/>
    </row>
    <row r="146" spans="1:6" x14ac:dyDescent="0.2">
      <c r="A146" s="6">
        <v>120</v>
      </c>
      <c r="B146" s="6" t="s">
        <v>37</v>
      </c>
      <c r="C146" s="5" t="s">
        <v>36</v>
      </c>
      <c r="D146" s="4" t="s">
        <v>22</v>
      </c>
      <c r="E146" s="4">
        <v>1255</v>
      </c>
    </row>
    <row r="147" spans="1:6" ht="22.5" x14ac:dyDescent="0.2">
      <c r="A147" s="6">
        <v>121</v>
      </c>
      <c r="B147" s="6" t="s">
        <v>35</v>
      </c>
      <c r="C147" s="5" t="s">
        <v>34</v>
      </c>
      <c r="D147" s="4" t="s">
        <v>22</v>
      </c>
      <c r="E147" s="4">
        <v>1255</v>
      </c>
      <c r="F147" s="14"/>
    </row>
    <row r="148" spans="1:6" x14ac:dyDescent="0.2">
      <c r="A148" s="10">
        <v>23</v>
      </c>
      <c r="B148" s="9"/>
      <c r="C148" s="8" t="s">
        <v>33</v>
      </c>
      <c r="D148" s="7"/>
      <c r="E148" s="7"/>
    </row>
    <row r="149" spans="1:6" ht="33.75" x14ac:dyDescent="0.2">
      <c r="A149" s="6">
        <v>122</v>
      </c>
      <c r="B149" s="6" t="s">
        <v>17</v>
      </c>
      <c r="C149" s="5" t="s">
        <v>16</v>
      </c>
      <c r="D149" s="4" t="s">
        <v>0</v>
      </c>
      <c r="E149" s="4">
        <v>121</v>
      </c>
    </row>
    <row r="150" spans="1:6" ht="22.5" x14ac:dyDescent="0.2">
      <c r="A150" s="6">
        <v>123</v>
      </c>
      <c r="B150" s="6" t="s">
        <v>21</v>
      </c>
      <c r="C150" s="5" t="s">
        <v>32</v>
      </c>
      <c r="D150" s="4" t="s">
        <v>10</v>
      </c>
      <c r="E150" s="4">
        <v>201</v>
      </c>
    </row>
    <row r="151" spans="1:6" ht="22.5" x14ac:dyDescent="0.2">
      <c r="A151" s="6">
        <v>124</v>
      </c>
      <c r="B151" s="6" t="s">
        <v>2</v>
      </c>
      <c r="C151" s="5" t="s">
        <v>4</v>
      </c>
      <c r="D151" s="4" t="s">
        <v>0</v>
      </c>
      <c r="E151" s="4">
        <v>121</v>
      </c>
    </row>
    <row r="152" spans="1:6" x14ac:dyDescent="0.2">
      <c r="A152" s="10">
        <v>24</v>
      </c>
      <c r="B152" s="9"/>
      <c r="C152" s="8" t="s">
        <v>31</v>
      </c>
      <c r="D152" s="7"/>
      <c r="E152" s="7"/>
    </row>
    <row r="153" spans="1:6" x14ac:dyDescent="0.2">
      <c r="A153" s="6">
        <v>125</v>
      </c>
      <c r="B153" s="6" t="s">
        <v>27</v>
      </c>
      <c r="C153" s="5" t="s">
        <v>30</v>
      </c>
      <c r="D153" s="4" t="s">
        <v>5</v>
      </c>
      <c r="E153" s="4">
        <v>2</v>
      </c>
    </row>
    <row r="154" spans="1:6" ht="22.5" x14ac:dyDescent="0.2">
      <c r="A154" s="6">
        <v>126</v>
      </c>
      <c r="B154" s="6" t="s">
        <v>27</v>
      </c>
      <c r="C154" s="5" t="s">
        <v>29</v>
      </c>
      <c r="D154" s="4" t="s">
        <v>5</v>
      </c>
      <c r="E154" s="4">
        <v>14</v>
      </c>
    </row>
    <row r="155" spans="1:6" ht="22.5" x14ac:dyDescent="0.2">
      <c r="A155" s="6">
        <v>127</v>
      </c>
      <c r="B155" s="6" t="s">
        <v>27</v>
      </c>
      <c r="C155" s="5" t="s">
        <v>28</v>
      </c>
      <c r="D155" s="4" t="s">
        <v>5</v>
      </c>
      <c r="E155" s="4">
        <v>35</v>
      </c>
    </row>
    <row r="156" spans="1:6" x14ac:dyDescent="0.2">
      <c r="A156" s="6">
        <v>128</v>
      </c>
      <c r="B156" s="6" t="s">
        <v>27</v>
      </c>
      <c r="C156" s="5" t="s">
        <v>26</v>
      </c>
      <c r="D156" s="4" t="s">
        <v>5</v>
      </c>
      <c r="E156" s="4">
        <v>4</v>
      </c>
    </row>
    <row r="157" spans="1:6" ht="22.5" x14ac:dyDescent="0.2">
      <c r="A157" s="6">
        <v>129</v>
      </c>
      <c r="B157" s="6" t="s">
        <v>24</v>
      </c>
      <c r="C157" s="5" t="s">
        <v>25</v>
      </c>
      <c r="D157" s="4" t="s">
        <v>22</v>
      </c>
      <c r="E157" s="4">
        <v>151</v>
      </c>
    </row>
    <row r="158" spans="1:6" x14ac:dyDescent="0.2">
      <c r="A158" s="6">
        <v>130</v>
      </c>
      <c r="B158" s="6" t="s">
        <v>24</v>
      </c>
      <c r="C158" s="5" t="s">
        <v>23</v>
      </c>
      <c r="D158" s="4" t="s">
        <v>22</v>
      </c>
      <c r="E158" s="4">
        <v>27</v>
      </c>
    </row>
    <row r="159" spans="1:6" x14ac:dyDescent="0.2">
      <c r="A159" s="10">
        <v>25</v>
      </c>
      <c r="B159" s="9"/>
      <c r="C159" s="8" t="s">
        <v>20</v>
      </c>
      <c r="D159" s="10"/>
      <c r="E159" s="13"/>
    </row>
    <row r="160" spans="1:6" ht="22.5" x14ac:dyDescent="0.2">
      <c r="A160" s="6">
        <v>131</v>
      </c>
      <c r="B160" s="6" t="s">
        <v>21</v>
      </c>
      <c r="C160" s="5" t="s">
        <v>20</v>
      </c>
      <c r="D160" s="6" t="s">
        <v>19</v>
      </c>
      <c r="E160" s="12">
        <v>1</v>
      </c>
    </row>
    <row r="161" spans="1:17" x14ac:dyDescent="0.2">
      <c r="A161" s="10">
        <v>26</v>
      </c>
      <c r="B161" s="9"/>
      <c r="C161" s="8" t="s">
        <v>18</v>
      </c>
      <c r="D161" s="7"/>
      <c r="E161" s="7"/>
    </row>
    <row r="162" spans="1:17" ht="33.75" x14ac:dyDescent="0.2">
      <c r="A162" s="6">
        <v>132</v>
      </c>
      <c r="B162" s="6" t="s">
        <v>17</v>
      </c>
      <c r="C162" s="5" t="s">
        <v>16</v>
      </c>
      <c r="D162" s="4" t="s">
        <v>0</v>
      </c>
      <c r="E162" s="4">
        <f>1959</f>
        <v>1959</v>
      </c>
    </row>
    <row r="163" spans="1:17" ht="33.75" x14ac:dyDescent="0.2">
      <c r="A163" s="6">
        <v>133</v>
      </c>
      <c r="B163" s="11" t="s">
        <v>15</v>
      </c>
      <c r="C163" s="5" t="s">
        <v>14</v>
      </c>
      <c r="D163" s="4" t="s">
        <v>10</v>
      </c>
      <c r="E163" s="4">
        <v>1896</v>
      </c>
    </row>
    <row r="164" spans="1:17" ht="33.75" x14ac:dyDescent="0.2">
      <c r="A164" s="6">
        <v>134</v>
      </c>
      <c r="B164" s="11" t="s">
        <v>12</v>
      </c>
      <c r="C164" s="5" t="s">
        <v>13</v>
      </c>
      <c r="D164" s="4" t="s">
        <v>10</v>
      </c>
      <c r="E164" s="4">
        <v>1896</v>
      </c>
    </row>
    <row r="165" spans="1:17" ht="33.75" x14ac:dyDescent="0.2">
      <c r="A165" s="6">
        <v>135</v>
      </c>
      <c r="B165" s="11" t="s">
        <v>12</v>
      </c>
      <c r="C165" s="5" t="s">
        <v>13</v>
      </c>
      <c r="D165" s="4" t="s">
        <v>10</v>
      </c>
      <c r="E165" s="4">
        <v>1896</v>
      </c>
    </row>
    <row r="166" spans="1:17" ht="33.75" x14ac:dyDescent="0.2">
      <c r="A166" s="6">
        <v>136</v>
      </c>
      <c r="B166" s="11" t="s">
        <v>12</v>
      </c>
      <c r="C166" s="5" t="s">
        <v>13</v>
      </c>
      <c r="D166" s="4" t="s">
        <v>10</v>
      </c>
      <c r="E166" s="4">
        <v>1896</v>
      </c>
    </row>
    <row r="167" spans="1:17" ht="33.75" x14ac:dyDescent="0.2">
      <c r="A167" s="6">
        <v>137</v>
      </c>
      <c r="B167" s="11" t="s">
        <v>12</v>
      </c>
      <c r="C167" s="5" t="s">
        <v>11</v>
      </c>
      <c r="D167" s="4" t="s">
        <v>10</v>
      </c>
      <c r="E167" s="4">
        <v>1896</v>
      </c>
    </row>
    <row r="168" spans="1:17" ht="24" x14ac:dyDescent="0.2">
      <c r="A168" s="6">
        <v>138</v>
      </c>
      <c r="B168" s="11" t="s">
        <v>9</v>
      </c>
      <c r="C168" s="5" t="s">
        <v>8</v>
      </c>
      <c r="D168" s="4" t="s">
        <v>5</v>
      </c>
      <c r="E168" s="4">
        <v>26</v>
      </c>
    </row>
    <row r="169" spans="1:17" ht="33.75" x14ac:dyDescent="0.2">
      <c r="A169" s="6">
        <v>139</v>
      </c>
      <c r="B169" s="11" t="s">
        <v>7</v>
      </c>
      <c r="C169" s="5" t="s">
        <v>6</v>
      </c>
      <c r="D169" s="4" t="s">
        <v>5</v>
      </c>
      <c r="E169" s="4">
        <v>26</v>
      </c>
    </row>
    <row r="170" spans="1:17" ht="22.5" x14ac:dyDescent="0.2">
      <c r="A170" s="6">
        <v>140</v>
      </c>
      <c r="B170" s="6" t="s">
        <v>2</v>
      </c>
      <c r="C170" s="5" t="s">
        <v>4</v>
      </c>
      <c r="D170" s="4" t="s">
        <v>0</v>
      </c>
      <c r="E170" s="4">
        <f>1959</f>
        <v>1959</v>
      </c>
    </row>
    <row r="171" spans="1:17" x14ac:dyDescent="0.2">
      <c r="A171" s="10">
        <v>27</v>
      </c>
      <c r="B171" s="9"/>
      <c r="C171" s="8" t="s">
        <v>3</v>
      </c>
      <c r="D171" s="7"/>
      <c r="E171" s="7"/>
    </row>
    <row r="172" spans="1:17" ht="22.5" x14ac:dyDescent="0.2">
      <c r="A172" s="6">
        <v>141</v>
      </c>
      <c r="B172" s="6" t="s">
        <v>2</v>
      </c>
      <c r="C172" s="5" t="s">
        <v>1</v>
      </c>
      <c r="D172" s="4" t="s">
        <v>0</v>
      </c>
      <c r="E172" s="4">
        <v>1130</v>
      </c>
    </row>
    <row r="175" spans="1:17" s="3" customFormat="1" x14ac:dyDescent="0.2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3" customFormat="1" x14ac:dyDescent="0.2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</sheetData>
  <mergeCells count="2">
    <mergeCell ref="A1:E1"/>
    <mergeCell ref="A2:E2"/>
  </mergeCells>
  <pageMargins left="0.78740157480314965" right="0.19685039370078741" top="0.39370078740157483" bottom="0.59055118110236227" header="0.31496062992125984" footer="0.31496062992125984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PAJ_przedmiar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Patrycja</cp:lastModifiedBy>
  <dcterms:created xsi:type="dcterms:W3CDTF">2022-08-23T12:23:27Z</dcterms:created>
  <dcterms:modified xsi:type="dcterms:W3CDTF">2022-08-23T12:41:26Z</dcterms:modified>
</cp:coreProperties>
</file>