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<sst xmlns="http://schemas.openxmlformats.org/spreadsheetml/2006/main" count="151" uniqueCount="88">
  <si>
    <t>Lp.</t>
  </si>
  <si>
    <t>Nazwa usługi</t>
  </si>
  <si>
    <t>Ilość</t>
  </si>
  <si>
    <t>Wartość 
netto [ zł]</t>
  </si>
  <si>
    <t>Jedn. miary</t>
  </si>
  <si>
    <t>godz.</t>
  </si>
  <si>
    <t>kpl</t>
  </si>
  <si>
    <t>Konserwacja wózków rewizyjnych (4 szt.)</t>
  </si>
  <si>
    <r>
      <t>m</t>
    </r>
    <r>
      <rPr>
        <vertAlign val="superscript"/>
        <sz val="10"/>
        <rFont val="Arial"/>
        <family val="2"/>
      </rPr>
      <t>2</t>
    </r>
  </si>
  <si>
    <t>Wykonanie zabezpieczenia hydrofobowego na powierzchni betonowej</t>
  </si>
  <si>
    <t>m</t>
  </si>
  <si>
    <r>
      <t>m</t>
    </r>
    <r>
      <rPr>
        <vertAlign val="superscript"/>
        <sz val="10"/>
        <rFont val="Arial"/>
        <family val="2"/>
      </rPr>
      <t>3</t>
    </r>
  </si>
  <si>
    <t>Naprawa powierzchni betonowych konstrukcji płyty o głębokości wykucia powyżej 5 cm wraz z zabezpieczeniem antykorozyjnym odkrytego zbrojenia</t>
  </si>
  <si>
    <t>Uzupełnienie nasypów przy drogowych obiektach inżynierskich</t>
  </si>
  <si>
    <t>Demontaż uszkodzonych i montaż nowych prowadnic i pasów profilowych barier ochronnych</t>
  </si>
  <si>
    <t>Wymiana uszkodzonych słupków barier ochronnych</t>
  </si>
  <si>
    <t>Wykonanie umocnień skarp przy obiektach płytami ażurowymi</t>
  </si>
  <si>
    <t>Obsługa techniczna podczas kontroli stanu zakotwień w podporach Mostu Solidarności</t>
  </si>
  <si>
    <t>kpl.</t>
  </si>
  <si>
    <t>szt.</t>
  </si>
  <si>
    <t>Naprawa powierzchni betonowych konstrukcji płyty o głębokości wykucia do 5 cm wraz z zabezpieczeniem antykorozyjnym odkrytego zbrojenia</t>
  </si>
  <si>
    <t>Naprawa powierzchni betonowych podpór o głębokości wykucia powyżej 5 cm wraz z zabezpieczeniem antykorozyjnym odkrytego zbrojenia</t>
  </si>
  <si>
    <t>Naprawa powierzchni betonowych podpór o głębokości wykucia do 5 cm wraz z zabezpieczeniem antykorozyjnym odkrytego zbrojenia</t>
  </si>
  <si>
    <t>Oczyszczenie i umycie urządzeń dylatacyjnych na Moście Solidarności i estakadach dojazdowych do mostu</t>
  </si>
  <si>
    <t xml:space="preserve">Oczyszczenie i umycie urządzeń dylatacyjnych na wiadukcie w ciagu ul. Ciechomickiej </t>
  </si>
  <si>
    <t>Naprawa uszkodzonej (nieszczelnej) rynny elastomerowej odprowadzającej wodę i zbierającej nieczystości pod palczastym urządzeniem dylatacyjnym</t>
  </si>
  <si>
    <t>Naprawa lub wymiana uszkodzonego bądź oderwanego króćca elastomerowego odprowadzającego wodę z rynny elastomerowej spod palczastego urządzenia dylatacyjnego do podwieszonej rury z żywic</t>
  </si>
  <si>
    <t>Oczyszczenie przepustów rurowych Φ100-125 cm z namułu, części roślin, śmieci</t>
  </si>
  <si>
    <t>Oczyszczenie przepustów rurowych Φ80-90cm z namułu, części roślin, śmieci</t>
  </si>
  <si>
    <t>Zabezpieczenie powierzchni betonowych przed graffiti</t>
  </si>
  <si>
    <t>Renowacja powłoki antykorozyjnej konstrukcji stalowej. Nakładanie powłok malarskich na powierzchnie ocynkowane ogniowo, roboty prowadzone nad wodą</t>
  </si>
  <si>
    <t>Renowacja powłoki antykorozyjnej konstrukcji stalowej - wykonanie całego systemu</t>
  </si>
  <si>
    <t>Renowacja powłoki antykorozyjnej konstrukcji stalowej - wykonanie międzywarstwy i warstwy nawierzchniowej</t>
  </si>
  <si>
    <t>Oczyszczenie schodów skarpowych, korytek ściekowych na/przy obiektach mostowych</t>
  </si>
  <si>
    <t xml:space="preserve">Usunięcie awarii i zagrożenia w ruchu na obiekcie mostowym wraz z ustawieniem oznakowania </t>
  </si>
  <si>
    <r>
      <t>Skoszenie trawy, roślinności polnej i odrostów drzew i krzewów - teren pod obiektem mostowym, stożki i skarpy przy obiekcie ok. 25.000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(na terenie całego miasta)</t>
    </r>
  </si>
  <si>
    <t>Przegląd techniczny palczastych urządzeń dylatacyjnych na Moście Solidarności i estakadach dojazdowych do mostu - sprawdzenie wystąpienia usterki (awarii)</t>
  </si>
  <si>
    <t>Naprawa pęknięć nawierzchni bitumicznych na obiektach mostowych metodą kombinowaną, w zależności od głębokości i szerokości pęknięcia</t>
  </si>
  <si>
    <t>Wymiana elementu MA palczastego urządzenia dylatacyjnego o szerokości ok. 500mm i długości od 790mm do 1190mm (element dylatacyjny po stronie Zamawiającego)</t>
  </si>
  <si>
    <t>Obsługa techniczna podczas wykonywania przeglądów na obiektach mostowych, obsługa wózków rewizyjnych, dostarczenie drabiny, ewentualna asekuracja osób dokonujacych przeglądu, konserwacja kłódek (przez cały okres trwania umowy)</t>
  </si>
  <si>
    <t>Wymiana istniejącej izolacji na obiekcie mostowym na izolację natryskową z metakrylanu metylu (MMA)</t>
  </si>
  <si>
    <t>Wykonanie izolacji bitumicznej (cienkiej) na powierzchniach betonowych stykających się z gruntem</t>
  </si>
  <si>
    <t>Wykonanie wymiany istniejącej nawierzchni na obiekcie mostowym na nawierzchnię z asfaltu lanego MA 11 - warstwa wiążąca i warstwa ścieralna o łącznej grubości 9-10 cm</t>
  </si>
  <si>
    <t>Wymiana istniejącej izolacji na obiekcie mostowym na izolację  przeciwwilgociową z papy termozgrzewalnej</t>
  </si>
  <si>
    <t>Demontaż i montaż 7 stalowych włazów do komór w podporach Mostu Solidarności - połączenia śrubowe</t>
  </si>
  <si>
    <t xml:space="preserve">Uzupełnienie rozszczelnienia stref dylatacyjnych (między nawierzchnią a urządzeniem dylatacyjnym) - powierzchnie poziome </t>
  </si>
  <si>
    <t>Naprawa izolacjonawierzchni z żywicy epoksydowo-poliuretanowej na chodnikach lub innych powierzchniach poziomych o spadku do 10% i powierzchni do 0,5 m2</t>
  </si>
  <si>
    <t>Naprawa izolacjonawierzchni z żywicy epoksydowo-poliuretanowej na chodnikach lub innych powierzchniach poziomych o spadku do 10% i powierzchni powyżej 0,5 m2</t>
  </si>
  <si>
    <t>Naprawa/ wykonanie zabezpieczenia antykorozyjnego powierzchni betonowych</t>
  </si>
  <si>
    <t>Oczyszczenie przepustów rurowych Φ60-70cm z namułu, części roślin, śmieci</t>
  </si>
  <si>
    <t>Oczyszczenie przepustów rurowych Φ40-50cm z namułu, części roślin, śmieci</t>
  </si>
  <si>
    <t>Oczyszczenie i umycie podpór i konstrukcji mostów z zalegających śmieci, pomiotu ptasiego i roślinności</t>
  </si>
  <si>
    <t>Dostawa i obsługa podnośnika koszowego podczas prowadzenia przeglądu poszczególnych elementów na obiektach mostowych, do wys. 20m</t>
  </si>
  <si>
    <t>Wykonanie wizualnej oceny (wraz z dokumentacją fotograficzną) elementów górnych zakotwień za zewnątrz pylonów</t>
  </si>
  <si>
    <t>Wymiana uszkodzonych paneli ekranów dźwiękochłonnych z materiałów sztucznych (materiał po stronie zamawiającego)</t>
  </si>
  <si>
    <t xml:space="preserve">Wymiana uszkodzonych ekranów dźwiękochłonnych typu "zielona ściana" </t>
  </si>
  <si>
    <t>Oczyszczenie i umycie urządzeń dylatacyjnych na wiadukcie w ciagu ul. Bielskiej</t>
  </si>
  <si>
    <t>Wykonanie żelbetowej kapy chodnikowej (beton C 30/35) wraz z wcześniejszym skuciem (rozebraniem) istniejącej kapy i przygotowaniem styku technologicznego</t>
  </si>
  <si>
    <t>Ustawienie krawężnika mostowego kamiennego na podlewce z mieszanek niskoskurczowych</t>
  </si>
  <si>
    <t>Wykonanie izolacjonawierzchni z żywicy epoksydowo-poliuretanowej  o grubości 4-5 mm na chodnikach lub innych powierzchniach poziomych o spadku do 10%</t>
  </si>
  <si>
    <t>Oczyszczenie i umycie urządzeń dylatacyjnych na wiadukcie nad Trasą Popiełuszki (Centrum Graniczna)</t>
  </si>
  <si>
    <t>Oczyszczenie i umycie urządzeń dylatacyjnych na moście M3 w ciągu Trasy północno-zachodniej miasta Płocka</t>
  </si>
  <si>
    <t>Oczyszczenie i umycie urządzeń dylatacyjnych na moście M1 w ciągu Trasy północno-zachodniej miasta Płocka</t>
  </si>
  <si>
    <t>Oczyszczenie i umycie urządzeń dylatacyjnych na moście M2 w ciągu Trasy północno-zachodniej miasta Płocka</t>
  </si>
  <si>
    <t>Wypełnienie szczelin dylatacyjnych pionowych/poziomych kitem poliuretanowym trwale plastycznym , szerokość szczeliny do 2,5cm</t>
  </si>
  <si>
    <t>Cena jedn. inf. netto [zł]</t>
  </si>
  <si>
    <t>Umycie nawierzchnioizolacji z żywicy epoksydowo-poliuretanowej na powierzchniach poziomych (o spadku do 10%) wodą pod ciśnieniem z ewentualnym dodatkiem detergentów</t>
  </si>
  <si>
    <t>Umycie pionowych powierzchni ekranów akustycznych z tworzyw sztucznych wodą po ciśnieniem z ewentualnym dodatkiem detergentów</t>
  </si>
  <si>
    <t>Umycie pionowych powierzchni betonowych lub stalowych podpór wodą pod ciśnieniem z ewentualnym dodatkiem detergentów</t>
  </si>
  <si>
    <t>Umycie stalowej konstrukcji szkieletowej pod płytą ustroju niosącego wodą pod ciśnieniem z ewentualnym dodatkiem detergentów</t>
  </si>
  <si>
    <t>Umycie konstrukcji szkieletowej stalowej (w tym balustrady) z poziomu jezdni (chodnika) wodą pod ciśnieniem z ewentualnym dodatkiem detergentów</t>
  </si>
  <si>
    <t>Umycie od spodu powierzchni stalowej lub betonowej konstrukcji pełnościennej wodą pod ciśnieniem z ewentualnym dodatkiem detergentów</t>
  </si>
  <si>
    <t>Umycie pochylni wjazdowej na Most Solidarności - pochylnia dla rowerzystów (balustrady, nawierzchnia z żywic, gzymsy)</t>
  </si>
  <si>
    <t>Umycie pochylni wejściowej na Most Solidarności - pochylnia dla pieszych (balustrady, nawierzchnia z żywic, gzymsy)</t>
  </si>
  <si>
    <t>Oczyszczenie i umycie palczastych urządzeń dylatacyjnych na Moście Legionów Józefa Piłsudskiego</t>
  </si>
  <si>
    <t>Oczyszczenie i umycie modułowych urządzeń dylatacyjnych na Moście Legionów Józefa Piłsudskiego</t>
  </si>
  <si>
    <t>Oczyszczenie przepustów rurowych Φ130-160 cm, przepustu prostokątnego o wys. 100 cm z namułu, części roślin, śmieci</t>
  </si>
  <si>
    <t>Montaż prefabrykowanych polimerobetonowych desek gzymsowych o wys.min 60  cm</t>
  </si>
  <si>
    <t>Wymiana istniejącego przepustu drogowego na nowy  o średnicy 90-100 cm z rur dwuściennych karbowanych PP lub PEHD</t>
  </si>
  <si>
    <t>Wymiana istniejącego przepustu drogowego na nowy z rur dwuściennych karbowanych PP lub PEHD o średnicy 60-80cm</t>
  </si>
  <si>
    <t>Wymiana istniejącego przepustu drogowego na nowy  o średnicy 120-130 cm z rur dwuściennych karbowanych PP lub PEHD</t>
  </si>
  <si>
    <t>Wymiana istniejącego przepustu drogowego na nowy  o średnicy 140-160 cm z rur dwuściennych karbowanych PP lub PEHD</t>
  </si>
  <si>
    <t>Wykonanie wymiany nawierzchni w strefach przydylatacyjnych lub przykrawężnikowych szer.30-80 cm na nawierzchnię z asfaltu lanego</t>
  </si>
  <si>
    <t>cena netto:</t>
  </si>
  <si>
    <t>VAT</t>
  </si>
  <si>
    <t>cena brutto:</t>
  </si>
  <si>
    <r>
      <t xml:space="preserve">KOSZTORYS OFERTOWY
na zadanie pn. 
</t>
    </r>
    <r>
      <rPr>
        <b/>
        <sz val="10"/>
        <rFont val="Arial"/>
        <family val="2"/>
      </rPr>
      <t>Bieżące utrzymanie drogowych obiektów inżynierskich na terenie miasta Płocka w roku 2022.</t>
    </r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</si>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</sst>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73">
      <selection activeCell="B79" sqref="B79"/>
    </sheetView>
  </sheetViews>
  <sheetFormatPr defaultColWidth="9.140625" defaultRowHeight="12.75"/>
  <cols>
    <col min="1" max="1" width="4.28125" style="0" customWidth="1"/>
    <col min="2" max="2" width="37.421875" style="0" customWidth="1"/>
    <col min="3" max="3" width="5.7109375" style="0" customWidth="1"/>
    <col min="4" max="4" width="7.00390625" style="0" customWidth="1"/>
    <col min="5" max="5" width="9.8515625" style="0" customWidth="1"/>
    <col min="6" max="6" width="12.57421875" style="0" customWidth="1"/>
    <col min="7" max="7" width="11.7109375" style="0" customWidth="1"/>
    <col min="10" max="10" width="11.7109375" style="0" bestFit="1" customWidth="1"/>
  </cols>
  <sheetData>
    <row r="1" spans="1:7" ht="51" customHeight="1">
      <c r="A1" s="17" t="s">
        <v>86</v>
      </c>
      <c r="B1" s="18"/>
      <c r="C1" s="18"/>
      <c r="D1" s="18"/>
      <c r="E1" s="18"/>
      <c r="F1" s="18"/>
      <c r="G1" s="18"/>
    </row>
    <row r="3" spans="1:6" ht="54" customHeight="1">
      <c r="A3" s="5" t="s">
        <v>0</v>
      </c>
      <c r="B3" s="5" t="s">
        <v>1</v>
      </c>
      <c r="C3" s="6" t="s">
        <v>4</v>
      </c>
      <c r="D3" s="5" t="s">
        <v>2</v>
      </c>
      <c r="E3" s="6" t="s">
        <v>65</v>
      </c>
      <c r="F3" s="6" t="s">
        <v>3</v>
      </c>
    </row>
    <row r="4" spans="1:9" ht="39">
      <c r="A4" s="5">
        <v>1</v>
      </c>
      <c r="B4" s="7" t="s">
        <v>23</v>
      </c>
      <c r="C4" s="5" t="s">
        <v>18</v>
      </c>
      <c r="D4" s="10">
        <v>2</v>
      </c>
      <c r="E4" s="8"/>
      <c r="F4" s="8">
        <f>D4*E4</f>
        <v>0</v>
      </c>
      <c r="G4" s="14"/>
      <c r="I4" s="2"/>
    </row>
    <row r="5" spans="1:9" ht="39">
      <c r="A5" s="5">
        <f>A4+1</f>
        <v>2</v>
      </c>
      <c r="B5" s="7" t="s">
        <v>74</v>
      </c>
      <c r="C5" s="5" t="s">
        <v>18</v>
      </c>
      <c r="D5" s="10">
        <v>2</v>
      </c>
      <c r="E5" s="8"/>
      <c r="F5" s="8">
        <f aca="true" t="shared" si="0" ref="F5:F68">D5*E5</f>
        <v>0</v>
      </c>
      <c r="G5" s="14"/>
      <c r="I5" s="2"/>
    </row>
    <row r="6" spans="1:9" ht="39">
      <c r="A6" s="5">
        <f>A5+1</f>
        <v>3</v>
      </c>
      <c r="B6" s="7" t="s">
        <v>75</v>
      </c>
      <c r="C6" s="5" t="s">
        <v>6</v>
      </c>
      <c r="D6" s="10">
        <v>2</v>
      </c>
      <c r="E6" s="8"/>
      <c r="F6" s="8">
        <f t="shared" si="0"/>
        <v>0</v>
      </c>
      <c r="G6" s="14"/>
      <c r="I6" s="2"/>
    </row>
    <row r="7" spans="1:9" ht="39">
      <c r="A7" s="5">
        <f>A6+1</f>
        <v>4</v>
      </c>
      <c r="B7" s="7" t="s">
        <v>24</v>
      </c>
      <c r="C7" s="5" t="s">
        <v>18</v>
      </c>
      <c r="D7" s="10">
        <v>2</v>
      </c>
      <c r="E7" s="8"/>
      <c r="F7" s="8">
        <f t="shared" si="0"/>
        <v>0</v>
      </c>
      <c r="G7" s="15"/>
      <c r="I7" s="2"/>
    </row>
    <row r="8" spans="1:9" ht="39">
      <c r="A8" s="5">
        <f>A7+1</f>
        <v>5</v>
      </c>
      <c r="B8" s="7" t="s">
        <v>56</v>
      </c>
      <c r="C8" s="5" t="s">
        <v>18</v>
      </c>
      <c r="D8" s="10">
        <v>2</v>
      </c>
      <c r="E8" s="8"/>
      <c r="F8" s="8">
        <f t="shared" si="0"/>
        <v>0</v>
      </c>
      <c r="G8" s="15"/>
      <c r="I8" s="2"/>
    </row>
    <row r="9" spans="1:9" ht="39">
      <c r="A9" s="5">
        <f aca="true" t="shared" si="1" ref="A9:A70">A8+1</f>
        <v>6</v>
      </c>
      <c r="B9" s="7" t="s">
        <v>60</v>
      </c>
      <c r="C9" s="5" t="s">
        <v>18</v>
      </c>
      <c r="D9" s="10">
        <v>2</v>
      </c>
      <c r="E9" s="8"/>
      <c r="F9" s="8">
        <f t="shared" si="0"/>
        <v>0</v>
      </c>
      <c r="G9" s="15"/>
      <c r="I9" s="2"/>
    </row>
    <row r="10" spans="1:9" ht="39">
      <c r="A10" s="5">
        <f t="shared" si="1"/>
        <v>7</v>
      </c>
      <c r="B10" s="7" t="s">
        <v>62</v>
      </c>
      <c r="C10" s="5" t="s">
        <v>18</v>
      </c>
      <c r="D10" s="10">
        <v>2</v>
      </c>
      <c r="E10" s="8"/>
      <c r="F10" s="8">
        <f t="shared" si="0"/>
        <v>0</v>
      </c>
      <c r="G10" s="15"/>
      <c r="I10" s="2"/>
    </row>
    <row r="11" spans="1:9" ht="39">
      <c r="A11" s="5">
        <f t="shared" si="1"/>
        <v>8</v>
      </c>
      <c r="B11" s="7" t="s">
        <v>63</v>
      </c>
      <c r="C11" s="5" t="s">
        <v>18</v>
      </c>
      <c r="D11" s="10">
        <v>2</v>
      </c>
      <c r="E11" s="8"/>
      <c r="F11" s="8">
        <f t="shared" si="0"/>
        <v>0</v>
      </c>
      <c r="G11" s="15"/>
      <c r="I11" s="2"/>
    </row>
    <row r="12" spans="1:9" ht="39">
      <c r="A12" s="5">
        <f t="shared" si="1"/>
        <v>9</v>
      </c>
      <c r="B12" s="7" t="s">
        <v>61</v>
      </c>
      <c r="C12" s="5" t="s">
        <v>18</v>
      </c>
      <c r="D12" s="10">
        <v>2</v>
      </c>
      <c r="E12" s="8"/>
      <c r="F12" s="8">
        <f t="shared" si="0"/>
        <v>0</v>
      </c>
      <c r="G12" s="15"/>
      <c r="I12" s="2"/>
    </row>
    <row r="13" spans="1:9" ht="51" customHeight="1">
      <c r="A13" s="5">
        <f t="shared" si="1"/>
        <v>10</v>
      </c>
      <c r="B13" s="7" t="s">
        <v>71</v>
      </c>
      <c r="C13" s="5" t="s">
        <v>8</v>
      </c>
      <c r="D13" s="10">
        <v>50</v>
      </c>
      <c r="E13" s="8"/>
      <c r="F13" s="8">
        <f t="shared" si="0"/>
        <v>0</v>
      </c>
      <c r="G13" s="15"/>
      <c r="I13" s="2"/>
    </row>
    <row r="14" spans="1:9" ht="52.5">
      <c r="A14" s="5">
        <f t="shared" si="1"/>
        <v>11</v>
      </c>
      <c r="B14" s="7" t="s">
        <v>70</v>
      </c>
      <c r="C14" s="5" t="s">
        <v>8</v>
      </c>
      <c r="D14" s="10">
        <v>50</v>
      </c>
      <c r="E14" s="8"/>
      <c r="F14" s="8">
        <f t="shared" si="0"/>
        <v>0</v>
      </c>
      <c r="G14" s="15"/>
      <c r="I14" s="2"/>
    </row>
    <row r="15" spans="1:9" ht="52.5">
      <c r="A15" s="5">
        <f t="shared" si="1"/>
        <v>12</v>
      </c>
      <c r="B15" s="7" t="s">
        <v>69</v>
      </c>
      <c r="C15" s="5" t="s">
        <v>8</v>
      </c>
      <c r="D15" s="10">
        <v>50</v>
      </c>
      <c r="E15" s="8"/>
      <c r="F15" s="8">
        <f t="shared" si="0"/>
        <v>0</v>
      </c>
      <c r="G15" s="15"/>
      <c r="I15" s="2"/>
    </row>
    <row r="16" spans="1:9" ht="40.5" customHeight="1">
      <c r="A16" s="5">
        <f t="shared" si="1"/>
        <v>13</v>
      </c>
      <c r="B16" s="7" t="s">
        <v>68</v>
      </c>
      <c r="C16" s="5" t="s">
        <v>8</v>
      </c>
      <c r="D16" s="10">
        <v>50</v>
      </c>
      <c r="E16" s="8"/>
      <c r="F16" s="8">
        <f t="shared" si="0"/>
        <v>0</v>
      </c>
      <c r="G16" s="15"/>
      <c r="I16" s="2"/>
    </row>
    <row r="17" spans="1:9" ht="51" customHeight="1">
      <c r="A17" s="5">
        <f t="shared" si="1"/>
        <v>14</v>
      </c>
      <c r="B17" s="7" t="s">
        <v>67</v>
      </c>
      <c r="C17" s="5" t="s">
        <v>8</v>
      </c>
      <c r="D17" s="10">
        <v>50</v>
      </c>
      <c r="E17" s="8"/>
      <c r="F17" s="8">
        <f t="shared" si="0"/>
        <v>0</v>
      </c>
      <c r="G17" s="15"/>
      <c r="I17" s="2"/>
    </row>
    <row r="18" spans="1:9" ht="66" customHeight="1">
      <c r="A18" s="5">
        <f t="shared" si="1"/>
        <v>15</v>
      </c>
      <c r="B18" s="7" t="s">
        <v>66</v>
      </c>
      <c r="C18" s="5" t="s">
        <v>8</v>
      </c>
      <c r="D18" s="10">
        <v>50</v>
      </c>
      <c r="E18" s="8"/>
      <c r="F18" s="8">
        <f t="shared" si="0"/>
        <v>0</v>
      </c>
      <c r="G18" s="15"/>
      <c r="I18" s="2"/>
    </row>
    <row r="19" spans="1:9" ht="39" customHeight="1">
      <c r="A19" s="5">
        <f t="shared" si="1"/>
        <v>16</v>
      </c>
      <c r="B19" s="7" t="s">
        <v>73</v>
      </c>
      <c r="C19" s="5" t="s">
        <v>6</v>
      </c>
      <c r="D19" s="10">
        <v>1</v>
      </c>
      <c r="E19" s="8"/>
      <c r="F19" s="8">
        <f t="shared" si="0"/>
        <v>0</v>
      </c>
      <c r="G19" s="15"/>
      <c r="I19" s="2"/>
    </row>
    <row r="20" spans="1:9" ht="41.25" customHeight="1">
      <c r="A20" s="5">
        <f t="shared" si="1"/>
        <v>17</v>
      </c>
      <c r="B20" s="7" t="s">
        <v>72</v>
      </c>
      <c r="C20" s="5" t="s">
        <v>6</v>
      </c>
      <c r="D20" s="10">
        <v>1</v>
      </c>
      <c r="E20" s="8"/>
      <c r="F20" s="8">
        <f t="shared" si="0"/>
        <v>0</v>
      </c>
      <c r="G20" s="15"/>
      <c r="I20" s="2"/>
    </row>
    <row r="21" spans="1:9" ht="27" customHeight="1">
      <c r="A21" s="5">
        <f t="shared" si="1"/>
        <v>18</v>
      </c>
      <c r="B21" s="7" t="s">
        <v>50</v>
      </c>
      <c r="C21" s="5" t="s">
        <v>10</v>
      </c>
      <c r="D21" s="10">
        <v>20</v>
      </c>
      <c r="E21" s="8"/>
      <c r="F21" s="8">
        <f t="shared" si="0"/>
        <v>0</v>
      </c>
      <c r="G21" s="15"/>
      <c r="I21" s="2"/>
    </row>
    <row r="22" spans="1:9" ht="27" customHeight="1">
      <c r="A22" s="5">
        <f t="shared" si="1"/>
        <v>19</v>
      </c>
      <c r="B22" s="7" t="s">
        <v>49</v>
      </c>
      <c r="C22" s="5" t="s">
        <v>10</v>
      </c>
      <c r="D22" s="10">
        <v>20</v>
      </c>
      <c r="E22" s="8"/>
      <c r="F22" s="8">
        <f t="shared" si="0"/>
        <v>0</v>
      </c>
      <c r="G22" s="15"/>
      <c r="I22" s="2"/>
    </row>
    <row r="23" spans="1:9" ht="27" customHeight="1">
      <c r="A23" s="5">
        <f t="shared" si="1"/>
        <v>20</v>
      </c>
      <c r="B23" s="7" t="s">
        <v>28</v>
      </c>
      <c r="C23" s="5" t="s">
        <v>10</v>
      </c>
      <c r="D23" s="10">
        <v>40</v>
      </c>
      <c r="E23" s="8"/>
      <c r="F23" s="8">
        <f t="shared" si="0"/>
        <v>0</v>
      </c>
      <c r="G23" s="15"/>
      <c r="I23" s="2"/>
    </row>
    <row r="24" spans="1:9" ht="27" customHeight="1">
      <c r="A24" s="5">
        <f t="shared" si="1"/>
        <v>21</v>
      </c>
      <c r="B24" s="7" t="s">
        <v>27</v>
      </c>
      <c r="C24" s="5" t="s">
        <v>10</v>
      </c>
      <c r="D24" s="10">
        <v>40</v>
      </c>
      <c r="E24" s="8"/>
      <c r="F24" s="8">
        <f t="shared" si="0"/>
        <v>0</v>
      </c>
      <c r="G24" s="15"/>
      <c r="I24" s="2"/>
    </row>
    <row r="25" spans="1:9" ht="40.5" customHeight="1">
      <c r="A25" s="5">
        <f t="shared" si="1"/>
        <v>22</v>
      </c>
      <c r="B25" s="7" t="s">
        <v>76</v>
      </c>
      <c r="C25" s="5" t="s">
        <v>10</v>
      </c>
      <c r="D25" s="10">
        <v>40</v>
      </c>
      <c r="E25" s="8"/>
      <c r="F25" s="8">
        <f t="shared" si="0"/>
        <v>0</v>
      </c>
      <c r="G25" s="15"/>
      <c r="I25" s="2"/>
    </row>
    <row r="26" spans="1:9" ht="39" customHeight="1">
      <c r="A26" s="5">
        <f t="shared" si="1"/>
        <v>23</v>
      </c>
      <c r="B26" s="7" t="s">
        <v>33</v>
      </c>
      <c r="C26" s="5" t="s">
        <v>6</v>
      </c>
      <c r="D26" s="10">
        <v>2</v>
      </c>
      <c r="E26" s="8"/>
      <c r="F26" s="8">
        <f t="shared" si="0"/>
        <v>0</v>
      </c>
      <c r="G26" s="15"/>
      <c r="I26" s="2"/>
    </row>
    <row r="27" spans="1:9" ht="66.75" customHeight="1">
      <c r="A27" s="5">
        <f t="shared" si="1"/>
        <v>24</v>
      </c>
      <c r="B27" s="7" t="s">
        <v>35</v>
      </c>
      <c r="C27" s="5" t="s">
        <v>6</v>
      </c>
      <c r="D27" s="10">
        <v>2</v>
      </c>
      <c r="E27" s="8"/>
      <c r="F27" s="8">
        <f t="shared" si="0"/>
        <v>0</v>
      </c>
      <c r="G27" s="15"/>
      <c r="I27" s="2"/>
    </row>
    <row r="28" spans="1:9" ht="41.25" customHeight="1">
      <c r="A28" s="5">
        <f t="shared" si="1"/>
        <v>25</v>
      </c>
      <c r="B28" s="7" t="s">
        <v>51</v>
      </c>
      <c r="C28" s="5" t="s">
        <v>6</v>
      </c>
      <c r="D28" s="10">
        <v>1</v>
      </c>
      <c r="E28" s="8"/>
      <c r="F28" s="8">
        <f t="shared" si="0"/>
        <v>0</v>
      </c>
      <c r="G28" s="15"/>
      <c r="I28" s="2"/>
    </row>
    <row r="29" spans="1:9" ht="50.25" customHeight="1">
      <c r="A29" s="5">
        <f t="shared" si="1"/>
        <v>26</v>
      </c>
      <c r="B29" s="7" t="s">
        <v>52</v>
      </c>
      <c r="C29" s="5" t="s">
        <v>5</v>
      </c>
      <c r="D29" s="10">
        <v>7</v>
      </c>
      <c r="E29" s="8"/>
      <c r="F29" s="8">
        <f t="shared" si="0"/>
        <v>0</v>
      </c>
      <c r="G29" s="15"/>
      <c r="I29" s="2"/>
    </row>
    <row r="30" spans="1:9" ht="40.5" customHeight="1">
      <c r="A30" s="5">
        <f t="shared" si="1"/>
        <v>27</v>
      </c>
      <c r="B30" s="7" t="s">
        <v>34</v>
      </c>
      <c r="C30" s="5" t="s">
        <v>6</v>
      </c>
      <c r="D30" s="10">
        <v>1</v>
      </c>
      <c r="E30" s="8"/>
      <c r="F30" s="8">
        <f t="shared" si="0"/>
        <v>0</v>
      </c>
      <c r="G30" s="15"/>
      <c r="I30" s="2"/>
    </row>
    <row r="31" spans="1:9" ht="77.25" customHeight="1">
      <c r="A31" s="5">
        <f t="shared" si="1"/>
        <v>28</v>
      </c>
      <c r="B31" s="7" t="s">
        <v>39</v>
      </c>
      <c r="C31" s="5" t="s">
        <v>6</v>
      </c>
      <c r="D31" s="10">
        <v>1</v>
      </c>
      <c r="E31" s="8"/>
      <c r="F31" s="8">
        <f t="shared" si="0"/>
        <v>0</v>
      </c>
      <c r="G31" s="15"/>
      <c r="I31" s="2"/>
    </row>
    <row r="32" spans="1:9" ht="54" customHeight="1">
      <c r="A32" s="5">
        <f t="shared" si="1"/>
        <v>29</v>
      </c>
      <c r="B32" s="7" t="s">
        <v>36</v>
      </c>
      <c r="C32" s="5" t="s">
        <v>6</v>
      </c>
      <c r="D32" s="10">
        <v>2</v>
      </c>
      <c r="E32" s="8"/>
      <c r="F32" s="8">
        <f t="shared" si="0"/>
        <v>0</v>
      </c>
      <c r="G32" s="15"/>
      <c r="I32" s="2"/>
    </row>
    <row r="33" spans="1:9" ht="65.25" customHeight="1">
      <c r="A33" s="5">
        <f t="shared" si="1"/>
        <v>30</v>
      </c>
      <c r="B33" s="7" t="s">
        <v>38</v>
      </c>
      <c r="C33" s="5" t="s">
        <v>19</v>
      </c>
      <c r="D33" s="10">
        <v>6</v>
      </c>
      <c r="E33" s="8"/>
      <c r="F33" s="8">
        <f t="shared" si="0"/>
        <v>0</v>
      </c>
      <c r="G33" s="15"/>
      <c r="I33" s="2"/>
    </row>
    <row r="34" spans="1:9" ht="15" customHeight="1">
      <c r="A34" s="5">
        <f t="shared" si="1"/>
        <v>31</v>
      </c>
      <c r="B34" s="7" t="s">
        <v>7</v>
      </c>
      <c r="C34" s="5" t="s">
        <v>18</v>
      </c>
      <c r="D34" s="10">
        <v>1</v>
      </c>
      <c r="E34" s="8"/>
      <c r="F34" s="8">
        <f t="shared" si="0"/>
        <v>0</v>
      </c>
      <c r="G34" s="15"/>
      <c r="I34" s="2"/>
    </row>
    <row r="35" spans="1:9" ht="38.25" customHeight="1">
      <c r="A35" s="5">
        <f t="shared" si="1"/>
        <v>32</v>
      </c>
      <c r="B35" s="7" t="s">
        <v>44</v>
      </c>
      <c r="C35" s="5" t="s">
        <v>6</v>
      </c>
      <c r="D35" s="10">
        <v>1</v>
      </c>
      <c r="E35" s="8"/>
      <c r="F35" s="8">
        <f t="shared" si="0"/>
        <v>0</v>
      </c>
      <c r="G35" s="15"/>
      <c r="I35" s="2"/>
    </row>
    <row r="36" spans="1:9" ht="28.5" customHeight="1">
      <c r="A36" s="5">
        <f t="shared" si="1"/>
        <v>33</v>
      </c>
      <c r="B36" s="7" t="s">
        <v>17</v>
      </c>
      <c r="C36" s="5" t="s">
        <v>6</v>
      </c>
      <c r="D36" s="10">
        <v>1</v>
      </c>
      <c r="E36" s="8"/>
      <c r="F36" s="8">
        <f t="shared" si="0"/>
        <v>0</v>
      </c>
      <c r="G36" s="15"/>
      <c r="I36" s="2"/>
    </row>
    <row r="37" spans="1:9" ht="37.5" customHeight="1">
      <c r="A37" s="5">
        <f t="shared" si="1"/>
        <v>34</v>
      </c>
      <c r="B37" s="7" t="s">
        <v>53</v>
      </c>
      <c r="C37" s="5" t="s">
        <v>6</v>
      </c>
      <c r="D37" s="10">
        <v>1</v>
      </c>
      <c r="E37" s="8"/>
      <c r="F37" s="8">
        <f t="shared" si="0"/>
        <v>0</v>
      </c>
      <c r="G37" s="15"/>
      <c r="I37" s="2"/>
    </row>
    <row r="38" spans="1:9" ht="25.5" customHeight="1">
      <c r="A38" s="5">
        <f t="shared" si="1"/>
        <v>35</v>
      </c>
      <c r="B38" s="7" t="s">
        <v>13</v>
      </c>
      <c r="C38" s="5" t="s">
        <v>11</v>
      </c>
      <c r="D38" s="10">
        <v>10</v>
      </c>
      <c r="E38" s="8"/>
      <c r="F38" s="8">
        <f t="shared" si="0"/>
        <v>0</v>
      </c>
      <c r="G38" s="15"/>
      <c r="I38" s="2"/>
    </row>
    <row r="39" spans="1:9" ht="27" customHeight="1">
      <c r="A39" s="5">
        <f t="shared" si="1"/>
        <v>36</v>
      </c>
      <c r="B39" s="7" t="s">
        <v>16</v>
      </c>
      <c r="C39" s="5" t="s">
        <v>8</v>
      </c>
      <c r="D39" s="10">
        <v>10</v>
      </c>
      <c r="E39" s="8"/>
      <c r="F39" s="8">
        <f t="shared" si="0"/>
        <v>0</v>
      </c>
      <c r="G39" s="15"/>
      <c r="I39" s="2"/>
    </row>
    <row r="40" spans="1:9" ht="39" customHeight="1">
      <c r="A40" s="5">
        <f t="shared" si="1"/>
        <v>37</v>
      </c>
      <c r="B40" s="7" t="s">
        <v>14</v>
      </c>
      <c r="C40" s="5" t="s">
        <v>10</v>
      </c>
      <c r="D40" s="10">
        <v>50</v>
      </c>
      <c r="E40" s="8"/>
      <c r="F40" s="8">
        <f t="shared" si="0"/>
        <v>0</v>
      </c>
      <c r="G40" s="15"/>
      <c r="I40" s="2"/>
    </row>
    <row r="41" spans="1:9" ht="27" customHeight="1">
      <c r="A41" s="5">
        <f t="shared" si="1"/>
        <v>38</v>
      </c>
      <c r="B41" s="7" t="s">
        <v>15</v>
      </c>
      <c r="C41" s="5" t="s">
        <v>19</v>
      </c>
      <c r="D41" s="10">
        <v>20</v>
      </c>
      <c r="E41" s="8"/>
      <c r="F41" s="8">
        <f t="shared" si="0"/>
        <v>0</v>
      </c>
      <c r="G41" s="15"/>
      <c r="I41" s="2"/>
    </row>
    <row r="42" spans="1:9" ht="39" customHeight="1">
      <c r="A42" s="5">
        <f t="shared" si="1"/>
        <v>39</v>
      </c>
      <c r="B42" s="7" t="s">
        <v>54</v>
      </c>
      <c r="C42" s="5" t="s">
        <v>8</v>
      </c>
      <c r="D42" s="10">
        <v>10</v>
      </c>
      <c r="E42" s="8"/>
      <c r="F42" s="8">
        <f t="shared" si="0"/>
        <v>0</v>
      </c>
      <c r="G42" s="15"/>
      <c r="I42" s="2"/>
    </row>
    <row r="43" spans="1:9" ht="26.25">
      <c r="A43" s="5">
        <f t="shared" si="1"/>
        <v>40</v>
      </c>
      <c r="B43" s="7" t="s">
        <v>55</v>
      </c>
      <c r="C43" s="5" t="s">
        <v>8</v>
      </c>
      <c r="D43" s="10">
        <v>10</v>
      </c>
      <c r="E43" s="8"/>
      <c r="F43" s="8">
        <f t="shared" si="0"/>
        <v>0</v>
      </c>
      <c r="G43" s="15"/>
      <c r="I43" s="2"/>
    </row>
    <row r="44" spans="1:9" ht="51.75" customHeight="1">
      <c r="A44" s="5">
        <f t="shared" si="1"/>
        <v>41</v>
      </c>
      <c r="B44" s="7" t="s">
        <v>45</v>
      </c>
      <c r="C44" s="5" t="s">
        <v>10</v>
      </c>
      <c r="D44" s="10">
        <v>20</v>
      </c>
      <c r="E44" s="8"/>
      <c r="F44" s="8">
        <f t="shared" si="0"/>
        <v>0</v>
      </c>
      <c r="G44" s="15"/>
      <c r="I44" s="2"/>
    </row>
    <row r="45" spans="1:9" ht="53.25" customHeight="1">
      <c r="A45" s="5">
        <f t="shared" si="1"/>
        <v>42</v>
      </c>
      <c r="B45" s="7" t="s">
        <v>64</v>
      </c>
      <c r="C45" s="5" t="s">
        <v>10</v>
      </c>
      <c r="D45" s="10">
        <v>20</v>
      </c>
      <c r="E45" s="8"/>
      <c r="F45" s="8">
        <f t="shared" si="0"/>
        <v>0</v>
      </c>
      <c r="G45" s="15"/>
      <c r="I45" s="2"/>
    </row>
    <row r="46" spans="1:9" ht="51" customHeight="1">
      <c r="A46" s="5">
        <f t="shared" si="1"/>
        <v>43</v>
      </c>
      <c r="B46" s="7" t="s">
        <v>25</v>
      </c>
      <c r="C46" s="5" t="s">
        <v>10</v>
      </c>
      <c r="D46" s="10">
        <v>15</v>
      </c>
      <c r="E46" s="8"/>
      <c r="F46" s="8">
        <f t="shared" si="0"/>
        <v>0</v>
      </c>
      <c r="G46" s="15"/>
      <c r="I46" s="2"/>
    </row>
    <row r="47" spans="1:9" ht="66" customHeight="1">
      <c r="A47" s="5">
        <f t="shared" si="1"/>
        <v>44</v>
      </c>
      <c r="B47" s="7" t="s">
        <v>26</v>
      </c>
      <c r="C47" s="5" t="s">
        <v>19</v>
      </c>
      <c r="D47" s="10">
        <v>2</v>
      </c>
      <c r="E47" s="8"/>
      <c r="F47" s="8">
        <f t="shared" si="0"/>
        <v>0</v>
      </c>
      <c r="G47" s="15"/>
      <c r="I47" s="2"/>
    </row>
    <row r="48" spans="1:9" ht="50.25" customHeight="1">
      <c r="A48" s="5">
        <f t="shared" si="1"/>
        <v>45</v>
      </c>
      <c r="B48" s="12" t="s">
        <v>82</v>
      </c>
      <c r="C48" s="5" t="s">
        <v>8</v>
      </c>
      <c r="D48" s="10">
        <v>20</v>
      </c>
      <c r="E48" s="8"/>
      <c r="F48" s="8">
        <f t="shared" si="0"/>
        <v>0</v>
      </c>
      <c r="G48" s="15"/>
      <c r="I48" s="2"/>
    </row>
    <row r="49" spans="1:9" ht="65.25" customHeight="1">
      <c r="A49" s="5">
        <f t="shared" si="1"/>
        <v>46</v>
      </c>
      <c r="B49" s="7" t="s">
        <v>42</v>
      </c>
      <c r="C49" s="5" t="s">
        <v>8</v>
      </c>
      <c r="D49" s="10">
        <v>150</v>
      </c>
      <c r="E49" s="8"/>
      <c r="F49" s="8">
        <f t="shared" si="0"/>
        <v>0</v>
      </c>
      <c r="G49" s="15"/>
      <c r="I49" s="2"/>
    </row>
    <row r="50" spans="1:9" ht="51.75" customHeight="1">
      <c r="A50" s="5">
        <f t="shared" si="1"/>
        <v>47</v>
      </c>
      <c r="B50" s="11" t="s">
        <v>37</v>
      </c>
      <c r="C50" s="5" t="s">
        <v>10</v>
      </c>
      <c r="D50" s="10">
        <v>30</v>
      </c>
      <c r="E50" s="8"/>
      <c r="F50" s="8">
        <f t="shared" si="0"/>
        <v>0</v>
      </c>
      <c r="G50" s="15"/>
      <c r="I50" s="2"/>
    </row>
    <row r="51" spans="1:9" ht="39.75" customHeight="1">
      <c r="A51" s="5">
        <f t="shared" si="1"/>
        <v>48</v>
      </c>
      <c r="B51" s="11" t="s">
        <v>40</v>
      </c>
      <c r="C51" s="5" t="s">
        <v>8</v>
      </c>
      <c r="D51" s="10">
        <v>150</v>
      </c>
      <c r="E51" s="8"/>
      <c r="F51" s="8">
        <f t="shared" si="0"/>
        <v>0</v>
      </c>
      <c r="G51" s="15"/>
      <c r="I51" s="2"/>
    </row>
    <row r="52" spans="1:9" ht="39.75" customHeight="1">
      <c r="A52" s="5">
        <f t="shared" si="1"/>
        <v>49</v>
      </c>
      <c r="B52" s="11" t="s">
        <v>43</v>
      </c>
      <c r="C52" s="5" t="s">
        <v>8</v>
      </c>
      <c r="D52" s="10">
        <v>30</v>
      </c>
      <c r="E52" s="8"/>
      <c r="F52" s="8">
        <f t="shared" si="0"/>
        <v>0</v>
      </c>
      <c r="G52" s="15"/>
      <c r="I52" s="2"/>
    </row>
    <row r="53" spans="1:9" ht="39.75" customHeight="1">
      <c r="A53" s="5">
        <f t="shared" si="1"/>
        <v>50</v>
      </c>
      <c r="B53" s="11" t="s">
        <v>41</v>
      </c>
      <c r="C53" s="5" t="s">
        <v>8</v>
      </c>
      <c r="D53" s="10">
        <v>10</v>
      </c>
      <c r="E53" s="8"/>
      <c r="F53" s="8">
        <f t="shared" si="0"/>
        <v>0</v>
      </c>
      <c r="G53" s="15"/>
      <c r="I53" s="2"/>
    </row>
    <row r="54" spans="1:9" ht="40.5" customHeight="1">
      <c r="A54" s="5">
        <f t="shared" si="1"/>
        <v>51</v>
      </c>
      <c r="B54" s="7" t="s">
        <v>32</v>
      </c>
      <c r="C54" s="5" t="s">
        <v>8</v>
      </c>
      <c r="D54" s="10">
        <v>50</v>
      </c>
      <c r="E54" s="8"/>
      <c r="F54" s="8">
        <f t="shared" si="0"/>
        <v>0</v>
      </c>
      <c r="G54" s="15"/>
      <c r="I54" s="2"/>
    </row>
    <row r="55" spans="1:9" ht="40.5" customHeight="1">
      <c r="A55" s="5">
        <f t="shared" si="1"/>
        <v>52</v>
      </c>
      <c r="B55" s="7" t="s">
        <v>31</v>
      </c>
      <c r="C55" s="5" t="s">
        <v>8</v>
      </c>
      <c r="D55" s="10">
        <v>50</v>
      </c>
      <c r="E55" s="8"/>
      <c r="F55" s="8">
        <f t="shared" si="0"/>
        <v>0</v>
      </c>
      <c r="G55" s="15"/>
      <c r="I55" s="2"/>
    </row>
    <row r="56" spans="1:9" ht="54" customHeight="1">
      <c r="A56" s="5">
        <f t="shared" si="1"/>
        <v>53</v>
      </c>
      <c r="B56" s="7" t="s">
        <v>30</v>
      </c>
      <c r="C56" s="5" t="s">
        <v>8</v>
      </c>
      <c r="D56" s="10">
        <v>50</v>
      </c>
      <c r="E56" s="8"/>
      <c r="F56" s="8">
        <f t="shared" si="0"/>
        <v>0</v>
      </c>
      <c r="G56" s="15"/>
      <c r="I56" s="2"/>
    </row>
    <row r="57" spans="1:9" ht="66.75" customHeight="1">
      <c r="A57" s="5">
        <f t="shared" si="1"/>
        <v>54</v>
      </c>
      <c r="B57" s="12" t="s">
        <v>59</v>
      </c>
      <c r="C57" s="5" t="s">
        <v>8</v>
      </c>
      <c r="D57" s="10">
        <v>75</v>
      </c>
      <c r="E57" s="8"/>
      <c r="F57" s="8">
        <f t="shared" si="0"/>
        <v>0</v>
      </c>
      <c r="G57" s="15"/>
      <c r="I57" s="2"/>
    </row>
    <row r="58" spans="1:9" ht="51.75" customHeight="1">
      <c r="A58" s="5">
        <f t="shared" si="1"/>
        <v>55</v>
      </c>
      <c r="B58" s="12" t="s">
        <v>46</v>
      </c>
      <c r="C58" s="5" t="s">
        <v>8</v>
      </c>
      <c r="D58" s="10">
        <v>15</v>
      </c>
      <c r="E58" s="8"/>
      <c r="F58" s="8">
        <f t="shared" si="0"/>
        <v>0</v>
      </c>
      <c r="G58" s="15"/>
      <c r="I58" s="2"/>
    </row>
    <row r="59" spans="1:9" ht="66" customHeight="1">
      <c r="A59" s="5">
        <f>A58+1</f>
        <v>56</v>
      </c>
      <c r="B59" s="7" t="s">
        <v>47</v>
      </c>
      <c r="C59" s="5" t="s">
        <v>8</v>
      </c>
      <c r="D59" s="10">
        <v>25</v>
      </c>
      <c r="E59" s="8"/>
      <c r="F59" s="8">
        <f t="shared" si="0"/>
        <v>0</v>
      </c>
      <c r="G59" s="15"/>
      <c r="I59" s="2"/>
    </row>
    <row r="60" spans="1:9" ht="52.5">
      <c r="A60" s="5">
        <f t="shared" si="1"/>
        <v>57</v>
      </c>
      <c r="B60" s="7" t="s">
        <v>22</v>
      </c>
      <c r="C60" s="5" t="s">
        <v>8</v>
      </c>
      <c r="D60" s="10">
        <v>10</v>
      </c>
      <c r="E60" s="8"/>
      <c r="F60" s="8">
        <f t="shared" si="0"/>
        <v>0</v>
      </c>
      <c r="G60" s="15"/>
      <c r="I60" s="2"/>
    </row>
    <row r="61" spans="1:9" ht="52.5">
      <c r="A61" s="5">
        <f t="shared" si="1"/>
        <v>58</v>
      </c>
      <c r="B61" s="7" t="s">
        <v>21</v>
      </c>
      <c r="C61" s="5" t="s">
        <v>8</v>
      </c>
      <c r="D61" s="10">
        <v>10</v>
      </c>
      <c r="E61" s="8"/>
      <c r="F61" s="8">
        <f t="shared" si="0"/>
        <v>0</v>
      </c>
      <c r="G61" s="15"/>
      <c r="I61" s="2"/>
    </row>
    <row r="62" spans="1:9" ht="52.5">
      <c r="A62" s="5">
        <f t="shared" si="1"/>
        <v>59</v>
      </c>
      <c r="B62" s="7" t="s">
        <v>20</v>
      </c>
      <c r="C62" s="5" t="s">
        <v>8</v>
      </c>
      <c r="D62" s="10">
        <v>20</v>
      </c>
      <c r="E62" s="8"/>
      <c r="F62" s="8">
        <f t="shared" si="0"/>
        <v>0</v>
      </c>
      <c r="G62" s="15"/>
      <c r="I62" s="2"/>
    </row>
    <row r="63" spans="1:9" ht="52.5">
      <c r="A63" s="5">
        <f t="shared" si="1"/>
        <v>60</v>
      </c>
      <c r="B63" s="7" t="s">
        <v>12</v>
      </c>
      <c r="C63" s="5" t="s">
        <v>8</v>
      </c>
      <c r="D63" s="10">
        <v>20</v>
      </c>
      <c r="E63" s="8"/>
      <c r="F63" s="8">
        <f t="shared" si="0"/>
        <v>0</v>
      </c>
      <c r="G63" s="15"/>
      <c r="I63" s="2"/>
    </row>
    <row r="64" spans="1:9" ht="27.75" customHeight="1">
      <c r="A64" s="5">
        <f t="shared" si="1"/>
        <v>61</v>
      </c>
      <c r="B64" s="7" t="s">
        <v>48</v>
      </c>
      <c r="C64" s="5" t="s">
        <v>8</v>
      </c>
      <c r="D64" s="10">
        <v>50</v>
      </c>
      <c r="E64" s="8"/>
      <c r="F64" s="8">
        <f t="shared" si="0"/>
        <v>0</v>
      </c>
      <c r="G64" s="15"/>
      <c r="I64" s="2"/>
    </row>
    <row r="65" spans="1:9" ht="26.25">
      <c r="A65" s="5">
        <f t="shared" si="1"/>
        <v>62</v>
      </c>
      <c r="B65" s="7" t="s">
        <v>9</v>
      </c>
      <c r="C65" s="5" t="s">
        <v>8</v>
      </c>
      <c r="D65" s="10">
        <v>50</v>
      </c>
      <c r="E65" s="8"/>
      <c r="F65" s="8">
        <f t="shared" si="0"/>
        <v>0</v>
      </c>
      <c r="G65" s="15"/>
      <c r="I65" s="2"/>
    </row>
    <row r="66" spans="1:9" ht="26.25">
      <c r="A66" s="5">
        <f t="shared" si="1"/>
        <v>63</v>
      </c>
      <c r="B66" s="7" t="s">
        <v>29</v>
      </c>
      <c r="C66" s="5" t="s">
        <v>8</v>
      </c>
      <c r="D66" s="10">
        <v>50</v>
      </c>
      <c r="E66" s="8"/>
      <c r="F66" s="8">
        <f t="shared" si="0"/>
        <v>0</v>
      </c>
      <c r="G66" s="15"/>
      <c r="I66" s="2"/>
    </row>
    <row r="67" spans="1:9" ht="52.5">
      <c r="A67" s="5">
        <f t="shared" si="1"/>
        <v>64</v>
      </c>
      <c r="B67" s="12" t="s">
        <v>57</v>
      </c>
      <c r="C67" s="13" t="s">
        <v>11</v>
      </c>
      <c r="D67" s="10">
        <v>10</v>
      </c>
      <c r="E67" s="8"/>
      <c r="F67" s="8">
        <f t="shared" si="0"/>
        <v>0</v>
      </c>
      <c r="G67" s="15"/>
      <c r="I67" s="2"/>
    </row>
    <row r="68" spans="1:9" ht="39">
      <c r="A68" s="5">
        <f t="shared" si="1"/>
        <v>65</v>
      </c>
      <c r="B68" s="12" t="s">
        <v>58</v>
      </c>
      <c r="C68" s="13" t="s">
        <v>10</v>
      </c>
      <c r="D68" s="10">
        <v>60</v>
      </c>
      <c r="E68" s="8"/>
      <c r="F68" s="8">
        <f t="shared" si="0"/>
        <v>0</v>
      </c>
      <c r="G68" s="15"/>
      <c r="I68" s="2"/>
    </row>
    <row r="69" spans="1:9" ht="39">
      <c r="A69" s="5">
        <f t="shared" si="1"/>
        <v>66</v>
      </c>
      <c r="B69" s="12" t="s">
        <v>77</v>
      </c>
      <c r="C69" s="13" t="s">
        <v>10</v>
      </c>
      <c r="D69" s="10">
        <v>60</v>
      </c>
      <c r="E69" s="8"/>
      <c r="F69" s="8">
        <f>D69*E69</f>
        <v>0</v>
      </c>
      <c r="G69" s="15"/>
      <c r="I69" s="2"/>
    </row>
    <row r="70" spans="1:9" ht="38.25" customHeight="1">
      <c r="A70" s="5">
        <f t="shared" si="1"/>
        <v>67</v>
      </c>
      <c r="B70" s="12" t="s">
        <v>79</v>
      </c>
      <c r="C70" s="5" t="s">
        <v>10</v>
      </c>
      <c r="D70" s="10">
        <v>1</v>
      </c>
      <c r="E70" s="8"/>
      <c r="F70" s="8">
        <f>D70*E70</f>
        <v>0</v>
      </c>
      <c r="G70" s="15"/>
      <c r="I70" s="2"/>
    </row>
    <row r="71" spans="1:9" ht="39" customHeight="1">
      <c r="A71" s="5">
        <f>A70+1</f>
        <v>68</v>
      </c>
      <c r="B71" s="12" t="s">
        <v>78</v>
      </c>
      <c r="C71" s="5" t="s">
        <v>10</v>
      </c>
      <c r="D71" s="10">
        <v>1</v>
      </c>
      <c r="E71" s="8"/>
      <c r="F71" s="8">
        <f>D71*E71</f>
        <v>0</v>
      </c>
      <c r="G71" s="15"/>
      <c r="I71" s="2"/>
    </row>
    <row r="72" spans="1:9" ht="42" customHeight="1">
      <c r="A72" s="5">
        <f>A71+1</f>
        <v>69</v>
      </c>
      <c r="B72" s="12" t="s">
        <v>80</v>
      </c>
      <c r="C72" s="5" t="s">
        <v>10</v>
      </c>
      <c r="D72" s="10">
        <v>1</v>
      </c>
      <c r="E72" s="8"/>
      <c r="F72" s="8">
        <f>D72*E72</f>
        <v>0</v>
      </c>
      <c r="G72" s="15"/>
      <c r="I72" s="2"/>
    </row>
    <row r="73" spans="1:9" ht="40.5" customHeight="1">
      <c r="A73" s="5">
        <f>A72+1</f>
        <v>70</v>
      </c>
      <c r="B73" s="12" t="s">
        <v>81</v>
      </c>
      <c r="C73" s="5" t="s">
        <v>10</v>
      </c>
      <c r="D73" s="10">
        <v>1</v>
      </c>
      <c r="E73" s="8"/>
      <c r="F73" s="8">
        <f>D73*E73</f>
        <v>0</v>
      </c>
      <c r="G73" s="15"/>
      <c r="I73" s="2"/>
    </row>
    <row r="74" spans="2:9" ht="26.25" customHeight="1">
      <c r="B74" s="1"/>
      <c r="D74" s="3"/>
      <c r="E74" s="4" t="s">
        <v>87</v>
      </c>
      <c r="F74" s="9">
        <f>SUM(F4:F73)</f>
        <v>0</v>
      </c>
      <c r="G74" s="15"/>
      <c r="I74" s="2"/>
    </row>
    <row r="75" spans="2:10" ht="12.75">
      <c r="B75" s="1"/>
      <c r="D75" s="3"/>
      <c r="E75" s="4"/>
      <c r="F75" s="16"/>
      <c r="G75" s="16"/>
      <c r="H75" s="15"/>
      <c r="J75" s="2"/>
    </row>
    <row r="76" spans="2:7" ht="12.75">
      <c r="B76" s="1"/>
      <c r="E76" s="2"/>
      <c r="F76" s="2"/>
      <c r="G76" s="2"/>
    </row>
    <row r="77" spans="2:7" ht="12.75">
      <c r="B77" s="1" t="s">
        <v>83</v>
      </c>
      <c r="E77" s="2"/>
      <c r="F77" s="2"/>
      <c r="G77" s="2"/>
    </row>
    <row r="78" spans="1:7" ht="12.75">
      <c r="A78" s="19"/>
      <c r="B78" s="20"/>
      <c r="C78" s="20"/>
      <c r="D78" s="20"/>
      <c r="E78" s="20"/>
      <c r="F78" s="20"/>
      <c r="G78" s="20"/>
    </row>
    <row r="79" spans="2:7" ht="12.75">
      <c r="B79" s="1" t="s">
        <v>84</v>
      </c>
      <c r="E79" s="2"/>
      <c r="F79" s="2"/>
      <c r="G79" s="2"/>
    </row>
    <row r="80" spans="2:7" ht="12.75">
      <c r="B80" s="1"/>
      <c r="E80" s="2"/>
      <c r="F80" s="2"/>
      <c r="G80" s="2"/>
    </row>
    <row r="81" spans="2:7" ht="12.75">
      <c r="B81" s="1" t="s">
        <v>85</v>
      </c>
      <c r="E81" s="2"/>
      <c r="F81" s="2"/>
      <c r="G81" s="2"/>
    </row>
    <row r="82" spans="6:10" ht="12.75">
      <c r="F82" s="14"/>
      <c r="G82" s="2"/>
      <c r="J82" s="2"/>
    </row>
    <row r="83" spans="6:7" ht="12.75">
      <c r="F83" s="14"/>
      <c r="G83" s="2"/>
    </row>
  </sheetData>
  <sheetProtection/>
  <mergeCells count="2">
    <mergeCell ref="A1:G1"/>
    <mergeCell ref="A78:G78"/>
  </mergeCells>
  <printOptions/>
  <pageMargins left="0.58" right="0.2755905511811024" top="0.74" bottom="0.6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Zarząd Dróg w Płocku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Kozłowska</dc:creator>
  <cp:keywords/>
  <dc:description/>
  <cp:lastModifiedBy>Magdalena Śmigielska</cp:lastModifiedBy>
  <cp:lastPrinted>2021-11-23T12:46:18Z</cp:lastPrinted>
  <dcterms:created xsi:type="dcterms:W3CDTF">2012-10-08T10:21:43Z</dcterms:created>
  <dcterms:modified xsi:type="dcterms:W3CDTF">2021-12-20T08:25:25Z</dcterms:modified>
  <cp:category/>
  <cp:version/>
  <cp:contentType/>
  <cp:contentStatus/>
</cp:coreProperties>
</file>