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S\Desktop\58.2023 Środki czystości\3. SWZ\"/>
    </mc:Choice>
  </mc:AlternateContent>
  <xr:revisionPtr revIDLastSave="0" documentId="13_ncr:1_{1327E5DB-AEBC-431C-8383-1753BE7F3DD9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Środki czystości" sheetId="10" r:id="rId1"/>
    <sheet name="Art. do sporzątania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0" l="1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8" i="10"/>
  <c r="D72" i="10"/>
  <c r="F7" i="5"/>
  <c r="H7" i="5" s="1"/>
  <c r="F8" i="5"/>
  <c r="H8" i="5"/>
  <c r="F9" i="5"/>
  <c r="H9" i="5"/>
  <c r="F10" i="5"/>
  <c r="H10" i="5"/>
  <c r="F11" i="5"/>
  <c r="H11" i="5"/>
  <c r="F12" i="5"/>
  <c r="H12" i="5"/>
  <c r="F13" i="5"/>
  <c r="H13" i="5"/>
  <c r="F14" i="5"/>
  <c r="H14" i="5"/>
  <c r="F15" i="5"/>
  <c r="H15" i="5"/>
  <c r="F16" i="5"/>
  <c r="H16" i="5"/>
  <c r="F17" i="5"/>
  <c r="H17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30" i="5"/>
  <c r="H30" i="5"/>
  <c r="F31" i="5"/>
  <c r="H31" i="5"/>
  <c r="F32" i="5"/>
  <c r="H32" i="5"/>
  <c r="F33" i="5"/>
  <c r="H33" i="5"/>
  <c r="F34" i="5"/>
  <c r="H34" i="5"/>
  <c r="F35" i="5"/>
  <c r="H35" i="5"/>
  <c r="F36" i="5"/>
  <c r="H36" i="5"/>
  <c r="F37" i="5"/>
  <c r="H37" i="5"/>
  <c r="F38" i="5"/>
  <c r="H38" i="5"/>
  <c r="F39" i="5"/>
  <c r="H39" i="5"/>
  <c r="F40" i="5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G84" i="5"/>
  <c r="I84" i="5"/>
  <c r="J84" i="5"/>
  <c r="K84" i="5"/>
  <c r="H84" i="5" l="1"/>
  <c r="F84" i="5"/>
</calcChain>
</file>

<file path=xl/sharedStrings.xml><?xml version="1.0" encoding="utf-8"?>
<sst xmlns="http://schemas.openxmlformats.org/spreadsheetml/2006/main" count="384" uniqueCount="192">
  <si>
    <t>L.p.</t>
  </si>
  <si>
    <t>J. m.</t>
  </si>
  <si>
    <t>RAZEM</t>
  </si>
  <si>
    <t>Opis przedmiotu zamówienia</t>
  </si>
  <si>
    <t xml:space="preserve">Wartość brutto </t>
  </si>
  <si>
    <t>Cena jednostkowa brutto</t>
  </si>
  <si>
    <t>AC</t>
  </si>
  <si>
    <t>BG</t>
  </si>
  <si>
    <t>Zestawienie do przetargu na dostawy art. do sporzątania 2023 r.</t>
  </si>
  <si>
    <t>Gąbka do naczyń. Opakowanie 10 szt.</t>
  </si>
  <si>
    <t>Wkład do pada sznurkowego, bawełniany długość 40cm mocowanie na dwie kieszenie</t>
  </si>
  <si>
    <t>Wkład do pada sznurkowego, bawełniany długość 50cm mocowanie na dwie kieszenie</t>
  </si>
  <si>
    <t>Wkład do pada bawełniany długość 50cm mocowanie na zatrzaski</t>
  </si>
  <si>
    <t>Wkład do mopa płaskiego z mikrofibry 40 cm, mocowanie na dwie kieszenie</t>
  </si>
  <si>
    <t>Wkład do mopa płaskiego z mikrofibry 50 cm mocowanie na dwie kieszenie</t>
  </si>
  <si>
    <t>szt.</t>
  </si>
  <si>
    <t>op.</t>
  </si>
  <si>
    <t>W5-czyścik spiralny</t>
  </si>
  <si>
    <t>Czyściwo białe celulozowe dwuwarstwowe, fi 26 cm, waga minimalna 200 g.</t>
  </si>
  <si>
    <t>Wkład do mopa sznurkowego 40 cm ,na zatrzaski</t>
  </si>
  <si>
    <t xml:space="preserve">Numatic  </t>
  </si>
  <si>
    <t xml:space="preserve">Mop akrylowy do szybkiego i bezkurzowego zamiatania podłóg. Szerokość 80 cm. Komplet stelaż, kij i wkład akrylowy. </t>
  </si>
  <si>
    <t xml:space="preserve">Numatic </t>
  </si>
  <si>
    <t>DS.</t>
  </si>
  <si>
    <t>kpl</t>
  </si>
  <si>
    <t>Producent/ marka</t>
  </si>
  <si>
    <t>Artykuł/ produkt</t>
  </si>
  <si>
    <t>Mydło</t>
  </si>
  <si>
    <t>Pasta BHP 500 g. ze ścierniwem.</t>
  </si>
  <si>
    <t>Zawieszki żelowe przeciw molom o zapachu lawendy.  Opakowanie zawiera 2 sztuki.</t>
  </si>
  <si>
    <t>Stelaż do mopa płaskiego 40 cm, na kieszenie.</t>
  </si>
  <si>
    <t>Dozownik do mydła w płynie i płynu dezynfekującego o poj. 0,75lMateriał obudowy tworzywo ABS o kolorze białym ,sposób uruchomiania-przycisk, przykręcany na stało do ściany, zbiornik umożliwiający napełnienie z kanistra, zamykany na kluczyk. Możliwość kupna części zamiennych.</t>
  </si>
  <si>
    <t>Dozownik do papieru Jumbo.</t>
  </si>
  <si>
    <t>Pojemnik na ręczniki z-z, wykonany z tworzywa ABS kolor biały, zamykany na kluczyk, mieszczący dwie zgrzewki papieru.</t>
  </si>
  <si>
    <t>Stelaż do mopa płaskiego 50 cm na kieszenie.</t>
  </si>
  <si>
    <t>Wiadro plastikowe. Pojemność 10 L.</t>
  </si>
  <si>
    <t>Wiadro z ociekaczem do mopa okrągłego Pojemność 12 L.</t>
  </si>
  <si>
    <t>Wiadro z wyciskarką i mopem płaskim. Mikroaktywne włókna nakładki, wymiary nakładki: 35,5 x 13,5 cm. Drążek teleskopowy 130 cm. W zestawie wymienny wkład.</t>
  </si>
  <si>
    <t>Miotła drewniana długość 40 cm z trzonkiem wkręcanym drewnianym; długość 150 cm.</t>
  </si>
  <si>
    <t>Miotła plastikowa z włosiem długość 30 cm, z trzonkiem wkręcanym drewnianym.</t>
  </si>
  <si>
    <t>Zestaw do zamiatania, zmiotka i szufelka na kiju: Wymiary szufelki (szerokość x głębokość): 23,5 x 17 cm (±10%). Wysokość całkowita szufelki: 85,5 (±10%), wysokość całkowita zmiotki: 88 cm (±10%), możliwość łączenia ze sobą szczotki i szufelki. Długość włosia zmiotki: 6 cm (±10%), włosie rozdwojone umożliwiające dokładniejsze usuwanie zanieczyszczeń. Szufelka z elastycznym gumowym brzegiem dolegającym do podłogi. Materiał: tworzywo sztuczne.</t>
  </si>
  <si>
    <t>Mop sznurkowy, wkręcany, długość sznurka min. 20 cm, gramatura min. 250g.</t>
  </si>
  <si>
    <t>Końcówka MOP wykonana z bawełny, paski, na trzonek wkręcany. Długość 30 cm..</t>
  </si>
  <si>
    <t>Wkład do pada, sznurkowy bawełniany długość 100 cm, mocowanie kieszeniowe proste.</t>
  </si>
  <si>
    <t>Wkład do mopa płaskiego bawełna - mikrofibra 40 cm, mocowanie na dwie kieszenie.</t>
  </si>
  <si>
    <t>Mop płaski kieszeniowy do uchwytów zapinanych bawełniany cały kpl. z kijem 100 cm.</t>
  </si>
  <si>
    <t>Zbierak gumowy podłogowy do wody szerokość 70 cm z kijem.</t>
  </si>
  <si>
    <t>Mop płaski kieszeniowy do uchwytów zapinanych typu "Speedy" 40cm.</t>
  </si>
  <si>
    <t>Szczotka do WC z pojemnikiem. Tworzywo plastik.</t>
  </si>
  <si>
    <t>Ściągawka do okien szerokość 30cm na wysięgniku (dwustronna).</t>
  </si>
  <si>
    <t>Szorowarka ręczna do doczyszczania każdej powierzchni. Przeznaczona głównie do miejsc, do których utrudniony mają dostęp zwykłe szorowarki, idealna podczas mycia murów, ścian czy schodów. Zestaw zawiera szorowarkę z uchwytem padu, szczotkę tyneksową, baterię, ładowarkę oraz teleskopowy uchwyt aluminiowy. Szerokość szczotki: 180 mm, szerokość pada: 150 mm, waga z baterią: 3 kg. Obroty 350 rpm. Czas pracy: 45 minut. Czas ładowania bateria: 60 minut.</t>
  </si>
  <si>
    <t>Oryginalne worki Hepa-Flo® opatentowane przez Numatic wykonane są z wielowarstwowej włókniny filtracyjnej z systemem higienicznego zamykania, która gwarantuje odpowiedni przepływ powietrza przy jednoczesnym wysokim poziomie filtracji. Budowa worka sprawia iż odkurzacz nie traci siły ssania w miarę jego napełniania (jak to dzieje się w przypadku worka papierowego), zużywa mniej prądu i pozostawia czystsze powietrze. Opakowanie po 10sz.</t>
  </si>
  <si>
    <t>Ssawki do odkurzacza.</t>
  </si>
  <si>
    <t>Wąż do odkurzaczy.</t>
  </si>
  <si>
    <t>Rękawice nitrylowe kat. III rozmiar: XS, S, M, L, XL. Opakowanie kartonowe: 100 szt.</t>
  </si>
  <si>
    <t>Rękawice nitrylowe, kolor niebieski, bezpudrowe diagnostyczne. Rozmiar: XS, S, M, L, XL. Opakowanie 100 szt.</t>
  </si>
  <si>
    <t>Rękawice nitrylowe diagnostyczne, pudrowane. Chroniące przed chemikaliami, norma EN 374 Rozmiar: XS, S, M, L, XL. Opakowanie: 100 szt.</t>
  </si>
  <si>
    <t>Rękawice robocze gumowe flokowane. Wykonane z lateksu, kauczuku naturalnego. Wewnętrzna powierzchnia rękawic pokryta flokiem (pyłem bawełnianym), co ułatwia wkładanie i zdejmowanie oraz zapobiega poceniu się rąk w czasie użytkowania. Rozmiar: XS, S, M, L, XL. Opakowanie: 100 szt.</t>
  </si>
  <si>
    <t xml:space="preserve">Rękawice lateksowe, pudrowane. Rozmiar: XS, S, M,L, XL. Opakowanie kartonowe: 100 szt. </t>
  </si>
  <si>
    <t>Rękawice lateksowe, bezpudrowe. Rozmiar: XS, S, M,L, XL. Opakowanie kartonowe: 100 szt</t>
  </si>
  <si>
    <t>Rękawice lateksowe z wewnętrzną warstwą bez lateksową, bezpudrowe. Rozmiar: XS, S, M,L, XL. Opakowanie kartonowe: 100 szt.</t>
  </si>
  <si>
    <t>Worki na śmieci czarne, grube. Pojemność 35 l. Wiązane na górze. Opakowanie: 15 szt.</t>
  </si>
  <si>
    <t>Worki do śmieci pomarańczowe o pojemności 35 L, posiadające rączki do przenoszenia (jak reklamówka). Rozmiar 58x48 cm. Opakowanie: 50 szt.</t>
  </si>
  <si>
    <t>Trzonek drewniany o długości130 cm, wkręcany.</t>
  </si>
  <si>
    <t>Ścierka z mikrofibry 70% polyester 20% polyamid 52x52.</t>
  </si>
  <si>
    <t>Czyścik spiralny wykonany ze stali nierdzewnej. Opakowanie: 3 szt.</t>
  </si>
  <si>
    <t>Ścierka z mikrofibry 70%, polyester 30%, poliamid. Wymiary 34x34.</t>
  </si>
  <si>
    <t>Gąbki ścierne kuchenne. Wymiary: 12x6. Opakowanie: 6 szt.</t>
  </si>
  <si>
    <t xml:space="preserve">Ściereczka uniwersalna. Skład 100% wiskoza. Opakowanie 10 szt. </t>
  </si>
  <si>
    <t>Ścierka tetrowa. Wymiary 60×40 cm (+/- 5 cm).</t>
  </si>
  <si>
    <t>Ścierka podłogowa pomarańczowa 50x50 cm.</t>
  </si>
  <si>
    <t>Ścierka z mikrofibry 20x30 cm.</t>
  </si>
  <si>
    <t>Ścierka z mikrofibry 50x60 cm podłogowa.</t>
  </si>
  <si>
    <t>Ścierki ostre do szorowania.</t>
  </si>
  <si>
    <t>Ścierka do mycia okien 40x40 cm. Struktura „plastra miodu”.</t>
  </si>
  <si>
    <t>Ścierka szara. Wymiar 50x60 cm (+/- 5 cm).</t>
  </si>
  <si>
    <t>Gąbki do kąpieli 15x8x5.</t>
  </si>
  <si>
    <t>Ścierka podłogowa biała.</t>
  </si>
  <si>
    <t>Worki na śmieci czarne 60 L. Opakowanie: 50 szt.</t>
  </si>
  <si>
    <t>Worki na śmieci czarne 120 L. Opakowanie: 25 szt.</t>
  </si>
  <si>
    <t>Worki na śmieci czarne 35 L. Opakowanie: 50 szt.</t>
  </si>
  <si>
    <t>Worki na śmieci 240 L. Opakowanie: 10 szt.</t>
  </si>
  <si>
    <t>Worki na śmieci 160 L. Opakowanie: 10 szt.</t>
  </si>
  <si>
    <t xml:space="preserve">Worki na śmieci czerwone 100 L. </t>
  </si>
  <si>
    <t>Mydło szare w kostce.</t>
  </si>
  <si>
    <t>Ściereczka gąbczasta 18x16 cm. Opakowanie: 3szt.</t>
  </si>
  <si>
    <t>Gąbka do tablicy kredowej o długości 20 cm.</t>
  </si>
  <si>
    <t>Dozownik</t>
  </si>
  <si>
    <t>Pojemnik</t>
  </si>
  <si>
    <t>Stelaż do mopa</t>
  </si>
  <si>
    <t>Wiadro</t>
  </si>
  <si>
    <t>Miotła</t>
  </si>
  <si>
    <t>Mop</t>
  </si>
  <si>
    <t>Zestaw do zamiatania: szufelka, wykonana z tworzywa sztucznego zakończona gumką; szczotka – zmiotka, z tworzywa sztucznego z włosiem sztucznym.</t>
  </si>
  <si>
    <t>Zestaw do zamiatania</t>
  </si>
  <si>
    <t>Miotła ulicówka o szerokość 60 cm, z włosia pvc z metalowym uchwytem.</t>
  </si>
  <si>
    <t>Wkład do pada</t>
  </si>
  <si>
    <t>Wkład do mopa</t>
  </si>
  <si>
    <t>Ściągawka do okien</t>
  </si>
  <si>
    <t>Zbierak</t>
  </si>
  <si>
    <t>Szczotka</t>
  </si>
  <si>
    <t>Myjka do szyb</t>
  </si>
  <si>
    <t>Myjka do szyb z drążkiem. Zestaw zawiera drążek 43cm, oddzielna dysza zbierająca (17cm), akumulator litowo-jonowy.</t>
  </si>
  <si>
    <t>Szorowarka ręczna</t>
  </si>
  <si>
    <t>Worki</t>
  </si>
  <si>
    <t>Rękawice</t>
  </si>
  <si>
    <t>Ssawki</t>
  </si>
  <si>
    <t>Wąż</t>
  </si>
  <si>
    <t>Trzonek</t>
  </si>
  <si>
    <t>Ścierka</t>
  </si>
  <si>
    <t>Czyścik</t>
  </si>
  <si>
    <t>Gąbki</t>
  </si>
  <si>
    <t>Kij do mopa aluminiowy.</t>
  </si>
  <si>
    <t>Miotła do szorowania twardych powierzchni doskonale sprawdza się do szorowania.</t>
  </si>
  <si>
    <t>Wkład do mopa akrylowego 100 cm.</t>
  </si>
  <si>
    <t>Szczotka ryżowa ręczna.</t>
  </si>
  <si>
    <t>Skrobak z żyletką.</t>
  </si>
  <si>
    <t>Żyletki do w/w skrobaka.</t>
  </si>
  <si>
    <t>Wózek do sprzątania z wyciskarką czołową.</t>
  </si>
  <si>
    <t>Skrobak</t>
  </si>
  <si>
    <t>Żyletki</t>
  </si>
  <si>
    <t>Wózek</t>
  </si>
  <si>
    <t>Szczotka do czyszczenia próbówek, wykonana ze stali nierdzewnej, długość 160 mm, średnica 10 mm.</t>
  </si>
  <si>
    <r>
      <t xml:space="preserve">Aktualizacj z dnia: </t>
    </r>
    <r>
      <rPr>
        <b/>
        <sz val="9"/>
        <color theme="1"/>
        <rFont val="Arial"/>
        <family val="2"/>
        <charset val="238"/>
      </rPr>
      <t>04.05.2023</t>
    </r>
  </si>
  <si>
    <t>Ilość</t>
  </si>
  <si>
    <t>Nazwa handlowa oraz typ lub model lub index producenta</t>
  </si>
  <si>
    <t xml:space="preserve">Wartość brutto
(kol.4 x kol.5) </t>
  </si>
  <si>
    <t xml:space="preserve"> Szczegółowy Formularz Cenowy </t>
  </si>
  <si>
    <t xml:space="preserve">Spray zapachowy do rozpylania wewnątrz pomieszczeń o długotrwałym działaniu. Skład: 1%-2% Ethyl Alcohol, 18%-20% Isobutane, Butane, Propane. Pojemność 400 ml. </t>
  </si>
  <si>
    <t>kpl.</t>
  </si>
  <si>
    <t>Spray pleśniobójczy. Niszczy pleśń, glony, mech, grzyby i bakterie. Pojemność 500 ml (co namniej).</t>
  </si>
  <si>
    <t>Płyn nabłyszczający do zmywarki. Pojemność 400 ml (co namniej).</t>
  </si>
  <si>
    <t>WC żel - punktowy żel do toalet.</t>
  </si>
  <si>
    <t>Kapsułki do zmywarki. Opakowanie 100 szt.</t>
  </si>
  <si>
    <t xml:space="preserve">Środek czystości do WC. Produkt przeznaczony jest do zawieszania na obrzeżu muszli ustępowej. </t>
  </si>
  <si>
    <t>Wkładki żelowe zabezpieczają przed zapchaniem się odpływu i pasują praktycznie do większości pisuarów wodnych i bezwodnych. Pak. po 2 szt.</t>
  </si>
  <si>
    <t xml:space="preserve">Czyścik spiralny wykonany ze stali nierdzewnej. </t>
  </si>
  <si>
    <t>Odświeżacz w zawieszce do zmywarek.</t>
  </si>
  <si>
    <t>Gąbki do kąpieli.</t>
  </si>
  <si>
    <t>Gąbki ścierne kuchenne 7x15 cm ( pak po 10 szt. ) niebieska.</t>
  </si>
  <si>
    <t>Worki na śmieci  35 L, co najmiej 30 mikronów, kolor żółty.</t>
  </si>
  <si>
    <t>Worki na śmieci  35 L, co najmiej 30 mikronów, kolor czarny.</t>
  </si>
  <si>
    <t>Worki na śmieci  35 L, co najmiej 30 mikronów, kolor zielony.</t>
  </si>
  <si>
    <t>Worki na śmieci  35 L, co najmiej 30 mikronów, kolor niebieski.</t>
  </si>
  <si>
    <t>Worki na śmieci  60 L, co najmiej 30 mikronów, kolor żółty.</t>
  </si>
  <si>
    <t>Worki na śmieci  60 L, co najmiej 30 mikronów, kolor czarny.</t>
  </si>
  <si>
    <t>Worki na śmieci  60 L, co najmiej 30 mikronów, kolor zielony.</t>
  </si>
  <si>
    <t>Worki na śmieci  60 L, co najmiej 30 mikronów, kolor niebieski.</t>
  </si>
  <si>
    <t>Worki na śmieci 120 L, co najmiej 30 mikronów, kolor żółty.</t>
  </si>
  <si>
    <t>Worki na śmieci 120 L, co najmiej 30 mikronów, kolor czarny.</t>
  </si>
  <si>
    <t>Worki na śmieci 120 L, co najmiej 30 mikronów, kolor zielony.</t>
  </si>
  <si>
    <t>Worki na śmieci 120 L, co najmiej 30 mikronów, kolor niebieski.</t>
  </si>
  <si>
    <t>Worki na śmieci 160 L, co najmiej 30 mikronów, kolor żółty.</t>
  </si>
  <si>
    <t>Worki na śmieci 160 L, co najmiej 30 mikronów, kolor czarny.</t>
  </si>
  <si>
    <t>Worki na śmieci 160 L, co najmiej 30 mikronów, kolor zielony.</t>
  </si>
  <si>
    <t>Worki na śmieci 160 L, co najmiej 30 mikronów, kolor niebieski.</t>
  </si>
  <si>
    <t>Worki na śmieci 240 L, co najmiej 30 mikronów, kolor żółty.</t>
  </si>
  <si>
    <t>Worki na śmieci 240 L, co najmiej 30 mikronów, kolor czarny.</t>
  </si>
  <si>
    <t>Worki na śmieci 240 L, co najmiej 30 mikronów, kolor zielony.</t>
  </si>
  <si>
    <t>Worki na śmieci 240 L, co najmiej 30 mikronów, kolor niebieski.</t>
  </si>
  <si>
    <t>Gąbki ścierne kuchenne 7x15 cm ( pak,. co najmniej po 10 szt. ) czerwona.</t>
  </si>
  <si>
    <t>Gąbki ścierne kuchenne 7x15 cm ( pak., co najmniej po 10 szt. ) zielona.</t>
  </si>
  <si>
    <t>Gąbki ścierne kuchenne 7x15 cm ( pak., co najmniej po 10 szt. ) żółta.</t>
  </si>
  <si>
    <t>Krem do rąk, regenerujący. Z allantoiną i gliceryną. Pojemność, co najmniej 100 ml.</t>
  </si>
  <si>
    <t>Mydło hotelowe, co najmniej 10 g.</t>
  </si>
  <si>
    <t>Żel do mycia i dezynfekcji WC i urządzeń sanitarnych - muszli klozetowych, pisuarów, bidetów, umywalek, wanien, kabin prysznicowych i brodzików. Produkt o działaniu bakterio i grzybobójczym. Do stosowania na powierzchniach emaliowanych, metalowych, chromowanych - armatura oraz tworzyw sztucznych. Ph pow. 8,5, poj. co najmniej10 L. (KONCENTRAT)</t>
  </si>
  <si>
    <t>Do gruntownego doczyszczania powierzchni i urządzeń sanitarnych odpornych na działanie kwasów - muszli klozetowych, pisuarów, bidetów, posadzek i glazury ściennej. Usuwa nacieki kamienne, rdzawe, pozostałości cementu, naloty organiczne. Ph poniżej 5, poj. co najmniej 10 L (KONCENTRAT).</t>
  </si>
  <si>
    <t>Ocet spirytusowy. Pojemność, co najmniej  0,5 L.</t>
  </si>
  <si>
    <t>Mydło w płynie. Pojemność, co najmniej 300 ml.</t>
  </si>
  <si>
    <t>Mydło w płynie antybakteryjne - uzupełnienie. Pojemność, co najmniej 500 ml.</t>
  </si>
  <si>
    <t>Mydło w płynie z dozownikiem antybakteryjne. Pojemność, co najmniej  500 ml.</t>
  </si>
  <si>
    <t>Mydło w płynie. Pojemność co najmniej  5 L.</t>
  </si>
  <si>
    <t>Płyn do mycia naczyń poj. co najmniej 5 L.</t>
  </si>
  <si>
    <t>Skoncentrowany preparat usuwający plamy z tapicerek, wykładzin, dywanów i innych. Usuwa klej, wosk, kawę, tusz. Ph od 8,5-11. Poj. 5 L co najmniej (KONCENTRAT).</t>
  </si>
  <si>
    <t>Odświeżacz powietrza elektryczny, różne zapachy (urządzenie + zapach). Pojemność co najmniej 20 ml.</t>
  </si>
  <si>
    <t>Wkład do w/w odświeżacza elektrycznego. Różne zapachy. Pojemność co najmniej 20 ml.</t>
  </si>
  <si>
    <t>Płyn do czyszczenia zmywarki. Pojemność co najmniej 250 ml.</t>
  </si>
  <si>
    <t>Worki na śmieci 100 L, co najmiej 30 mikronów, kolor czerwony.</t>
  </si>
  <si>
    <t>Środek do usuwania z WC osadów wapna oraz kamienia - zawierający kwas środek czyszczący do odpornej na ich działanie ceramiki sanitarnej, pisuarów z tworzywa sztucznego.  Ph 0,2-2, poj., co najmniej 5 L (KONCENTRAT).</t>
  </si>
  <si>
    <t>Nisko pieniący, skoncentrowany preparat, posiadający doskonałe właściwości emulgujące tłuszcze i smary. Przeznaczony do mycia ręcznego i maszynowego. Doskonale sprawdza się w czyszczeniu elementów maszyn w myjkach ultradźwiękowych. Ph pow. 12 poj. co najmniej 10 L</t>
  </si>
  <si>
    <t>Płyn do codzienngo mycia, pielęgnacji i zabezpieczenia  powierzchni szklanych, szkliwionych i przeszkleń - szyb, luster, transparentnego plastiku i tworzyw sztucznych. Ph 7-9, poj. co najmniej 5 L.</t>
  </si>
  <si>
    <t>Preparat do usuwania powłok polimerowych. Do powierzchni z PCV, linoleum, tarkiet, kamiennych, betonowych, ceramicznych i innych. Ph powyżej 11. Poj. co najmniej 10 L (KONCENTRAT).</t>
  </si>
  <si>
    <t>Środek do czyszczenia osadów z kamienia w zmywarkach. Skład: 100 % Chlorek sodu. Waga opakowania. Pojemność (co najmniej) co najmniej 1,5 kg.</t>
  </si>
  <si>
    <t>Odświeżacz powietrza neutrlizujący odory, PH od 6 poj. co najmniej 5 L.</t>
  </si>
  <si>
    <t>Płyn do mycia podłóg, szyb lub mebli. Koncentrat. Usuwa  zanieczyszczenia, zabrudzenia po mazakach, ołówkach i długopisach. Czyszczący płytki ceramiczne, lakierowane podłogi drewniane i gres, zabrudzenia z mosiądzu, miedzi i tworzywach sztucznych. Ph 6-8 poj. co najmniej 10 L (KONCENTRAT).</t>
  </si>
  <si>
    <t>Wkład do automatycznego odświeżacza co najmniej 2400 dawek zapachu. Skład: ≥ 25% - ≤ 50% Butan, ≥ 25% - &lt; 50% Etanol.</t>
  </si>
  <si>
    <t>Odkamieniacz w płynie nadający się do wszystkich modeli ekspresów producenta Delonghi (POSIADANYCH PRZEZ ZAMAWIAJĄCEGO). Pojemność (co najmniej) 500 ml.</t>
  </si>
  <si>
    <t>Ścierka z mikrowłókien do mycia okien do czyszczenia brudu, wym. co najmniej 38/40cmx38/40cm, w opakowaniu co najmniej 5 szt.</t>
  </si>
  <si>
    <t>Preparat ochronny do posadzek gresowych, kamiennych, linoleum, PCV i innych tworzyw sztucznych o właściwościach hydrofobowych, nabłyszczających, antystatycznych, antypoślizgowych na bazie polimerów akrylowych i poliuretanowych. PH od 7-8,5. Poj. co najmniej 5 L. </t>
  </si>
  <si>
    <t>Ściereczka z mikrowłókien. Opak., co najmniej po 50 sztuk w rolce</t>
  </si>
  <si>
    <t>część I: Dostawa środków czystości                                                                                                                                                                     Załącznik nr 1A</t>
  </si>
  <si>
    <r>
      <rPr>
        <b/>
        <u/>
        <sz val="11"/>
        <color theme="1"/>
        <rFont val="Calibri"/>
        <family val="2"/>
        <charset val="238"/>
      </rPr>
      <t>Instrukcja wypełniania:</t>
    </r>
    <r>
      <rPr>
        <sz val="11"/>
        <color theme="1"/>
        <rFont val="Calibri"/>
        <family val="2"/>
        <charset val="238"/>
      </rPr>
      <t xml:space="preserve"> 
- Wykonawca wypełnia żółte pola (tj. kolumnę od 5 do 8).
- Wykonawca zobowiązany jest podać cenę w złotych polskich z dokładnością do dwóch miejsc po przecinku. Jeżeli trzecia cyfra po przecinku jest mniejsza niż 5, to przy zaokrągleniu - drugiej cyfry nie zmienia się, jeżeli trzecia cyfra po przecinku jest równa 5 lub większa – to drugą cyfrę zaokrągla się w górę. Suma kontrolna wierszy z kolumny F musi odpowiadać cenie łącznej brutto. 
</t>
    </r>
    <r>
      <rPr>
        <u/>
        <sz val="11"/>
        <color theme="1"/>
        <rFont val="Calibri"/>
        <family val="2"/>
        <charset val="238"/>
      </rPr>
      <t>- Do oferty należy dołączyć wypełniony i podpisany poniższy szczegółowy formularz cenowy wraz z jego wersją elektroniczną w formacie możliwym do odczytania w programie EXCEL.</t>
    </r>
    <r>
      <rPr>
        <sz val="11"/>
        <color theme="1"/>
        <rFont val="Calibri"/>
        <family val="2"/>
        <charset val="238"/>
      </rPr>
      <t xml:space="preserve">
</t>
    </r>
    <r>
      <rPr>
        <b/>
        <u/>
        <sz val="11"/>
        <color theme="1"/>
        <rFont val="Calibri"/>
        <family val="2"/>
        <charset val="238"/>
      </rPr>
      <t>Wymagania odnośnie oferowanych Środków:</t>
    </r>
    <r>
      <rPr>
        <b/>
        <sz val="11"/>
        <color theme="1"/>
        <rFont val="Calibri"/>
        <family val="2"/>
        <charset val="238"/>
      </rPr>
      <t xml:space="preserve">
</t>
    </r>
    <r>
      <rPr>
        <sz val="11"/>
        <color theme="1"/>
        <rFont val="Calibri"/>
        <family val="2"/>
        <charset val="238"/>
      </rPr>
      <t xml:space="preserve">- muszą być fabrycznie nowe;
- okres gwarancji jakości wynosi co najmniej 12 miesięcy;
- termin wymiany wadliwych Środków maksymalnie 3 dni od daty zgłoszenie reklamacji.
</t>
    </r>
    <r>
      <rPr>
        <b/>
        <u/>
        <sz val="11"/>
        <color theme="1"/>
        <rFont val="Calibri"/>
        <family val="2"/>
        <charset val="238"/>
      </rPr>
      <t>Uwaga!</t>
    </r>
    <r>
      <rPr>
        <sz val="11"/>
        <color theme="1"/>
        <rFont val="Calibri"/>
        <family val="2"/>
        <charset val="238"/>
      </rPr>
      <t xml:space="preserve"> Podana poniżej Wartość łączna jest jedynie szacunkiem niezbędnym do wyboru najkorzystniejszej oferty. Ilości poszczególnych rodzajów/typów środków są ilościami orientacyjnymi i prognozowanymi. Wiążące zarówno dla Wykonawcy jak i Zamawiającego będą jedynie </t>
    </r>
    <r>
      <rPr>
        <b/>
        <sz val="11"/>
        <color theme="1"/>
        <rFont val="Calibri"/>
        <family val="2"/>
        <charset val="238"/>
      </rPr>
      <t>ceny jednostkowe brutto</t>
    </r>
    <r>
      <rPr>
        <sz val="11"/>
        <color theme="1"/>
        <rFont val="Calibri"/>
        <family val="2"/>
        <charset val="238"/>
      </rPr>
      <t xml:space="preserve">, które zawierają wszystkie koszty realizacji zamówienia wraz z podatkiem od towarów i usług.
</t>
    </r>
    <r>
      <rPr>
        <i/>
        <u/>
        <sz val="11"/>
        <color theme="1"/>
        <rFont val="Calibri"/>
        <family val="2"/>
        <charset val="238"/>
      </rPr>
      <t>Zamawiajacy nie ponosi odpowiedzialności za błędy wynikające z korzystania z formuł obliczeniowych.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</si>
</sst>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\ &quot;zł&quot;"/>
    <numFmt numFmtId="166" formatCode="#,##0.00\ &quot;zł&quot;;[Red]#,##0.00\ &quot;zł&quot;"/>
  </numFmts>
  <fonts count="24"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Book Antiqua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Book Antiqua"/>
      <family val="1"/>
      <charset val="238"/>
    </font>
    <font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u/>
      <sz val="11"/>
      <color theme="1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EBF1D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rgb="FFEBF1D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AEEF3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0"/>
        <bgColor rgb="FFDAEEF3"/>
      </patternFill>
    </fill>
  </fills>
  <borders count="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6">
    <xf numFmtId="0" fontId="0" fillId="0" borderId="0"/>
    <xf numFmtId="164" fontId="1" fillId="0" borderId="0" applyBorder="0" applyProtection="0"/>
    <xf numFmtId="164" fontId="1" fillId="0" borderId="0" applyBorder="0" applyProtection="0"/>
    <xf numFmtId="164" fontId="2" fillId="0" borderId="0" applyFont="0" applyBorder="0" applyProtection="0"/>
    <xf numFmtId="164" fontId="3" fillId="0" borderId="0" applyBorder="0" applyProtection="0"/>
    <xf numFmtId="0" fontId="23" fillId="0" borderId="0"/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/>
    <xf numFmtId="164" fontId="9" fillId="3" borderId="1" xfId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 wrapText="1"/>
    </xf>
    <xf numFmtId="164" fontId="9" fillId="7" borderId="1" xfId="1" applyFont="1" applyFill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vertical="center" wrapText="1"/>
    </xf>
    <xf numFmtId="164" fontId="10" fillId="5" borderId="1" xfId="1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 applyProtection="1">
      <alignment horizontal="left" vertical="center" wrapText="1"/>
    </xf>
    <xf numFmtId="4" fontId="10" fillId="5" borderId="1" xfId="1" applyNumberFormat="1" applyFont="1" applyFill="1" applyBorder="1" applyAlignment="1" applyProtection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164" fontId="10" fillId="0" borderId="1" xfId="1" applyFont="1" applyBorder="1" applyAlignment="1" applyProtection="1">
      <alignment horizontal="center" vertical="center" wrapText="1"/>
    </xf>
    <xf numFmtId="4" fontId="10" fillId="4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164" fontId="9" fillId="7" borderId="1" xfId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64" fontId="10" fillId="5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64" fontId="10" fillId="4" borderId="1" xfId="1" applyFont="1" applyFill="1" applyBorder="1" applyAlignment="1" applyProtection="1">
      <alignment horizontal="center" vertical="center" wrapText="1"/>
    </xf>
    <xf numFmtId="164" fontId="10" fillId="0" borderId="1" xfId="1" applyFont="1" applyBorder="1" applyAlignment="1" applyProtection="1">
      <alignment horizontal="left" vertical="top" wrapText="1"/>
      <protection locked="0"/>
    </xf>
    <xf numFmtId="164" fontId="10" fillId="0" borderId="1" xfId="1" applyFont="1" applyBorder="1" applyAlignment="1" applyProtection="1">
      <alignment vertical="center" wrapText="1"/>
      <protection locked="0"/>
    </xf>
    <xf numFmtId="164" fontId="9" fillId="6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64" fontId="10" fillId="5" borderId="1" xfId="1" applyFont="1" applyFill="1" applyBorder="1" applyAlignment="1" applyProtection="1">
      <alignment horizontal="center" vertical="center"/>
      <protection locked="0"/>
    </xf>
    <xf numFmtId="14" fontId="11" fillId="8" borderId="1" xfId="0" applyNumberFormat="1" applyFont="1" applyFill="1" applyBorder="1" applyAlignment="1">
      <alignment vertical="center"/>
    </xf>
    <xf numFmtId="164" fontId="10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/>
    </xf>
    <xf numFmtId="164" fontId="0" fillId="5" borderId="0" xfId="0" applyNumberFormat="1" applyFill="1"/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164" fontId="9" fillId="13" borderId="1" xfId="1" applyFont="1" applyFill="1" applyBorder="1" applyAlignment="1" applyProtection="1">
      <alignment horizontal="center" vertical="center" wrapText="1"/>
      <protection locked="0"/>
    </xf>
    <xf numFmtId="164" fontId="21" fillId="13" borderId="1" xfId="1" applyFont="1" applyFill="1" applyBorder="1" applyAlignment="1" applyProtection="1">
      <alignment horizontal="center" vertical="center" wrapText="1"/>
      <protection locked="0"/>
    </xf>
    <xf numFmtId="164" fontId="9" fillId="3" borderId="1" xfId="1" applyFont="1" applyFill="1" applyBorder="1" applyAlignment="1" applyProtection="1">
      <alignment horizontal="center" vertical="center"/>
      <protection locked="0"/>
    </xf>
    <xf numFmtId="164" fontId="9" fillId="3" borderId="1" xfId="1" applyFont="1" applyFill="1" applyBorder="1" applyAlignment="1" applyProtection="1">
      <alignment horizontal="center" vertical="center" wrapText="1"/>
      <protection locked="0"/>
    </xf>
    <xf numFmtId="165" fontId="10" fillId="15" borderId="1" xfId="1" applyNumberFormat="1" applyFont="1" applyFill="1" applyBorder="1" applyAlignment="1" applyProtection="1">
      <alignment horizontal="center" vertical="center" wrapText="1"/>
      <protection locked="0"/>
    </xf>
    <xf numFmtId="166" fontId="10" fillId="15" borderId="1" xfId="1" applyNumberFormat="1" applyFont="1" applyFill="1" applyBorder="1" applyAlignment="1" applyProtection="1">
      <alignment horizontal="center" vertical="center" wrapText="1"/>
      <protection locked="0"/>
    </xf>
    <xf numFmtId="164" fontId="9" fillId="13" borderId="1" xfId="1" applyFont="1" applyFill="1" applyBorder="1" applyAlignment="1" applyProtection="1">
      <alignment horizontal="center" vertical="center" wrapText="1"/>
    </xf>
    <xf numFmtId="164" fontId="9" fillId="3" borderId="1" xfId="1" applyFont="1" applyFill="1" applyBorder="1" applyAlignment="1" applyProtection="1">
      <alignment horizontal="center" vertical="center" wrapText="1"/>
    </xf>
    <xf numFmtId="164" fontId="10" fillId="11" borderId="1" xfId="1" applyFont="1" applyFill="1" applyBorder="1" applyAlignment="1" applyProtection="1">
      <alignment horizontal="center" vertical="center" wrapText="1"/>
    </xf>
    <xf numFmtId="0" fontId="7" fillId="15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9" fillId="13" borderId="1" xfId="1" applyFont="1" applyFill="1" applyBorder="1" applyAlignment="1" applyProtection="1">
      <alignment horizontal="center" vertical="center"/>
    </xf>
    <xf numFmtId="164" fontId="9" fillId="3" borderId="1" xfId="1" applyFont="1" applyFill="1" applyBorder="1" applyAlignment="1" applyProtection="1">
      <alignment horizontal="center" vertical="center"/>
    </xf>
    <xf numFmtId="164" fontId="10" fillId="13" borderId="1" xfId="1" applyFont="1" applyFill="1" applyBorder="1" applyAlignment="1" applyProtection="1">
      <alignment horizontal="center" vertical="center"/>
    </xf>
    <xf numFmtId="164" fontId="10" fillId="10" borderId="1" xfId="1" applyFont="1" applyFill="1" applyBorder="1" applyAlignment="1" applyProtection="1">
      <alignment horizontal="center" vertical="center" wrapText="1"/>
    </xf>
    <xf numFmtId="164" fontId="10" fillId="14" borderId="1" xfId="1" applyFont="1" applyFill="1" applyBorder="1" applyAlignment="1" applyProtection="1">
      <alignment horizontal="center" vertical="center"/>
    </xf>
    <xf numFmtId="164" fontId="10" fillId="10" borderId="1" xfId="1" applyFont="1" applyFill="1" applyBorder="1" applyAlignment="1" applyProtection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164" fontId="0" fillId="12" borderId="6" xfId="0" applyNumberFormat="1" applyFill="1" applyBorder="1"/>
    <xf numFmtId="166" fontId="7" fillId="12" borderId="6" xfId="0" applyNumberFormat="1" applyFont="1" applyFill="1" applyBorder="1" applyProtection="1">
      <protection locked="0"/>
    </xf>
    <xf numFmtId="164" fontId="12" fillId="16" borderId="1" xfId="1" applyFont="1" applyFill="1" applyBorder="1" applyAlignment="1" applyProtection="1">
      <alignment horizontal="left" vertical="center" wrapText="1"/>
    </xf>
    <xf numFmtId="164" fontId="12" fillId="16" borderId="1" xfId="1" applyFont="1" applyFill="1" applyBorder="1" applyAlignment="1" applyProtection="1">
      <alignment horizontal="left" vertical="top" wrapText="1"/>
    </xf>
    <xf numFmtId="164" fontId="12" fillId="7" borderId="1" xfId="1" applyFont="1" applyFill="1" applyBorder="1" applyAlignment="1" applyProtection="1">
      <alignment horizontal="left" vertical="top" wrapText="1"/>
    </xf>
    <xf numFmtId="164" fontId="12" fillId="17" borderId="1" xfId="1" applyFont="1" applyFill="1" applyBorder="1" applyAlignment="1" applyProtection="1">
      <alignment horizontal="left" vertical="top" wrapText="1"/>
    </xf>
    <xf numFmtId="164" fontId="12" fillId="18" borderId="1" xfId="1" applyFont="1" applyFill="1" applyBorder="1" applyAlignment="1" applyProtection="1">
      <alignment horizontal="left" vertical="top" wrapText="1"/>
    </xf>
    <xf numFmtId="164" fontId="12" fillId="7" borderId="3" xfId="1" applyFont="1" applyFill="1" applyBorder="1" applyAlignment="1" applyProtection="1">
      <alignment vertical="center" wrapText="1"/>
      <protection locked="0"/>
    </xf>
    <xf numFmtId="164" fontId="12" fillId="16" borderId="3" xfId="1" applyFont="1" applyFill="1" applyBorder="1" applyAlignment="1" applyProtection="1">
      <alignment vertical="center" wrapText="1"/>
      <protection locked="0"/>
    </xf>
    <xf numFmtId="0" fontId="12" fillId="7" borderId="4" xfId="5" applyFont="1" applyFill="1" applyBorder="1" applyAlignment="1" applyProtection="1">
      <alignment vertical="center" wrapText="1"/>
      <protection locked="0"/>
    </xf>
    <xf numFmtId="0" fontId="12" fillId="7" borderId="5" xfId="0" applyFont="1" applyFill="1" applyBorder="1" applyAlignment="1">
      <alignment horizontal="left" vertical="top" wrapText="1"/>
    </xf>
    <xf numFmtId="164" fontId="12" fillId="16" borderId="3" xfId="1" applyFont="1" applyFill="1" applyBorder="1" applyAlignment="1" applyProtection="1">
      <alignment horizontal="left" vertical="top" wrapText="1"/>
      <protection locked="0"/>
    </xf>
    <xf numFmtId="0" fontId="12" fillId="16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2" fontId="22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3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</cellXfs>
  <cellStyles count="6">
    <cellStyle name="Excel Built-in Normal" xfId="1" xr:uid="{00000000-0005-0000-0000-000000000000}"/>
    <cellStyle name="Excel Built-in Normal 1" xfId="4" xr:uid="{00000000-0005-0000-0000-000001000000}"/>
    <cellStyle name="Normalny" xfId="0" builtinId="0"/>
    <cellStyle name="Normalny 2" xfId="5" xr:uid="{DD74E33A-07F6-430F-8E05-10B7187B99A1}"/>
    <cellStyle name="Normalny 2 2" xfId="3" xr:uid="{00000000-0005-0000-0000-000003000000}"/>
    <cellStyle name="Normalny 3" xfId="2" xr:uid="{00000000-0005-0000-0000-000004000000}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outline="0">
        <left style="thin">
          <color rgb="FF000000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4A58FB-02BA-4233-93A0-B9FC6673DC35}" name="Tabela8" displayName="Tabela8" ref="A5:K83" totalsRowShown="0" headerRowDxfId="13" dataDxfId="12" tableBorderDxfId="11" dataCellStyle="Excel Built-in Normal">
  <autoFilter ref="A5:K83" xr:uid="{A84A58FB-02BA-4233-93A0-B9FC6673DC35}"/>
  <tableColumns count="11">
    <tableColumn id="1" xr3:uid="{E4611C10-1C9A-4D49-ACCE-D4BE62972B43}" name="L.p." dataDxfId="10" dataCellStyle="Excel Built-in Normal"/>
    <tableColumn id="3" xr3:uid="{41B61CBC-9510-4A4D-B608-895CE8CEF434}" name="Opis przedmiotu zamówienia" dataDxfId="9" dataCellStyle="Excel Built-in Normal"/>
    <tableColumn id="2" xr3:uid="{50CCF56E-4D70-4845-BDF5-CF04D8F7B663}" name="Artykuł/ produkt" dataDxfId="8" dataCellStyle="Excel Built-in Normal"/>
    <tableColumn id="4" xr3:uid="{CE4EB26C-3D09-4F3D-91E4-696D696717D8}" name="Producent/ marka" dataDxfId="7" dataCellStyle="Excel Built-in Normal"/>
    <tableColumn id="5" xr3:uid="{24853FB0-EB35-476F-ACB5-674C15C2A94C}" name="J. m." dataDxfId="6" dataCellStyle="Excel Built-in Normal"/>
    <tableColumn id="6" xr3:uid="{367BE3CD-1836-44AF-B356-38E8DCC012CD}" name="RAZEM" dataDxfId="5" dataCellStyle="Excel Built-in Normal">
      <calculatedColumnFormula>SUM(I6:K6)</calculatedColumnFormula>
    </tableColumn>
    <tableColumn id="7" xr3:uid="{7EF1C582-3BC0-4F3D-9479-E6BC844FB36B}" name="Cena jednostkowa brutto" dataDxfId="4" dataCellStyle="Excel Built-in Normal"/>
    <tableColumn id="8" xr3:uid="{21F21481-0E6C-4F3B-8612-3F49F0F80ACD}" name="Wartość brutto " dataDxfId="3" dataCellStyle="Excel Built-in Normal">
      <calculatedColumnFormula>F6*G6</calculatedColumnFormula>
    </tableColumn>
    <tableColumn id="9" xr3:uid="{4A923731-E538-43B5-95EE-C13631B5595B}" name="AC" dataDxfId="2" dataCellStyle="Excel Built-in Normal"/>
    <tableColumn id="10" xr3:uid="{F0D85E62-ADBA-4F3E-9A6A-31F54C186906}" name="BG" dataDxfId="1" dataCellStyle="Excel Built-in Normal"/>
    <tableColumn id="11" xr3:uid="{05866A1A-81DA-41FE-8535-9EC836013801}" name="DS." dataDxfId="0" dataCellStyle="Excel Built-in Normal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8804-8184-45B2-84C1-AE6DCDC23C12}">
  <dimension ref="A1:G72"/>
  <sheetViews>
    <sheetView tabSelected="1" topLeftCell="A63" zoomScaleNormal="100" zoomScaleSheetLayoutView="100" workbookViewId="0">
      <selection activeCell="F72" sqref="F72"/>
    </sheetView>
  </sheetViews>
  <sheetFormatPr defaultColWidth="8.88671875" defaultRowHeight="14.4"/>
  <cols>
    <col min="1" max="1" width="8.88671875" style="35"/>
    <col min="2" max="2" width="53.6640625" style="35" customWidth="1"/>
    <col min="3" max="4" width="8.88671875" style="35"/>
    <col min="5" max="5" width="12.6640625" style="35" customWidth="1"/>
    <col min="6" max="6" width="16.21875" style="35" customWidth="1"/>
    <col min="7" max="7" width="15.88671875" style="35" customWidth="1"/>
    <col min="8" max="16384" width="8.88671875" style="35"/>
  </cols>
  <sheetData>
    <row r="1" spans="1:7">
      <c r="A1" s="34"/>
      <c r="B1" s="71" t="s">
        <v>127</v>
      </c>
      <c r="C1" s="71"/>
      <c r="D1" s="71"/>
      <c r="E1" s="71"/>
      <c r="F1" s="71"/>
      <c r="G1" s="71"/>
    </row>
    <row r="2" spans="1:7" ht="14.4" customHeight="1">
      <c r="A2" s="36"/>
      <c r="B2" s="72" t="s">
        <v>190</v>
      </c>
      <c r="C2" s="72"/>
      <c r="D2" s="72"/>
      <c r="E2" s="72"/>
      <c r="F2" s="72"/>
      <c r="G2" s="72"/>
    </row>
    <row r="3" spans="1:7" ht="292.2" customHeight="1">
      <c r="A3" s="69" t="s">
        <v>191</v>
      </c>
      <c r="B3" s="70"/>
      <c r="C3" s="70"/>
      <c r="D3" s="70"/>
      <c r="E3" s="70"/>
      <c r="F3" s="70"/>
      <c r="G3" s="70"/>
    </row>
    <row r="6" spans="1:7" ht="48" customHeight="1">
      <c r="A6" s="48" t="s">
        <v>0</v>
      </c>
      <c r="B6" s="43" t="s">
        <v>3</v>
      </c>
      <c r="C6" s="43" t="s">
        <v>1</v>
      </c>
      <c r="D6" s="43" t="s">
        <v>124</v>
      </c>
      <c r="E6" s="37" t="s">
        <v>5</v>
      </c>
      <c r="F6" s="37" t="s">
        <v>126</v>
      </c>
      <c r="G6" s="38" t="s">
        <v>125</v>
      </c>
    </row>
    <row r="7" spans="1:7">
      <c r="A7" s="49">
        <v>1</v>
      </c>
      <c r="B7" s="44">
        <v>2</v>
      </c>
      <c r="C7" s="49">
        <v>3</v>
      </c>
      <c r="D7" s="44">
        <v>4</v>
      </c>
      <c r="E7" s="39">
        <v>5</v>
      </c>
      <c r="F7" s="40">
        <v>6</v>
      </c>
      <c r="G7" s="39">
        <v>7</v>
      </c>
    </row>
    <row r="8" spans="1:7" ht="26.4">
      <c r="A8" s="52">
        <v>1</v>
      </c>
      <c r="B8" s="60" t="s">
        <v>163</v>
      </c>
      <c r="C8" s="51" t="s">
        <v>16</v>
      </c>
      <c r="D8" s="45">
        <v>50</v>
      </c>
      <c r="E8" s="41"/>
      <c r="F8" s="42">
        <f>D8*E8</f>
        <v>0</v>
      </c>
      <c r="G8" s="46"/>
    </row>
    <row r="9" spans="1:7">
      <c r="A9" s="50">
        <v>2</v>
      </c>
      <c r="B9" s="58" t="s">
        <v>164</v>
      </c>
      <c r="C9" s="51" t="s">
        <v>15</v>
      </c>
      <c r="D9" s="45">
        <v>1500</v>
      </c>
      <c r="E9" s="41"/>
      <c r="F9" s="42">
        <f t="shared" ref="F9:F72" si="0">D9*E9</f>
        <v>0</v>
      </c>
      <c r="G9" s="46"/>
    </row>
    <row r="10" spans="1:7" ht="92.4">
      <c r="A10" s="52">
        <v>3</v>
      </c>
      <c r="B10" s="59" t="s">
        <v>165</v>
      </c>
      <c r="C10" s="51" t="s">
        <v>15</v>
      </c>
      <c r="D10" s="45">
        <v>67</v>
      </c>
      <c r="E10" s="41"/>
      <c r="F10" s="42">
        <f t="shared" si="0"/>
        <v>0</v>
      </c>
      <c r="G10" s="46"/>
    </row>
    <row r="11" spans="1:7" ht="79.2">
      <c r="A11" s="50">
        <v>4</v>
      </c>
      <c r="B11" s="58" t="s">
        <v>166</v>
      </c>
      <c r="C11" s="51" t="s">
        <v>15</v>
      </c>
      <c r="D11" s="45">
        <v>47</v>
      </c>
      <c r="E11" s="41"/>
      <c r="F11" s="42">
        <f t="shared" si="0"/>
        <v>0</v>
      </c>
      <c r="G11" s="46"/>
    </row>
    <row r="12" spans="1:7" ht="52.8">
      <c r="A12" s="52">
        <v>5</v>
      </c>
      <c r="B12" s="62" t="s">
        <v>178</v>
      </c>
      <c r="C12" s="51" t="s">
        <v>15</v>
      </c>
      <c r="D12" s="45">
        <v>47</v>
      </c>
      <c r="E12" s="41"/>
      <c r="F12" s="42">
        <f t="shared" si="0"/>
        <v>0</v>
      </c>
      <c r="G12" s="46"/>
    </row>
    <row r="13" spans="1:7" ht="66">
      <c r="A13" s="50">
        <v>6</v>
      </c>
      <c r="B13" s="63" t="s">
        <v>179</v>
      </c>
      <c r="C13" s="51" t="s">
        <v>15</v>
      </c>
      <c r="D13" s="45">
        <v>27</v>
      </c>
      <c r="E13" s="41"/>
      <c r="F13" s="42">
        <f t="shared" si="0"/>
        <v>0</v>
      </c>
      <c r="G13" s="46"/>
    </row>
    <row r="14" spans="1:7" ht="52.8">
      <c r="A14" s="52">
        <v>7</v>
      </c>
      <c r="B14" s="64" t="s">
        <v>180</v>
      </c>
      <c r="C14" s="51" t="s">
        <v>15</v>
      </c>
      <c r="D14" s="45">
        <v>237</v>
      </c>
      <c r="E14" s="41"/>
      <c r="F14" s="42">
        <f t="shared" si="0"/>
        <v>0</v>
      </c>
      <c r="G14" s="46"/>
    </row>
    <row r="15" spans="1:7">
      <c r="A15" s="50">
        <v>8</v>
      </c>
      <c r="B15" s="58" t="s">
        <v>167</v>
      </c>
      <c r="C15" s="51" t="s">
        <v>15</v>
      </c>
      <c r="D15" s="45">
        <v>1066</v>
      </c>
      <c r="E15" s="41"/>
      <c r="F15" s="42">
        <f t="shared" si="0"/>
        <v>0</v>
      </c>
      <c r="G15" s="46"/>
    </row>
    <row r="16" spans="1:7" ht="26.4">
      <c r="A16" s="52">
        <v>9</v>
      </c>
      <c r="B16" s="60" t="s">
        <v>170</v>
      </c>
      <c r="C16" s="51" t="s">
        <v>15</v>
      </c>
      <c r="D16" s="45">
        <v>77</v>
      </c>
      <c r="E16" s="41"/>
      <c r="F16" s="42">
        <f t="shared" si="0"/>
        <v>0</v>
      </c>
      <c r="G16" s="46"/>
    </row>
    <row r="17" spans="1:7" ht="26.4">
      <c r="A17" s="50">
        <v>10</v>
      </c>
      <c r="B17" s="58" t="s">
        <v>169</v>
      </c>
      <c r="C17" s="51" t="s">
        <v>15</v>
      </c>
      <c r="D17" s="45">
        <v>62</v>
      </c>
      <c r="E17" s="41"/>
      <c r="F17" s="42">
        <f t="shared" si="0"/>
        <v>0</v>
      </c>
      <c r="G17" s="46"/>
    </row>
    <row r="18" spans="1:7">
      <c r="A18" s="52">
        <v>11</v>
      </c>
      <c r="B18" s="59" t="s">
        <v>168</v>
      </c>
      <c r="C18" s="51" t="s">
        <v>15</v>
      </c>
      <c r="D18" s="45">
        <v>70</v>
      </c>
      <c r="E18" s="41"/>
      <c r="F18" s="42">
        <f t="shared" si="0"/>
        <v>0</v>
      </c>
      <c r="G18" s="46"/>
    </row>
    <row r="19" spans="1:7">
      <c r="A19" s="50">
        <v>12</v>
      </c>
      <c r="B19" s="61" t="s">
        <v>171</v>
      </c>
      <c r="C19" s="51" t="s">
        <v>15</v>
      </c>
      <c r="D19" s="45">
        <v>398</v>
      </c>
      <c r="E19" s="41"/>
      <c r="F19" s="42">
        <f t="shared" si="0"/>
        <v>0</v>
      </c>
      <c r="G19" s="46"/>
    </row>
    <row r="20" spans="1:7" ht="26.4">
      <c r="A20" s="52">
        <v>13</v>
      </c>
      <c r="B20" s="59" t="s">
        <v>29</v>
      </c>
      <c r="C20" s="51" t="s">
        <v>16</v>
      </c>
      <c r="D20" s="45">
        <v>15</v>
      </c>
      <c r="E20" s="41"/>
      <c r="F20" s="42">
        <f t="shared" si="0"/>
        <v>0</v>
      </c>
      <c r="G20" s="46"/>
    </row>
    <row r="21" spans="1:7">
      <c r="A21" s="50">
        <v>14</v>
      </c>
      <c r="B21" s="61" t="s">
        <v>28</v>
      </c>
      <c r="C21" s="51" t="s">
        <v>15</v>
      </c>
      <c r="D21" s="45">
        <v>61</v>
      </c>
      <c r="E21" s="41"/>
      <c r="F21" s="42">
        <f t="shared" si="0"/>
        <v>0</v>
      </c>
      <c r="G21" s="46"/>
    </row>
    <row r="22" spans="1:7" ht="79.2">
      <c r="A22" s="52">
        <v>15</v>
      </c>
      <c r="B22" s="65" t="s">
        <v>184</v>
      </c>
      <c r="C22" s="51" t="s">
        <v>15</v>
      </c>
      <c r="D22" s="45">
        <v>307</v>
      </c>
      <c r="E22" s="41"/>
      <c r="F22" s="42">
        <f t="shared" si="0"/>
        <v>0</v>
      </c>
      <c r="G22" s="46"/>
    </row>
    <row r="23" spans="1:7" ht="52.8">
      <c r="A23" s="50">
        <v>16</v>
      </c>
      <c r="B23" s="66" t="s">
        <v>181</v>
      </c>
      <c r="C23" s="51" t="s">
        <v>15</v>
      </c>
      <c r="D23" s="45">
        <v>57</v>
      </c>
      <c r="E23" s="41"/>
      <c r="F23" s="42">
        <f t="shared" si="0"/>
        <v>0</v>
      </c>
      <c r="G23" s="46"/>
    </row>
    <row r="24" spans="1:7" ht="66">
      <c r="A24" s="52">
        <v>17</v>
      </c>
      <c r="B24" s="62" t="s">
        <v>188</v>
      </c>
      <c r="C24" s="51" t="s">
        <v>15</v>
      </c>
      <c r="D24" s="45">
        <v>80</v>
      </c>
      <c r="E24" s="41"/>
      <c r="F24" s="42">
        <f t="shared" si="0"/>
        <v>0</v>
      </c>
      <c r="G24" s="46"/>
    </row>
    <row r="25" spans="1:7">
      <c r="A25" s="50">
        <v>18</v>
      </c>
      <c r="B25" s="63" t="s">
        <v>172</v>
      </c>
      <c r="C25" s="51" t="s">
        <v>15</v>
      </c>
      <c r="D25" s="45">
        <v>80</v>
      </c>
      <c r="E25" s="41"/>
      <c r="F25" s="42">
        <f t="shared" si="0"/>
        <v>0</v>
      </c>
      <c r="G25" s="46"/>
    </row>
    <row r="26" spans="1:7" ht="39.6">
      <c r="A26" s="52">
        <v>19</v>
      </c>
      <c r="B26" s="59" t="s">
        <v>128</v>
      </c>
      <c r="C26" s="51" t="s">
        <v>15</v>
      </c>
      <c r="D26" s="45">
        <v>236</v>
      </c>
      <c r="E26" s="41"/>
      <c r="F26" s="42">
        <f t="shared" si="0"/>
        <v>0</v>
      </c>
      <c r="G26" s="46"/>
    </row>
    <row r="27" spans="1:7" ht="39.6">
      <c r="A27" s="50">
        <v>20</v>
      </c>
      <c r="B27" s="63" t="s">
        <v>173</v>
      </c>
      <c r="C27" s="51" t="s">
        <v>15</v>
      </c>
      <c r="D27" s="45">
        <v>15</v>
      </c>
      <c r="E27" s="41"/>
      <c r="F27" s="42">
        <f t="shared" si="0"/>
        <v>0</v>
      </c>
      <c r="G27" s="46"/>
    </row>
    <row r="28" spans="1:7" ht="26.4">
      <c r="A28" s="52">
        <v>21</v>
      </c>
      <c r="B28" s="59" t="s">
        <v>174</v>
      </c>
      <c r="C28" s="51" t="s">
        <v>129</v>
      </c>
      <c r="D28" s="45">
        <v>21</v>
      </c>
      <c r="E28" s="41"/>
      <c r="F28" s="42">
        <f t="shared" si="0"/>
        <v>0</v>
      </c>
      <c r="G28" s="46"/>
    </row>
    <row r="29" spans="1:7" ht="26.4">
      <c r="A29" s="50">
        <v>22</v>
      </c>
      <c r="B29" s="61" t="s">
        <v>175</v>
      </c>
      <c r="C29" s="51" t="s">
        <v>15</v>
      </c>
      <c r="D29" s="45">
        <v>15</v>
      </c>
      <c r="E29" s="41"/>
      <c r="F29" s="42">
        <f t="shared" si="0"/>
        <v>0</v>
      </c>
      <c r="G29" s="46"/>
    </row>
    <row r="30" spans="1:7" ht="26.4">
      <c r="A30" s="52">
        <v>23</v>
      </c>
      <c r="B30" s="60" t="s">
        <v>130</v>
      </c>
      <c r="C30" s="51" t="s">
        <v>15</v>
      </c>
      <c r="D30" s="45">
        <v>32</v>
      </c>
      <c r="E30" s="41"/>
      <c r="F30" s="42">
        <f t="shared" si="0"/>
        <v>0</v>
      </c>
      <c r="G30" s="46"/>
    </row>
    <row r="31" spans="1:7" ht="26.4">
      <c r="A31" s="50">
        <v>24</v>
      </c>
      <c r="B31" s="58" t="s">
        <v>131</v>
      </c>
      <c r="C31" s="51" t="s">
        <v>15</v>
      </c>
      <c r="D31" s="45">
        <v>51</v>
      </c>
      <c r="E31" s="41"/>
      <c r="F31" s="42">
        <f t="shared" si="0"/>
        <v>0</v>
      </c>
      <c r="G31" s="46"/>
    </row>
    <row r="32" spans="1:7">
      <c r="A32" s="52">
        <v>25</v>
      </c>
      <c r="B32" s="60" t="s">
        <v>137</v>
      </c>
      <c r="C32" s="51" t="s">
        <v>15</v>
      </c>
      <c r="D32" s="45">
        <v>35</v>
      </c>
      <c r="E32" s="41"/>
      <c r="F32" s="42">
        <f t="shared" si="0"/>
        <v>0</v>
      </c>
      <c r="G32" s="46"/>
    </row>
    <row r="33" spans="1:7">
      <c r="A33" s="50">
        <v>26</v>
      </c>
      <c r="B33" s="58" t="s">
        <v>176</v>
      </c>
      <c r="C33" s="51" t="s">
        <v>15</v>
      </c>
      <c r="D33" s="45">
        <v>38</v>
      </c>
      <c r="E33" s="41"/>
      <c r="F33" s="42">
        <f t="shared" si="0"/>
        <v>0</v>
      </c>
      <c r="G33" s="46"/>
    </row>
    <row r="34" spans="1:7">
      <c r="A34" s="52">
        <v>27</v>
      </c>
      <c r="B34" s="59" t="s">
        <v>133</v>
      </c>
      <c r="C34" s="51" t="s">
        <v>16</v>
      </c>
      <c r="D34" s="45">
        <v>25</v>
      </c>
      <c r="E34" s="41"/>
      <c r="F34" s="42">
        <f t="shared" si="0"/>
        <v>0</v>
      </c>
      <c r="G34" s="46"/>
    </row>
    <row r="35" spans="1:7" ht="26.4">
      <c r="A35" s="50">
        <v>28</v>
      </c>
      <c r="B35" s="63" t="s">
        <v>134</v>
      </c>
      <c r="C35" s="51" t="s">
        <v>15</v>
      </c>
      <c r="D35" s="45">
        <v>600</v>
      </c>
      <c r="E35" s="41"/>
      <c r="F35" s="42">
        <f t="shared" si="0"/>
        <v>0</v>
      </c>
      <c r="G35" s="46"/>
    </row>
    <row r="36" spans="1:7" ht="39.6">
      <c r="A36" s="52">
        <v>29</v>
      </c>
      <c r="B36" s="60" t="s">
        <v>182</v>
      </c>
      <c r="C36" s="51" t="s">
        <v>16</v>
      </c>
      <c r="D36" s="45">
        <v>29</v>
      </c>
      <c r="E36" s="41"/>
      <c r="F36" s="42">
        <f t="shared" si="0"/>
        <v>0</v>
      </c>
      <c r="G36" s="46"/>
    </row>
    <row r="37" spans="1:7" ht="39.6">
      <c r="A37" s="50">
        <v>30</v>
      </c>
      <c r="B37" s="58" t="s">
        <v>135</v>
      </c>
      <c r="C37" s="51" t="s">
        <v>16</v>
      </c>
      <c r="D37" s="45">
        <v>550</v>
      </c>
      <c r="E37" s="41"/>
      <c r="F37" s="42">
        <f t="shared" si="0"/>
        <v>0</v>
      </c>
      <c r="G37" s="46"/>
    </row>
    <row r="38" spans="1:7" ht="26.4">
      <c r="A38" s="52">
        <v>31</v>
      </c>
      <c r="B38" s="62" t="s">
        <v>183</v>
      </c>
      <c r="C38" s="51" t="s">
        <v>15</v>
      </c>
      <c r="D38" s="45">
        <v>37</v>
      </c>
      <c r="E38" s="41"/>
      <c r="F38" s="42">
        <f t="shared" si="0"/>
        <v>0</v>
      </c>
      <c r="G38" s="46"/>
    </row>
    <row r="39" spans="1:7" ht="39.6">
      <c r="A39" s="50">
        <v>32</v>
      </c>
      <c r="B39" s="67" t="s">
        <v>185</v>
      </c>
      <c r="C39" s="51" t="s">
        <v>15</v>
      </c>
      <c r="D39" s="45">
        <v>10</v>
      </c>
      <c r="E39" s="41"/>
      <c r="F39" s="42">
        <f t="shared" si="0"/>
        <v>0</v>
      </c>
      <c r="G39" s="46"/>
    </row>
    <row r="40" spans="1:7" ht="40.200000000000003">
      <c r="A40" s="52">
        <v>33</v>
      </c>
      <c r="B40" s="68" t="s">
        <v>186</v>
      </c>
      <c r="C40" s="54" t="s">
        <v>15</v>
      </c>
      <c r="D40" s="45">
        <v>56</v>
      </c>
      <c r="E40" s="41"/>
      <c r="F40" s="42">
        <f t="shared" si="0"/>
        <v>0</v>
      </c>
      <c r="G40" s="46"/>
    </row>
    <row r="41" spans="1:7">
      <c r="A41" s="50">
        <v>34</v>
      </c>
      <c r="B41" s="57" t="s">
        <v>132</v>
      </c>
      <c r="C41" s="54" t="s">
        <v>15</v>
      </c>
      <c r="D41" s="45">
        <v>30</v>
      </c>
      <c r="E41" s="41"/>
      <c r="F41" s="42">
        <f t="shared" si="0"/>
        <v>0</v>
      </c>
      <c r="G41" s="46"/>
    </row>
    <row r="42" spans="1:7">
      <c r="A42" s="52">
        <v>35</v>
      </c>
      <c r="B42" s="59" t="s">
        <v>136</v>
      </c>
      <c r="C42" s="53" t="s">
        <v>15</v>
      </c>
      <c r="D42" s="45">
        <v>479</v>
      </c>
      <c r="E42" s="41"/>
      <c r="F42" s="42">
        <f t="shared" si="0"/>
        <v>0</v>
      </c>
      <c r="G42" s="46"/>
    </row>
    <row r="43" spans="1:7" ht="26.4">
      <c r="A43" s="50">
        <v>36</v>
      </c>
      <c r="B43" s="63" t="s">
        <v>161</v>
      </c>
      <c r="C43" s="51" t="s">
        <v>16</v>
      </c>
      <c r="D43" s="45">
        <v>90</v>
      </c>
      <c r="E43" s="41"/>
      <c r="F43" s="42">
        <f t="shared" si="0"/>
        <v>0</v>
      </c>
      <c r="G43" s="46"/>
    </row>
    <row r="44" spans="1:7" ht="26.4">
      <c r="A44" s="52">
        <v>37</v>
      </c>
      <c r="B44" s="62" t="s">
        <v>160</v>
      </c>
      <c r="C44" s="51" t="s">
        <v>16</v>
      </c>
      <c r="D44" s="45">
        <v>90</v>
      </c>
      <c r="E44" s="41"/>
      <c r="F44" s="42">
        <f t="shared" si="0"/>
        <v>0</v>
      </c>
      <c r="G44" s="46"/>
    </row>
    <row r="45" spans="1:7" ht="26.4">
      <c r="A45" s="50">
        <v>38</v>
      </c>
      <c r="B45" s="63" t="s">
        <v>162</v>
      </c>
      <c r="C45" s="51" t="s">
        <v>16</v>
      </c>
      <c r="D45" s="45">
        <v>90</v>
      </c>
      <c r="E45" s="41"/>
      <c r="F45" s="42">
        <f t="shared" si="0"/>
        <v>0</v>
      </c>
      <c r="G45" s="46"/>
    </row>
    <row r="46" spans="1:7">
      <c r="A46" s="52">
        <v>39</v>
      </c>
      <c r="B46" s="62" t="s">
        <v>139</v>
      </c>
      <c r="C46" s="51" t="s">
        <v>16</v>
      </c>
      <c r="D46" s="45">
        <v>90</v>
      </c>
      <c r="E46" s="41"/>
      <c r="F46" s="42">
        <f t="shared" si="0"/>
        <v>0</v>
      </c>
      <c r="G46" s="46"/>
    </row>
    <row r="47" spans="1:7" ht="26.4">
      <c r="A47" s="50">
        <v>40</v>
      </c>
      <c r="B47" s="63" t="s">
        <v>189</v>
      </c>
      <c r="C47" s="51" t="s">
        <v>16</v>
      </c>
      <c r="D47" s="45">
        <v>100</v>
      </c>
      <c r="E47" s="41"/>
      <c r="F47" s="42">
        <f t="shared" si="0"/>
        <v>0</v>
      </c>
      <c r="G47" s="46"/>
    </row>
    <row r="48" spans="1:7" ht="39.6">
      <c r="A48" s="52">
        <v>41</v>
      </c>
      <c r="B48" s="62" t="s">
        <v>187</v>
      </c>
      <c r="C48" s="51" t="s">
        <v>16</v>
      </c>
      <c r="D48" s="45">
        <v>120</v>
      </c>
      <c r="E48" s="41"/>
      <c r="F48" s="42">
        <f t="shared" si="0"/>
        <v>0</v>
      </c>
      <c r="G48" s="46"/>
    </row>
    <row r="49" spans="1:7">
      <c r="A49" s="50">
        <v>42</v>
      </c>
      <c r="B49" s="63" t="s">
        <v>138</v>
      </c>
      <c r="C49" s="51" t="s">
        <v>15</v>
      </c>
      <c r="D49" s="45">
        <v>200</v>
      </c>
      <c r="E49" s="41"/>
      <c r="F49" s="42">
        <f t="shared" si="0"/>
        <v>0</v>
      </c>
      <c r="G49" s="46"/>
    </row>
    <row r="50" spans="1:7">
      <c r="A50" s="52">
        <v>43</v>
      </c>
      <c r="B50" s="62" t="s">
        <v>77</v>
      </c>
      <c r="C50" s="51" t="s">
        <v>15</v>
      </c>
      <c r="D50" s="45">
        <v>328</v>
      </c>
      <c r="E50" s="41"/>
      <c r="F50" s="42">
        <f t="shared" si="0"/>
        <v>0</v>
      </c>
      <c r="G50" s="46"/>
    </row>
    <row r="51" spans="1:7">
      <c r="A51" s="50">
        <v>44</v>
      </c>
      <c r="B51" s="63" t="s">
        <v>140</v>
      </c>
      <c r="C51" s="51" t="s">
        <v>16</v>
      </c>
      <c r="D51" s="45">
        <v>194</v>
      </c>
      <c r="E51" s="41"/>
      <c r="F51" s="42">
        <f t="shared" si="0"/>
        <v>0</v>
      </c>
      <c r="G51" s="46"/>
    </row>
    <row r="52" spans="1:7">
      <c r="A52" s="52">
        <v>45</v>
      </c>
      <c r="B52" s="62" t="s">
        <v>141</v>
      </c>
      <c r="C52" s="51" t="s">
        <v>16</v>
      </c>
      <c r="D52" s="45">
        <v>194</v>
      </c>
      <c r="E52" s="41"/>
      <c r="F52" s="42">
        <f t="shared" si="0"/>
        <v>0</v>
      </c>
      <c r="G52" s="46"/>
    </row>
    <row r="53" spans="1:7">
      <c r="A53" s="50">
        <v>46</v>
      </c>
      <c r="B53" s="63" t="s">
        <v>142</v>
      </c>
      <c r="C53" s="51" t="s">
        <v>16</v>
      </c>
      <c r="D53" s="45">
        <v>194</v>
      </c>
      <c r="E53" s="41"/>
      <c r="F53" s="42">
        <f t="shared" si="0"/>
        <v>0</v>
      </c>
      <c r="G53" s="46"/>
    </row>
    <row r="54" spans="1:7">
      <c r="A54" s="52">
        <v>47</v>
      </c>
      <c r="B54" s="62" t="s">
        <v>143</v>
      </c>
      <c r="C54" s="51" t="s">
        <v>16</v>
      </c>
      <c r="D54" s="45">
        <v>194</v>
      </c>
      <c r="E54" s="41"/>
      <c r="F54" s="42">
        <f t="shared" si="0"/>
        <v>0</v>
      </c>
      <c r="G54" s="46"/>
    </row>
    <row r="55" spans="1:7">
      <c r="A55" s="50">
        <v>48</v>
      </c>
      <c r="B55" s="63" t="s">
        <v>144</v>
      </c>
      <c r="C55" s="51" t="s">
        <v>16</v>
      </c>
      <c r="D55" s="45">
        <v>214</v>
      </c>
      <c r="E55" s="41"/>
      <c r="F55" s="42">
        <f t="shared" si="0"/>
        <v>0</v>
      </c>
      <c r="G55" s="46"/>
    </row>
    <row r="56" spans="1:7">
      <c r="A56" s="52">
        <v>49</v>
      </c>
      <c r="B56" s="62" t="s">
        <v>145</v>
      </c>
      <c r="C56" s="51" t="s">
        <v>16</v>
      </c>
      <c r="D56" s="45">
        <v>214</v>
      </c>
      <c r="E56" s="41"/>
      <c r="F56" s="42">
        <f t="shared" si="0"/>
        <v>0</v>
      </c>
      <c r="G56" s="46"/>
    </row>
    <row r="57" spans="1:7">
      <c r="A57" s="50">
        <v>50</v>
      </c>
      <c r="B57" s="63" t="s">
        <v>146</v>
      </c>
      <c r="C57" s="51" t="s">
        <v>16</v>
      </c>
      <c r="D57" s="45">
        <v>214</v>
      </c>
      <c r="E57" s="41"/>
      <c r="F57" s="42">
        <f t="shared" si="0"/>
        <v>0</v>
      </c>
      <c r="G57" s="46"/>
    </row>
    <row r="58" spans="1:7">
      <c r="A58" s="52">
        <v>51</v>
      </c>
      <c r="B58" s="62" t="s">
        <v>147</v>
      </c>
      <c r="C58" s="51" t="s">
        <v>16</v>
      </c>
      <c r="D58" s="45">
        <v>214</v>
      </c>
      <c r="E58" s="41"/>
      <c r="F58" s="42">
        <f t="shared" si="0"/>
        <v>0</v>
      </c>
      <c r="G58" s="46"/>
    </row>
    <row r="59" spans="1:7">
      <c r="A59" s="50">
        <v>52</v>
      </c>
      <c r="B59" s="63" t="s">
        <v>148</v>
      </c>
      <c r="C59" s="51" t="s">
        <v>16</v>
      </c>
      <c r="D59" s="45">
        <v>114</v>
      </c>
      <c r="E59" s="41"/>
      <c r="F59" s="42">
        <f t="shared" si="0"/>
        <v>0</v>
      </c>
      <c r="G59" s="46"/>
    </row>
    <row r="60" spans="1:7">
      <c r="A60" s="52">
        <v>53</v>
      </c>
      <c r="B60" s="62" t="s">
        <v>149</v>
      </c>
      <c r="C60" s="51" t="s">
        <v>16</v>
      </c>
      <c r="D60" s="45">
        <v>114</v>
      </c>
      <c r="E60" s="41"/>
      <c r="F60" s="42">
        <f t="shared" si="0"/>
        <v>0</v>
      </c>
      <c r="G60" s="46"/>
    </row>
    <row r="61" spans="1:7">
      <c r="A61" s="50">
        <v>54</v>
      </c>
      <c r="B61" s="63" t="s">
        <v>150</v>
      </c>
      <c r="C61" s="51" t="s">
        <v>16</v>
      </c>
      <c r="D61" s="45">
        <v>114</v>
      </c>
      <c r="E61" s="41"/>
      <c r="F61" s="42">
        <f t="shared" si="0"/>
        <v>0</v>
      </c>
      <c r="G61" s="46"/>
    </row>
    <row r="62" spans="1:7">
      <c r="A62" s="52">
        <v>55</v>
      </c>
      <c r="B62" s="62" t="s">
        <v>151</v>
      </c>
      <c r="C62" s="51" t="s">
        <v>16</v>
      </c>
      <c r="D62" s="45">
        <v>114</v>
      </c>
      <c r="E62" s="41"/>
      <c r="F62" s="42">
        <f t="shared" si="0"/>
        <v>0</v>
      </c>
      <c r="G62" s="46"/>
    </row>
    <row r="63" spans="1:7">
      <c r="A63" s="50">
        <v>56</v>
      </c>
      <c r="B63" s="63" t="s">
        <v>152</v>
      </c>
      <c r="C63" s="51" t="s">
        <v>16</v>
      </c>
      <c r="D63" s="45">
        <v>97</v>
      </c>
      <c r="E63" s="41"/>
      <c r="F63" s="42">
        <f t="shared" si="0"/>
        <v>0</v>
      </c>
      <c r="G63" s="46"/>
    </row>
    <row r="64" spans="1:7">
      <c r="A64" s="52">
        <v>57</v>
      </c>
      <c r="B64" s="62" t="s">
        <v>153</v>
      </c>
      <c r="C64" s="51" t="s">
        <v>16</v>
      </c>
      <c r="D64" s="45">
        <v>97</v>
      </c>
      <c r="E64" s="41"/>
      <c r="F64" s="42">
        <f t="shared" si="0"/>
        <v>0</v>
      </c>
      <c r="G64" s="46"/>
    </row>
    <row r="65" spans="1:7">
      <c r="A65" s="50">
        <v>58</v>
      </c>
      <c r="B65" s="63" t="s">
        <v>154</v>
      </c>
      <c r="C65" s="51" t="s">
        <v>16</v>
      </c>
      <c r="D65" s="45">
        <v>97</v>
      </c>
      <c r="E65" s="41"/>
      <c r="F65" s="42">
        <f t="shared" si="0"/>
        <v>0</v>
      </c>
      <c r="G65" s="46"/>
    </row>
    <row r="66" spans="1:7">
      <c r="A66" s="52">
        <v>59</v>
      </c>
      <c r="B66" s="62" t="s">
        <v>155</v>
      </c>
      <c r="C66" s="51" t="s">
        <v>16</v>
      </c>
      <c r="D66" s="45">
        <v>97</v>
      </c>
      <c r="E66" s="41"/>
      <c r="F66" s="42">
        <f t="shared" si="0"/>
        <v>0</v>
      </c>
      <c r="G66" s="46"/>
    </row>
    <row r="67" spans="1:7">
      <c r="A67" s="50">
        <v>60</v>
      </c>
      <c r="B67" s="63" t="s">
        <v>156</v>
      </c>
      <c r="C67" s="51" t="s">
        <v>16</v>
      </c>
      <c r="D67" s="45">
        <v>31</v>
      </c>
      <c r="E67" s="41"/>
      <c r="F67" s="42">
        <f t="shared" si="0"/>
        <v>0</v>
      </c>
      <c r="G67" s="46"/>
    </row>
    <row r="68" spans="1:7">
      <c r="A68" s="52">
        <v>61</v>
      </c>
      <c r="B68" s="62" t="s">
        <v>157</v>
      </c>
      <c r="C68" s="51" t="s">
        <v>16</v>
      </c>
      <c r="D68" s="45">
        <v>31</v>
      </c>
      <c r="E68" s="41"/>
      <c r="F68" s="42">
        <f t="shared" si="0"/>
        <v>0</v>
      </c>
      <c r="G68" s="46"/>
    </row>
    <row r="69" spans="1:7">
      <c r="A69" s="50">
        <v>62</v>
      </c>
      <c r="B69" s="63" t="s">
        <v>158</v>
      </c>
      <c r="C69" s="51" t="s">
        <v>16</v>
      </c>
      <c r="D69" s="45">
        <v>31</v>
      </c>
      <c r="E69" s="41"/>
      <c r="F69" s="42">
        <f t="shared" si="0"/>
        <v>0</v>
      </c>
      <c r="G69" s="46"/>
    </row>
    <row r="70" spans="1:7">
      <c r="A70" s="52">
        <v>63</v>
      </c>
      <c r="B70" s="62" t="s">
        <v>159</v>
      </c>
      <c r="C70" s="51" t="s">
        <v>16</v>
      </c>
      <c r="D70" s="45">
        <v>31</v>
      </c>
      <c r="E70" s="41"/>
      <c r="F70" s="42">
        <f t="shared" si="0"/>
        <v>0</v>
      </c>
      <c r="G70" s="46"/>
    </row>
    <row r="71" spans="1:7" ht="26.4">
      <c r="A71" s="50">
        <v>64</v>
      </c>
      <c r="B71" s="57" t="s">
        <v>177</v>
      </c>
      <c r="C71" s="51" t="s">
        <v>16</v>
      </c>
      <c r="D71" s="45">
        <v>44</v>
      </c>
      <c r="E71" s="41"/>
      <c r="F71" s="42">
        <f t="shared" si="0"/>
        <v>0</v>
      </c>
      <c r="G71" s="46"/>
    </row>
    <row r="72" spans="1:7">
      <c r="A72"/>
      <c r="B72"/>
      <c r="C72"/>
      <c r="D72" s="55">
        <f>SUM(D8:D71)</f>
        <v>10259</v>
      </c>
      <c r="E72" s="56"/>
      <c r="F72" s="42">
        <f>SUM(F8:F71)</f>
        <v>0</v>
      </c>
      <c r="G72" s="47"/>
    </row>
  </sheetData>
  <sheetProtection formatCells="0" formatColumns="0" formatRows="0" insertColumns="0" insertRows="0" insertHyperlinks="0" deleteColumns="0" deleteRows="0" sort="0" autoFilter="0" pivotTables="0"/>
  <mergeCells count="3">
    <mergeCell ref="A3:G3"/>
    <mergeCell ref="B1:G1"/>
    <mergeCell ref="B2:G2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35E3-8BA5-4B06-8729-1DFC06997CF3}">
  <dimension ref="A1:K84"/>
  <sheetViews>
    <sheetView zoomScale="80" zoomScaleNormal="80" workbookViewId="0">
      <pane xSplit="2" topLeftCell="C1" activePane="topRight" state="frozen"/>
      <selection pane="topRight" activeCell="M7" sqref="M7"/>
    </sheetView>
  </sheetViews>
  <sheetFormatPr defaultRowHeight="14.4"/>
  <cols>
    <col min="1" max="1" width="12.44140625" customWidth="1"/>
    <col min="2" max="2" width="71.109375" customWidth="1"/>
    <col min="3" max="3" width="19.77734375" bestFit="1" customWidth="1"/>
    <col min="4" max="9" width="11.88671875" customWidth="1"/>
    <col min="10" max="11" width="12.88671875" customWidth="1"/>
  </cols>
  <sheetData>
    <row r="1" spans="1:11">
      <c r="D1" s="1"/>
      <c r="E1" s="1"/>
      <c r="F1" s="1"/>
      <c r="G1" s="1"/>
      <c r="H1" s="1"/>
      <c r="I1" s="1"/>
    </row>
    <row r="2" spans="1:11">
      <c r="A2" s="73" t="s">
        <v>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39.6">
      <c r="A5" s="18" t="s">
        <v>0</v>
      </c>
      <c r="B5" s="5" t="s">
        <v>3</v>
      </c>
      <c r="C5" s="5" t="s">
        <v>26</v>
      </c>
      <c r="D5" s="25" t="s">
        <v>25</v>
      </c>
      <c r="E5" s="5" t="s">
        <v>1</v>
      </c>
      <c r="F5" s="5" t="s">
        <v>2</v>
      </c>
      <c r="G5" s="5" t="s">
        <v>5</v>
      </c>
      <c r="H5" s="5" t="s">
        <v>4</v>
      </c>
      <c r="I5" s="5" t="s">
        <v>6</v>
      </c>
      <c r="J5" s="5" t="s">
        <v>7</v>
      </c>
      <c r="K5" s="19" t="s">
        <v>23</v>
      </c>
    </row>
    <row r="6" spans="1:11" s="2" customFormat="1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</row>
    <row r="7" spans="1:11" ht="52.8">
      <c r="A7" s="6">
        <v>1</v>
      </c>
      <c r="B7" s="7" t="s">
        <v>31</v>
      </c>
      <c r="C7" s="30" t="s">
        <v>87</v>
      </c>
      <c r="D7" s="6"/>
      <c r="E7" s="8" t="s">
        <v>15</v>
      </c>
      <c r="F7" s="9">
        <f t="shared" ref="F7:F38" si="0">SUM(I7:K7)</f>
        <v>0</v>
      </c>
      <c r="G7" s="10"/>
      <c r="H7" s="14">
        <f>F7*G7</f>
        <v>0</v>
      </c>
      <c r="I7" s="13"/>
      <c r="J7" s="13"/>
      <c r="K7" s="13"/>
    </row>
    <row r="8" spans="1:11">
      <c r="A8" s="6">
        <v>2</v>
      </c>
      <c r="B8" s="7" t="s">
        <v>32</v>
      </c>
      <c r="C8" s="30" t="s">
        <v>87</v>
      </c>
      <c r="D8" s="6"/>
      <c r="E8" s="8" t="s">
        <v>15</v>
      </c>
      <c r="F8" s="9">
        <f t="shared" si="0"/>
        <v>0</v>
      </c>
      <c r="G8" s="10"/>
      <c r="H8" s="14">
        <f t="shared" ref="H8:H15" si="1">F8*G8</f>
        <v>0</v>
      </c>
      <c r="I8" s="13"/>
      <c r="J8" s="13"/>
      <c r="K8" s="13"/>
    </row>
    <row r="9" spans="1:11" ht="26.4">
      <c r="A9" s="6">
        <v>3</v>
      </c>
      <c r="B9" s="7" t="s">
        <v>33</v>
      </c>
      <c r="C9" s="30" t="s">
        <v>88</v>
      </c>
      <c r="D9" s="6"/>
      <c r="E9" s="8" t="s">
        <v>15</v>
      </c>
      <c r="F9" s="9">
        <f t="shared" si="0"/>
        <v>0</v>
      </c>
      <c r="G9" s="10"/>
      <c r="H9" s="14">
        <f t="shared" si="1"/>
        <v>0</v>
      </c>
      <c r="I9" s="13"/>
      <c r="J9" s="13"/>
      <c r="K9" s="13"/>
    </row>
    <row r="10" spans="1:11">
      <c r="A10" s="6">
        <v>4</v>
      </c>
      <c r="B10" s="7" t="s">
        <v>34</v>
      </c>
      <c r="C10" s="30" t="s">
        <v>89</v>
      </c>
      <c r="D10" s="6"/>
      <c r="E10" s="8" t="s">
        <v>15</v>
      </c>
      <c r="F10" s="9">
        <f t="shared" si="0"/>
        <v>0</v>
      </c>
      <c r="G10" s="10"/>
      <c r="H10" s="14">
        <f t="shared" si="1"/>
        <v>0</v>
      </c>
      <c r="I10" s="13"/>
      <c r="J10" s="13"/>
      <c r="K10" s="13"/>
    </row>
    <row r="11" spans="1:11">
      <c r="A11" s="6">
        <v>5</v>
      </c>
      <c r="B11" s="7" t="s">
        <v>35</v>
      </c>
      <c r="C11" s="30" t="s">
        <v>90</v>
      </c>
      <c r="D11" s="6"/>
      <c r="E11" s="8" t="s">
        <v>15</v>
      </c>
      <c r="F11" s="9">
        <f t="shared" si="0"/>
        <v>0</v>
      </c>
      <c r="G11" s="10"/>
      <c r="H11" s="14">
        <f t="shared" si="1"/>
        <v>0</v>
      </c>
      <c r="I11" s="13"/>
      <c r="J11" s="13"/>
      <c r="K11" s="13"/>
    </row>
    <row r="12" spans="1:11">
      <c r="A12" s="6">
        <v>6</v>
      </c>
      <c r="B12" s="7" t="s">
        <v>36</v>
      </c>
      <c r="C12" s="30" t="s">
        <v>90</v>
      </c>
      <c r="D12" s="6"/>
      <c r="E12" s="8" t="s">
        <v>15</v>
      </c>
      <c r="F12" s="9">
        <f t="shared" si="0"/>
        <v>0</v>
      </c>
      <c r="G12" s="10"/>
      <c r="H12" s="14">
        <f t="shared" si="1"/>
        <v>0</v>
      </c>
      <c r="I12" s="13"/>
      <c r="J12" s="13"/>
      <c r="K12" s="13"/>
    </row>
    <row r="13" spans="1:11" ht="39.6">
      <c r="A13" s="6">
        <v>7</v>
      </c>
      <c r="B13" s="7" t="s">
        <v>37</v>
      </c>
      <c r="C13" s="30" t="s">
        <v>90</v>
      </c>
      <c r="D13" s="6"/>
      <c r="E13" s="8" t="s">
        <v>15</v>
      </c>
      <c r="F13" s="9">
        <f t="shared" si="0"/>
        <v>0</v>
      </c>
      <c r="G13" s="10"/>
      <c r="H13" s="14">
        <f t="shared" si="1"/>
        <v>0</v>
      </c>
      <c r="I13" s="13"/>
      <c r="J13" s="13"/>
      <c r="K13" s="13"/>
    </row>
    <row r="14" spans="1:11" ht="26.4">
      <c r="A14" s="6">
        <v>8</v>
      </c>
      <c r="B14" s="7" t="s">
        <v>38</v>
      </c>
      <c r="C14" s="30" t="s">
        <v>91</v>
      </c>
      <c r="D14" s="6"/>
      <c r="E14" s="8" t="s">
        <v>15</v>
      </c>
      <c r="F14" s="9">
        <f t="shared" si="0"/>
        <v>0</v>
      </c>
      <c r="G14" s="10"/>
      <c r="H14" s="14">
        <f t="shared" si="1"/>
        <v>0</v>
      </c>
      <c r="I14" s="13"/>
      <c r="J14" s="13"/>
      <c r="K14" s="13"/>
    </row>
    <row r="15" spans="1:11">
      <c r="A15" s="6">
        <v>9</v>
      </c>
      <c r="B15" s="7" t="s">
        <v>39</v>
      </c>
      <c r="C15" s="30" t="s">
        <v>91</v>
      </c>
      <c r="D15" s="6"/>
      <c r="E15" s="8" t="s">
        <v>15</v>
      </c>
      <c r="F15" s="9">
        <f t="shared" si="0"/>
        <v>0</v>
      </c>
      <c r="G15" s="10"/>
      <c r="H15" s="14">
        <f t="shared" si="1"/>
        <v>0</v>
      </c>
      <c r="I15" s="13"/>
      <c r="J15" s="13"/>
      <c r="K15" s="13"/>
    </row>
    <row r="16" spans="1:11" ht="26.4">
      <c r="A16" s="6">
        <v>10</v>
      </c>
      <c r="B16" s="11" t="s">
        <v>93</v>
      </c>
      <c r="C16" s="11" t="s">
        <v>94</v>
      </c>
      <c r="D16" s="15"/>
      <c r="E16" s="8" t="s">
        <v>15</v>
      </c>
      <c r="F16" s="9">
        <f t="shared" si="0"/>
        <v>0</v>
      </c>
      <c r="G16" s="10"/>
      <c r="H16" s="14">
        <f t="shared" ref="H16:H58" si="2">F16*G16</f>
        <v>0</v>
      </c>
      <c r="I16" s="13"/>
      <c r="J16" s="13"/>
      <c r="K16" s="13"/>
    </row>
    <row r="17" spans="1:11" ht="79.2">
      <c r="A17" s="6">
        <v>11</v>
      </c>
      <c r="B17" s="11" t="s">
        <v>40</v>
      </c>
      <c r="C17" s="11" t="s">
        <v>94</v>
      </c>
      <c r="D17" s="15"/>
      <c r="E17" s="8" t="s">
        <v>15</v>
      </c>
      <c r="F17" s="9">
        <f t="shared" si="0"/>
        <v>0</v>
      </c>
      <c r="G17" s="10"/>
      <c r="H17" s="14">
        <f t="shared" si="2"/>
        <v>0</v>
      </c>
      <c r="I17" s="13"/>
      <c r="J17" s="13"/>
      <c r="K17" s="13"/>
    </row>
    <row r="18" spans="1:11">
      <c r="A18" s="6">
        <v>12</v>
      </c>
      <c r="B18" s="7" t="s">
        <v>95</v>
      </c>
      <c r="C18" s="30" t="s">
        <v>91</v>
      </c>
      <c r="D18" s="6"/>
      <c r="E18" s="8" t="s">
        <v>15</v>
      </c>
      <c r="F18" s="9">
        <f t="shared" si="0"/>
        <v>0</v>
      </c>
      <c r="G18" s="10"/>
      <c r="H18" s="14">
        <f t="shared" si="2"/>
        <v>0</v>
      </c>
      <c r="I18" s="13"/>
      <c r="J18" s="13"/>
      <c r="K18" s="13"/>
    </row>
    <row r="19" spans="1:11">
      <c r="A19" s="6">
        <v>13</v>
      </c>
      <c r="B19" s="7" t="s">
        <v>113</v>
      </c>
      <c r="C19" s="30" t="s">
        <v>91</v>
      </c>
      <c r="D19" s="6"/>
      <c r="E19" s="8"/>
      <c r="F19" s="9">
        <f t="shared" si="0"/>
        <v>0</v>
      </c>
      <c r="G19" s="10"/>
      <c r="H19" s="14">
        <f>F19*G19</f>
        <v>0</v>
      </c>
      <c r="I19" s="13"/>
      <c r="J19" s="13"/>
      <c r="K19" s="13"/>
    </row>
    <row r="20" spans="1:11">
      <c r="A20" s="6">
        <v>14</v>
      </c>
      <c r="B20" s="11" t="s">
        <v>41</v>
      </c>
      <c r="C20" s="11" t="s">
        <v>92</v>
      </c>
      <c r="D20" s="15"/>
      <c r="E20" s="20" t="s">
        <v>24</v>
      </c>
      <c r="F20" s="9">
        <f t="shared" si="0"/>
        <v>0</v>
      </c>
      <c r="G20" s="10"/>
      <c r="H20" s="14">
        <f t="shared" si="2"/>
        <v>0</v>
      </c>
      <c r="I20" s="13"/>
      <c r="J20" s="13"/>
      <c r="K20" s="13"/>
    </row>
    <row r="21" spans="1:11">
      <c r="A21" s="6">
        <v>15</v>
      </c>
      <c r="B21" s="11" t="s">
        <v>42</v>
      </c>
      <c r="C21" s="11" t="s">
        <v>92</v>
      </c>
      <c r="D21" s="15"/>
      <c r="E21" s="20" t="s">
        <v>16</v>
      </c>
      <c r="F21" s="9">
        <f t="shared" si="0"/>
        <v>0</v>
      </c>
      <c r="G21" s="10"/>
      <c r="H21" s="14">
        <f t="shared" si="2"/>
        <v>0</v>
      </c>
      <c r="I21" s="13"/>
      <c r="J21" s="13"/>
      <c r="K21" s="13"/>
    </row>
    <row r="22" spans="1:11" ht="26.4">
      <c r="A22" s="6">
        <v>16</v>
      </c>
      <c r="B22" s="11" t="s">
        <v>43</v>
      </c>
      <c r="C22" s="11" t="s">
        <v>96</v>
      </c>
      <c r="D22" s="15"/>
      <c r="E22" s="20" t="s">
        <v>16</v>
      </c>
      <c r="F22" s="9">
        <f t="shared" si="0"/>
        <v>0</v>
      </c>
      <c r="G22" s="10"/>
      <c r="H22" s="14">
        <f t="shared" si="2"/>
        <v>0</v>
      </c>
      <c r="I22" s="13"/>
      <c r="J22" s="13"/>
      <c r="K22" s="13"/>
    </row>
    <row r="23" spans="1:11" ht="26.4">
      <c r="A23" s="6">
        <v>17</v>
      </c>
      <c r="B23" s="11" t="s">
        <v>44</v>
      </c>
      <c r="C23" s="11" t="s">
        <v>97</v>
      </c>
      <c r="D23" s="15"/>
      <c r="E23" s="8" t="s">
        <v>15</v>
      </c>
      <c r="F23" s="9">
        <f t="shared" si="0"/>
        <v>0</v>
      </c>
      <c r="G23" s="10"/>
      <c r="H23" s="14">
        <f t="shared" si="2"/>
        <v>0</v>
      </c>
      <c r="I23" s="13"/>
      <c r="J23" s="13"/>
      <c r="K23" s="13"/>
    </row>
    <row r="24" spans="1:11">
      <c r="A24" s="6">
        <v>18</v>
      </c>
      <c r="B24" s="11" t="s">
        <v>19</v>
      </c>
      <c r="C24" s="11" t="s">
        <v>97</v>
      </c>
      <c r="D24" s="15"/>
      <c r="E24" s="8" t="s">
        <v>15</v>
      </c>
      <c r="F24" s="9">
        <f t="shared" si="0"/>
        <v>0</v>
      </c>
      <c r="G24" s="10"/>
      <c r="H24" s="14">
        <f t="shared" si="2"/>
        <v>0</v>
      </c>
      <c r="I24" s="13"/>
      <c r="J24" s="13"/>
      <c r="K24" s="13"/>
    </row>
    <row r="25" spans="1:11" ht="26.4">
      <c r="A25" s="6">
        <v>19</v>
      </c>
      <c r="B25" s="11" t="s">
        <v>10</v>
      </c>
      <c r="C25" s="11" t="s">
        <v>96</v>
      </c>
      <c r="D25" s="15"/>
      <c r="E25" s="8" t="s">
        <v>15</v>
      </c>
      <c r="F25" s="9">
        <f t="shared" si="0"/>
        <v>0</v>
      </c>
      <c r="G25" s="10"/>
      <c r="H25" s="14">
        <f t="shared" si="2"/>
        <v>0</v>
      </c>
      <c r="I25" s="13"/>
      <c r="J25" s="13"/>
      <c r="K25" s="13"/>
    </row>
    <row r="26" spans="1:11" ht="26.4">
      <c r="A26" s="6">
        <v>20</v>
      </c>
      <c r="B26" s="11" t="s">
        <v>11</v>
      </c>
      <c r="C26" s="11" t="s">
        <v>96</v>
      </c>
      <c r="D26" s="15"/>
      <c r="E26" s="8" t="s">
        <v>15</v>
      </c>
      <c r="F26" s="9">
        <f t="shared" si="0"/>
        <v>0</v>
      </c>
      <c r="G26" s="10"/>
      <c r="H26" s="14">
        <f t="shared" si="2"/>
        <v>0</v>
      </c>
      <c r="I26" s="13"/>
      <c r="J26" s="13"/>
      <c r="K26" s="13"/>
    </row>
    <row r="27" spans="1:11">
      <c r="A27" s="6">
        <v>21</v>
      </c>
      <c r="B27" s="11" t="s">
        <v>12</v>
      </c>
      <c r="C27" s="11" t="s">
        <v>96</v>
      </c>
      <c r="D27" s="15"/>
      <c r="E27" s="8" t="s">
        <v>15</v>
      </c>
      <c r="F27" s="9">
        <f t="shared" si="0"/>
        <v>0</v>
      </c>
      <c r="G27" s="10"/>
      <c r="H27" s="14">
        <f t="shared" si="2"/>
        <v>0</v>
      </c>
      <c r="I27" s="13"/>
      <c r="J27" s="13"/>
      <c r="K27" s="13"/>
    </row>
    <row r="28" spans="1:11">
      <c r="A28" s="6">
        <v>22</v>
      </c>
      <c r="B28" s="11" t="s">
        <v>13</v>
      </c>
      <c r="C28" s="11" t="s">
        <v>97</v>
      </c>
      <c r="D28" s="15"/>
      <c r="E28" s="8" t="s">
        <v>15</v>
      </c>
      <c r="F28" s="9">
        <f t="shared" si="0"/>
        <v>0</v>
      </c>
      <c r="G28" s="10"/>
      <c r="H28" s="14">
        <f t="shared" si="2"/>
        <v>0</v>
      </c>
      <c r="I28" s="13"/>
      <c r="J28" s="13"/>
      <c r="K28" s="13"/>
    </row>
    <row r="29" spans="1:11">
      <c r="A29" s="6">
        <v>23</v>
      </c>
      <c r="B29" s="11" t="s">
        <v>14</v>
      </c>
      <c r="C29" s="11" t="s">
        <v>97</v>
      </c>
      <c r="D29" s="15"/>
      <c r="E29" s="8" t="s">
        <v>15</v>
      </c>
      <c r="F29" s="9">
        <f t="shared" si="0"/>
        <v>0</v>
      </c>
      <c r="G29" s="10"/>
      <c r="H29" s="14">
        <f t="shared" si="2"/>
        <v>0</v>
      </c>
      <c r="I29" s="13"/>
      <c r="J29" s="13"/>
      <c r="K29" s="13"/>
    </row>
    <row r="30" spans="1:11">
      <c r="A30" s="6">
        <v>24</v>
      </c>
      <c r="B30" s="11" t="s">
        <v>30</v>
      </c>
      <c r="C30" s="11" t="s">
        <v>89</v>
      </c>
      <c r="D30" s="15"/>
      <c r="E30" s="8" t="s">
        <v>15</v>
      </c>
      <c r="F30" s="9">
        <f t="shared" si="0"/>
        <v>0</v>
      </c>
      <c r="G30" s="10"/>
      <c r="H30" s="14">
        <f t="shared" si="2"/>
        <v>0</v>
      </c>
      <c r="I30" s="13"/>
      <c r="J30" s="13"/>
      <c r="K30" s="13"/>
    </row>
    <row r="31" spans="1:11" ht="26.4">
      <c r="A31" s="6">
        <v>25</v>
      </c>
      <c r="B31" s="7" t="s">
        <v>45</v>
      </c>
      <c r="C31" s="30" t="s">
        <v>92</v>
      </c>
      <c r="D31" s="6"/>
      <c r="E31" s="8" t="s">
        <v>15</v>
      </c>
      <c r="F31" s="9">
        <f t="shared" si="0"/>
        <v>0</v>
      </c>
      <c r="G31" s="10"/>
      <c r="H31" s="14">
        <f t="shared" si="2"/>
        <v>0</v>
      </c>
      <c r="I31" s="13"/>
      <c r="J31" s="13"/>
      <c r="K31" s="13"/>
    </row>
    <row r="32" spans="1:11">
      <c r="A32" s="6">
        <v>26</v>
      </c>
      <c r="B32" s="7" t="s">
        <v>47</v>
      </c>
      <c r="C32" s="30" t="s">
        <v>92</v>
      </c>
      <c r="D32" s="6"/>
      <c r="E32" s="8" t="s">
        <v>15</v>
      </c>
      <c r="F32" s="9">
        <f t="shared" si="0"/>
        <v>0</v>
      </c>
      <c r="G32" s="10"/>
      <c r="H32" s="14">
        <f t="shared" si="2"/>
        <v>0</v>
      </c>
      <c r="I32" s="13"/>
      <c r="J32" s="13"/>
      <c r="K32" s="13"/>
    </row>
    <row r="33" spans="1:11">
      <c r="A33" s="6">
        <v>27</v>
      </c>
      <c r="B33" s="7" t="s">
        <v>46</v>
      </c>
      <c r="C33" s="30" t="s">
        <v>99</v>
      </c>
      <c r="D33" s="6"/>
      <c r="E33" s="8" t="s">
        <v>15</v>
      </c>
      <c r="F33" s="9">
        <f t="shared" si="0"/>
        <v>0</v>
      </c>
      <c r="G33" s="10"/>
      <c r="H33" s="14">
        <f t="shared" si="2"/>
        <v>0</v>
      </c>
      <c r="I33" s="13"/>
      <c r="J33" s="13"/>
      <c r="K33" s="13"/>
    </row>
    <row r="34" spans="1:11">
      <c r="A34" s="6">
        <v>28</v>
      </c>
      <c r="B34" s="7" t="s">
        <v>115</v>
      </c>
      <c r="C34" s="30" t="s">
        <v>100</v>
      </c>
      <c r="D34" s="6"/>
      <c r="E34" s="8" t="s">
        <v>15</v>
      </c>
      <c r="F34" s="9">
        <f t="shared" si="0"/>
        <v>0</v>
      </c>
      <c r="G34" s="10"/>
      <c r="H34" s="14">
        <f>F34*G34</f>
        <v>0</v>
      </c>
      <c r="I34" s="13"/>
      <c r="J34" s="13"/>
      <c r="K34" s="13"/>
    </row>
    <row r="35" spans="1:11">
      <c r="A35" s="6">
        <v>29</v>
      </c>
      <c r="B35" s="7" t="s">
        <v>48</v>
      </c>
      <c r="C35" s="30" t="s">
        <v>100</v>
      </c>
      <c r="D35" s="6"/>
      <c r="E35" s="8" t="s">
        <v>15</v>
      </c>
      <c r="F35" s="9">
        <f t="shared" si="0"/>
        <v>0</v>
      </c>
      <c r="G35" s="10"/>
      <c r="H35" s="14">
        <f t="shared" si="2"/>
        <v>0</v>
      </c>
      <c r="I35" s="13"/>
      <c r="J35" s="13"/>
      <c r="K35" s="13"/>
    </row>
    <row r="36" spans="1:11">
      <c r="A36" s="6">
        <v>30</v>
      </c>
      <c r="B36" s="7" t="s">
        <v>49</v>
      </c>
      <c r="C36" s="30" t="s">
        <v>98</v>
      </c>
      <c r="D36" s="6"/>
      <c r="E36" s="8" t="s">
        <v>16</v>
      </c>
      <c r="F36" s="9">
        <f t="shared" si="0"/>
        <v>0</v>
      </c>
      <c r="G36" s="10"/>
      <c r="H36" s="14">
        <f t="shared" si="2"/>
        <v>0</v>
      </c>
      <c r="I36" s="13"/>
      <c r="J36" s="13"/>
      <c r="K36" s="13"/>
    </row>
    <row r="37" spans="1:11" ht="26.4">
      <c r="A37" s="6">
        <v>31</v>
      </c>
      <c r="B37" s="7" t="s">
        <v>102</v>
      </c>
      <c r="C37" s="30" t="s">
        <v>101</v>
      </c>
      <c r="D37" s="6"/>
      <c r="E37" s="8" t="s">
        <v>16</v>
      </c>
      <c r="F37" s="9">
        <f t="shared" si="0"/>
        <v>0</v>
      </c>
      <c r="G37" s="10"/>
      <c r="H37" s="14">
        <f t="shared" si="2"/>
        <v>0</v>
      </c>
      <c r="I37" s="13"/>
      <c r="J37" s="13"/>
      <c r="K37" s="13"/>
    </row>
    <row r="38" spans="1:11" ht="79.2">
      <c r="A38" s="6">
        <v>32</v>
      </c>
      <c r="B38" s="11" t="s">
        <v>50</v>
      </c>
      <c r="C38" s="11" t="s">
        <v>103</v>
      </c>
      <c r="D38" s="15"/>
      <c r="E38" s="20" t="s">
        <v>15</v>
      </c>
      <c r="F38" s="9">
        <f t="shared" si="0"/>
        <v>0</v>
      </c>
      <c r="G38" s="10"/>
      <c r="H38" s="14">
        <f t="shared" si="2"/>
        <v>0</v>
      </c>
      <c r="I38" s="13"/>
      <c r="J38" s="13"/>
      <c r="K38" s="13"/>
    </row>
    <row r="39" spans="1:11" ht="26.4">
      <c r="A39" s="6">
        <v>33</v>
      </c>
      <c r="B39" s="11" t="s">
        <v>122</v>
      </c>
      <c r="C39" s="11" t="s">
        <v>100</v>
      </c>
      <c r="D39" s="15"/>
      <c r="E39" s="20" t="s">
        <v>15</v>
      </c>
      <c r="F39" s="9">
        <f t="shared" ref="F39:F70" si="3">SUM(I39:K39)</f>
        <v>0</v>
      </c>
      <c r="G39" s="10"/>
      <c r="H39" s="14">
        <f t="shared" si="2"/>
        <v>0</v>
      </c>
      <c r="I39" s="13"/>
      <c r="J39" s="13"/>
      <c r="K39" s="13"/>
    </row>
    <row r="40" spans="1:11" ht="79.2">
      <c r="A40" s="6">
        <v>34</v>
      </c>
      <c r="B40" s="11" t="s">
        <v>51</v>
      </c>
      <c r="C40" s="11" t="s">
        <v>104</v>
      </c>
      <c r="D40" s="15" t="s">
        <v>20</v>
      </c>
      <c r="E40" s="20" t="s">
        <v>15</v>
      </c>
      <c r="F40" s="9">
        <f t="shared" si="3"/>
        <v>0</v>
      </c>
      <c r="G40" s="10"/>
      <c r="H40" s="14">
        <f t="shared" si="2"/>
        <v>0</v>
      </c>
      <c r="I40" s="13"/>
      <c r="J40" s="13"/>
      <c r="K40" s="13"/>
    </row>
    <row r="41" spans="1:11" ht="52.8">
      <c r="A41" s="6">
        <v>35</v>
      </c>
      <c r="B41" s="11" t="s">
        <v>57</v>
      </c>
      <c r="C41" s="11" t="s">
        <v>105</v>
      </c>
      <c r="D41" s="15"/>
      <c r="E41" s="20" t="s">
        <v>15</v>
      </c>
      <c r="F41" s="9">
        <f t="shared" si="3"/>
        <v>0</v>
      </c>
      <c r="G41" s="10"/>
      <c r="H41" s="14">
        <f t="shared" si="2"/>
        <v>0</v>
      </c>
      <c r="I41" s="13"/>
      <c r="J41" s="13"/>
      <c r="K41" s="13"/>
    </row>
    <row r="42" spans="1:11" ht="26.4">
      <c r="A42" s="6">
        <v>36</v>
      </c>
      <c r="B42" s="11" t="s">
        <v>21</v>
      </c>
      <c r="C42" s="11" t="s">
        <v>92</v>
      </c>
      <c r="D42" s="15"/>
      <c r="E42" s="20" t="s">
        <v>15</v>
      </c>
      <c r="F42" s="9">
        <f t="shared" si="3"/>
        <v>0</v>
      </c>
      <c r="G42" s="10"/>
      <c r="H42" s="14">
        <f t="shared" si="2"/>
        <v>0</v>
      </c>
      <c r="I42" s="13"/>
      <c r="J42" s="13"/>
      <c r="K42" s="13"/>
    </row>
    <row r="43" spans="1:11">
      <c r="A43" s="6">
        <v>37</v>
      </c>
      <c r="B43" s="11" t="s">
        <v>114</v>
      </c>
      <c r="C43" s="11" t="s">
        <v>97</v>
      </c>
      <c r="D43" s="15"/>
      <c r="E43" s="20" t="s">
        <v>15</v>
      </c>
      <c r="F43" s="9">
        <f t="shared" si="3"/>
        <v>0</v>
      </c>
      <c r="G43" s="10"/>
      <c r="H43" s="14">
        <f t="shared" si="2"/>
        <v>0</v>
      </c>
      <c r="I43" s="13"/>
      <c r="J43" s="13"/>
      <c r="K43" s="13"/>
    </row>
    <row r="44" spans="1:11">
      <c r="A44" s="6">
        <v>38</v>
      </c>
      <c r="B44" s="11" t="s">
        <v>52</v>
      </c>
      <c r="C44" s="11" t="s">
        <v>106</v>
      </c>
      <c r="D44" s="15" t="s">
        <v>22</v>
      </c>
      <c r="E44" s="20" t="s">
        <v>15</v>
      </c>
      <c r="F44" s="9">
        <f t="shared" si="3"/>
        <v>0</v>
      </c>
      <c r="G44" s="10"/>
      <c r="H44" s="14">
        <f t="shared" si="2"/>
        <v>0</v>
      </c>
      <c r="I44" s="13"/>
      <c r="J44" s="13"/>
      <c r="K44" s="13"/>
    </row>
    <row r="45" spans="1:11">
      <c r="A45" s="6">
        <v>39</v>
      </c>
      <c r="B45" s="26" t="s">
        <v>53</v>
      </c>
      <c r="C45" s="31" t="s">
        <v>107</v>
      </c>
      <c r="D45" s="6" t="s">
        <v>22</v>
      </c>
      <c r="E45" s="20" t="s">
        <v>15</v>
      </c>
      <c r="F45" s="9">
        <f t="shared" si="3"/>
        <v>0</v>
      </c>
      <c r="G45" s="10"/>
      <c r="H45" s="14">
        <f t="shared" si="2"/>
        <v>0</v>
      </c>
      <c r="I45" s="13"/>
      <c r="J45" s="13"/>
      <c r="K45" s="13"/>
    </row>
    <row r="46" spans="1:11" ht="26.4">
      <c r="A46" s="6">
        <v>40</v>
      </c>
      <c r="B46" s="11" t="s">
        <v>55</v>
      </c>
      <c r="C46" s="11" t="s">
        <v>105</v>
      </c>
      <c r="D46" s="17"/>
      <c r="E46" s="20" t="s">
        <v>16</v>
      </c>
      <c r="F46" s="9">
        <f t="shared" si="3"/>
        <v>0</v>
      </c>
      <c r="G46" s="10"/>
      <c r="H46" s="14">
        <f t="shared" si="2"/>
        <v>0</v>
      </c>
      <c r="I46" s="13"/>
      <c r="J46" s="13"/>
      <c r="K46" s="13"/>
    </row>
    <row r="47" spans="1:11" ht="26.4">
      <c r="A47" s="6">
        <v>41</v>
      </c>
      <c r="B47" s="11" t="s">
        <v>56</v>
      </c>
      <c r="C47" s="11" t="s">
        <v>105</v>
      </c>
      <c r="D47" s="17"/>
      <c r="E47" s="20" t="s">
        <v>16</v>
      </c>
      <c r="F47" s="9">
        <f t="shared" si="3"/>
        <v>0</v>
      </c>
      <c r="G47" s="10"/>
      <c r="H47" s="14">
        <f t="shared" si="2"/>
        <v>0</v>
      </c>
      <c r="I47" s="13"/>
      <c r="J47" s="13"/>
      <c r="K47" s="13"/>
    </row>
    <row r="48" spans="1:11" ht="26.4">
      <c r="A48" s="6">
        <v>42</v>
      </c>
      <c r="B48" s="11" t="s">
        <v>54</v>
      </c>
      <c r="C48" s="11" t="s">
        <v>105</v>
      </c>
      <c r="D48" s="17"/>
      <c r="E48" s="20" t="s">
        <v>16</v>
      </c>
      <c r="F48" s="9">
        <f t="shared" si="3"/>
        <v>0</v>
      </c>
      <c r="G48" s="10"/>
      <c r="H48" s="14">
        <f t="shared" si="2"/>
        <v>0</v>
      </c>
      <c r="I48" s="13"/>
      <c r="J48" s="13"/>
      <c r="K48" s="13"/>
    </row>
    <row r="49" spans="1:11" ht="26.4">
      <c r="A49" s="6">
        <v>43</v>
      </c>
      <c r="B49" s="11" t="s">
        <v>58</v>
      </c>
      <c r="C49" s="11" t="s">
        <v>105</v>
      </c>
      <c r="D49" s="17"/>
      <c r="E49" s="20" t="s">
        <v>16</v>
      </c>
      <c r="F49" s="9">
        <f t="shared" si="3"/>
        <v>0</v>
      </c>
      <c r="G49" s="10"/>
      <c r="H49" s="14">
        <f t="shared" si="2"/>
        <v>0</v>
      </c>
      <c r="I49" s="13"/>
      <c r="J49" s="13"/>
      <c r="K49" s="13"/>
    </row>
    <row r="50" spans="1:11" ht="26.4">
      <c r="A50" s="6">
        <v>44</v>
      </c>
      <c r="B50" s="11" t="s">
        <v>59</v>
      </c>
      <c r="C50" s="11" t="s">
        <v>105</v>
      </c>
      <c r="D50" s="17"/>
      <c r="E50" s="20" t="s">
        <v>16</v>
      </c>
      <c r="F50" s="9">
        <f t="shared" si="3"/>
        <v>0</v>
      </c>
      <c r="G50" s="10"/>
      <c r="H50" s="14">
        <f t="shared" si="2"/>
        <v>0</v>
      </c>
      <c r="I50" s="13"/>
      <c r="J50" s="13"/>
      <c r="K50" s="13"/>
    </row>
    <row r="51" spans="1:11" ht="26.4">
      <c r="A51" s="6">
        <v>45</v>
      </c>
      <c r="B51" s="11" t="s">
        <v>60</v>
      </c>
      <c r="C51" s="11" t="s">
        <v>105</v>
      </c>
      <c r="D51" s="17"/>
      <c r="E51" s="20" t="s">
        <v>16</v>
      </c>
      <c r="F51" s="9">
        <f t="shared" si="3"/>
        <v>0</v>
      </c>
      <c r="G51" s="10"/>
      <c r="H51" s="14">
        <f t="shared" si="2"/>
        <v>0</v>
      </c>
      <c r="I51" s="13"/>
      <c r="J51" s="13"/>
      <c r="K51" s="13"/>
    </row>
    <row r="52" spans="1:11" ht="26.4">
      <c r="A52" s="6">
        <v>46</v>
      </c>
      <c r="B52" s="11" t="s">
        <v>61</v>
      </c>
      <c r="C52" s="11" t="s">
        <v>104</v>
      </c>
      <c r="D52" s="17"/>
      <c r="E52" s="20" t="s">
        <v>16</v>
      </c>
      <c r="F52" s="9">
        <f t="shared" si="3"/>
        <v>0</v>
      </c>
      <c r="G52" s="10"/>
      <c r="H52" s="14">
        <f t="shared" si="2"/>
        <v>0</v>
      </c>
      <c r="I52" s="13"/>
      <c r="J52" s="13"/>
      <c r="K52" s="13"/>
    </row>
    <row r="53" spans="1:11" ht="26.4">
      <c r="A53" s="6">
        <v>47</v>
      </c>
      <c r="B53" s="11" t="s">
        <v>62</v>
      </c>
      <c r="C53" s="11" t="s">
        <v>104</v>
      </c>
      <c r="D53" s="17"/>
      <c r="E53" s="20" t="s">
        <v>16</v>
      </c>
      <c r="F53" s="9">
        <f t="shared" si="3"/>
        <v>0</v>
      </c>
      <c r="G53" s="10"/>
      <c r="H53" s="14">
        <f t="shared" si="2"/>
        <v>0</v>
      </c>
      <c r="I53" s="13"/>
      <c r="J53" s="13"/>
      <c r="K53" s="13"/>
    </row>
    <row r="54" spans="1:11">
      <c r="A54" s="6">
        <v>48</v>
      </c>
      <c r="B54" s="11" t="s">
        <v>112</v>
      </c>
      <c r="C54" s="11" t="s">
        <v>108</v>
      </c>
      <c r="D54" s="17"/>
      <c r="E54" s="20"/>
      <c r="F54" s="9">
        <f t="shared" si="3"/>
        <v>0</v>
      </c>
      <c r="G54" s="10"/>
      <c r="H54" s="14">
        <f>F54*G54</f>
        <v>0</v>
      </c>
      <c r="I54" s="13"/>
      <c r="J54" s="13"/>
      <c r="K54" s="13"/>
    </row>
    <row r="55" spans="1:11">
      <c r="A55" s="6">
        <v>49</v>
      </c>
      <c r="B55" s="11" t="s">
        <v>63</v>
      </c>
      <c r="C55" s="11" t="s">
        <v>108</v>
      </c>
      <c r="D55" s="17"/>
      <c r="E55" s="20" t="s">
        <v>15</v>
      </c>
      <c r="F55" s="9">
        <f t="shared" si="3"/>
        <v>0</v>
      </c>
      <c r="G55" s="10"/>
      <c r="H55" s="14">
        <f t="shared" si="2"/>
        <v>0</v>
      </c>
      <c r="I55" s="13"/>
      <c r="J55" s="13"/>
      <c r="K55" s="13"/>
    </row>
    <row r="56" spans="1:11">
      <c r="A56" s="6">
        <v>50</v>
      </c>
      <c r="B56" s="27" t="s">
        <v>64</v>
      </c>
      <c r="C56" s="27" t="s">
        <v>109</v>
      </c>
      <c r="D56" s="17"/>
      <c r="E56" s="21" t="s">
        <v>15</v>
      </c>
      <c r="F56" s="9">
        <f t="shared" si="3"/>
        <v>0</v>
      </c>
      <c r="G56" s="10"/>
      <c r="H56" s="14">
        <f t="shared" si="2"/>
        <v>0</v>
      </c>
      <c r="I56" s="13"/>
      <c r="J56" s="13"/>
      <c r="K56" s="13"/>
    </row>
    <row r="57" spans="1:11" ht="26.4">
      <c r="A57" s="6">
        <v>51</v>
      </c>
      <c r="B57" s="23" t="s">
        <v>65</v>
      </c>
      <c r="C57" s="23" t="s">
        <v>110</v>
      </c>
      <c r="D57" s="24" t="s">
        <v>17</v>
      </c>
      <c r="E57" s="28" t="s">
        <v>15</v>
      </c>
      <c r="F57" s="22">
        <f t="shared" si="3"/>
        <v>0</v>
      </c>
      <c r="G57" s="12"/>
      <c r="H57" s="16">
        <f>F57*G57</f>
        <v>0</v>
      </c>
      <c r="I57" s="13"/>
      <c r="J57" s="13"/>
      <c r="K57" s="13"/>
    </row>
    <row r="58" spans="1:11">
      <c r="A58" s="6">
        <v>52</v>
      </c>
      <c r="B58" s="27" t="s">
        <v>66</v>
      </c>
      <c r="C58" s="27" t="s">
        <v>109</v>
      </c>
      <c r="D58" s="17"/>
      <c r="E58" s="20" t="s">
        <v>15</v>
      </c>
      <c r="F58" s="9">
        <f t="shared" si="3"/>
        <v>0</v>
      </c>
      <c r="G58" s="10"/>
      <c r="H58" s="14">
        <f t="shared" si="2"/>
        <v>0</v>
      </c>
      <c r="I58" s="13"/>
      <c r="J58" s="13"/>
      <c r="K58" s="13"/>
    </row>
    <row r="59" spans="1:11">
      <c r="A59" s="6">
        <v>53</v>
      </c>
      <c r="B59" s="11" t="s">
        <v>67</v>
      </c>
      <c r="C59" s="11" t="s">
        <v>111</v>
      </c>
      <c r="D59" s="15"/>
      <c r="E59" s="20" t="s">
        <v>15</v>
      </c>
      <c r="F59" s="22">
        <f t="shared" si="3"/>
        <v>0</v>
      </c>
      <c r="G59" s="12"/>
      <c r="H59" s="16">
        <f t="shared" ref="H59:H83" si="4">F59*G59</f>
        <v>0</v>
      </c>
      <c r="I59" s="13"/>
      <c r="J59" s="13"/>
      <c r="K59" s="13"/>
    </row>
    <row r="60" spans="1:11">
      <c r="A60" s="6">
        <v>54</v>
      </c>
      <c r="B60" s="11" t="s">
        <v>9</v>
      </c>
      <c r="C60" s="11" t="s">
        <v>111</v>
      </c>
      <c r="D60" s="15"/>
      <c r="E60" s="20" t="s">
        <v>16</v>
      </c>
      <c r="F60" s="22">
        <f t="shared" si="3"/>
        <v>0</v>
      </c>
      <c r="G60" s="12"/>
      <c r="H60" s="16">
        <f t="shared" si="4"/>
        <v>0</v>
      </c>
      <c r="I60" s="13"/>
      <c r="J60" s="13"/>
      <c r="K60" s="13"/>
    </row>
    <row r="61" spans="1:11">
      <c r="A61" s="6">
        <v>55</v>
      </c>
      <c r="B61" s="11" t="s">
        <v>68</v>
      </c>
      <c r="C61" s="27" t="s">
        <v>109</v>
      </c>
      <c r="D61" s="15"/>
      <c r="E61" s="20" t="s">
        <v>16</v>
      </c>
      <c r="F61" s="22">
        <f t="shared" si="3"/>
        <v>0</v>
      </c>
      <c r="G61" s="12"/>
      <c r="H61" s="16">
        <f t="shared" si="4"/>
        <v>0</v>
      </c>
      <c r="I61" s="13"/>
      <c r="J61" s="13"/>
      <c r="K61" s="13"/>
    </row>
    <row r="62" spans="1:11">
      <c r="A62" s="6">
        <v>56</v>
      </c>
      <c r="B62" s="11" t="s">
        <v>69</v>
      </c>
      <c r="C62" s="27" t="s">
        <v>109</v>
      </c>
      <c r="D62" s="15"/>
      <c r="E62" s="20" t="s">
        <v>15</v>
      </c>
      <c r="F62" s="22">
        <f t="shared" si="3"/>
        <v>0</v>
      </c>
      <c r="G62" s="12"/>
      <c r="H62" s="16">
        <f t="shared" si="4"/>
        <v>0</v>
      </c>
      <c r="I62" s="13"/>
      <c r="J62" s="13"/>
      <c r="K62" s="13"/>
    </row>
    <row r="63" spans="1:11">
      <c r="A63" s="6">
        <v>57</v>
      </c>
      <c r="B63" s="11" t="s">
        <v>70</v>
      </c>
      <c r="C63" s="27" t="s">
        <v>109</v>
      </c>
      <c r="D63" s="15"/>
      <c r="E63" s="20" t="s">
        <v>15</v>
      </c>
      <c r="F63" s="22">
        <f t="shared" si="3"/>
        <v>0</v>
      </c>
      <c r="G63" s="12"/>
      <c r="H63" s="16">
        <f t="shared" si="4"/>
        <v>0</v>
      </c>
      <c r="I63" s="13"/>
      <c r="J63" s="13"/>
      <c r="K63" s="13"/>
    </row>
    <row r="64" spans="1:11">
      <c r="A64" s="6">
        <v>58</v>
      </c>
      <c r="B64" s="11" t="s">
        <v>71</v>
      </c>
      <c r="C64" s="27" t="s">
        <v>109</v>
      </c>
      <c r="D64" s="15"/>
      <c r="E64" s="20" t="s">
        <v>15</v>
      </c>
      <c r="F64" s="22">
        <f t="shared" si="3"/>
        <v>0</v>
      </c>
      <c r="G64" s="12"/>
      <c r="H64" s="16">
        <f t="shared" si="4"/>
        <v>0</v>
      </c>
      <c r="I64" s="13"/>
      <c r="J64" s="13"/>
      <c r="K64" s="13"/>
    </row>
    <row r="65" spans="1:11">
      <c r="A65" s="6">
        <v>59</v>
      </c>
      <c r="B65" s="11" t="s">
        <v>72</v>
      </c>
      <c r="C65" s="27" t="s">
        <v>109</v>
      </c>
      <c r="D65" s="15"/>
      <c r="E65" s="20" t="s">
        <v>15</v>
      </c>
      <c r="F65" s="22">
        <f t="shared" si="3"/>
        <v>0</v>
      </c>
      <c r="G65" s="12"/>
      <c r="H65" s="16">
        <f t="shared" si="4"/>
        <v>0</v>
      </c>
      <c r="I65" s="13"/>
      <c r="J65" s="13"/>
      <c r="K65" s="13"/>
    </row>
    <row r="66" spans="1:11">
      <c r="A66" s="6">
        <v>60</v>
      </c>
      <c r="B66" s="11" t="s">
        <v>73</v>
      </c>
      <c r="C66" s="27" t="s">
        <v>109</v>
      </c>
      <c r="D66" s="15"/>
      <c r="E66" s="20" t="s">
        <v>15</v>
      </c>
      <c r="F66" s="22">
        <f t="shared" si="3"/>
        <v>0</v>
      </c>
      <c r="G66" s="12"/>
      <c r="H66" s="16">
        <f t="shared" si="4"/>
        <v>0</v>
      </c>
      <c r="I66" s="13"/>
      <c r="J66" s="13"/>
      <c r="K66" s="13"/>
    </row>
    <row r="67" spans="1:11">
      <c r="A67" s="6">
        <v>61</v>
      </c>
      <c r="B67" s="11" t="s">
        <v>74</v>
      </c>
      <c r="C67" s="27" t="s">
        <v>109</v>
      </c>
      <c r="D67" s="15"/>
      <c r="E67" s="20" t="s">
        <v>15</v>
      </c>
      <c r="F67" s="22">
        <f t="shared" si="3"/>
        <v>0</v>
      </c>
      <c r="G67" s="12"/>
      <c r="H67" s="16">
        <f t="shared" si="4"/>
        <v>0</v>
      </c>
      <c r="I67" s="13"/>
      <c r="J67" s="13"/>
      <c r="K67" s="13"/>
    </row>
    <row r="68" spans="1:11">
      <c r="A68" s="6">
        <v>62</v>
      </c>
      <c r="B68" s="11" t="s">
        <v>75</v>
      </c>
      <c r="C68" s="27" t="s">
        <v>109</v>
      </c>
      <c r="D68" s="15"/>
      <c r="E68" s="20" t="s">
        <v>15</v>
      </c>
      <c r="F68" s="22">
        <f t="shared" si="3"/>
        <v>0</v>
      </c>
      <c r="G68" s="12"/>
      <c r="H68" s="16">
        <f t="shared" si="4"/>
        <v>0</v>
      </c>
      <c r="I68" s="13"/>
      <c r="J68" s="13"/>
      <c r="K68" s="13"/>
    </row>
    <row r="69" spans="1:11">
      <c r="A69" s="6">
        <v>63</v>
      </c>
      <c r="B69" s="11" t="s">
        <v>76</v>
      </c>
      <c r="C69" s="11" t="s">
        <v>111</v>
      </c>
      <c r="D69" s="15"/>
      <c r="E69" s="20" t="s">
        <v>15</v>
      </c>
      <c r="F69" s="22">
        <f t="shared" si="3"/>
        <v>0</v>
      </c>
      <c r="G69" s="12"/>
      <c r="H69" s="16">
        <f t="shared" si="4"/>
        <v>0</v>
      </c>
      <c r="I69" s="13"/>
      <c r="J69" s="13"/>
      <c r="K69" s="13"/>
    </row>
    <row r="70" spans="1:11">
      <c r="A70" s="6">
        <v>64</v>
      </c>
      <c r="B70" s="11" t="s">
        <v>77</v>
      </c>
      <c r="C70" s="27" t="s">
        <v>109</v>
      </c>
      <c r="D70" s="15"/>
      <c r="E70" s="20" t="s">
        <v>15</v>
      </c>
      <c r="F70" s="22">
        <f t="shared" si="3"/>
        <v>0</v>
      </c>
      <c r="G70" s="12"/>
      <c r="H70" s="16">
        <f t="shared" si="4"/>
        <v>0</v>
      </c>
      <c r="I70" s="13"/>
      <c r="J70" s="13"/>
      <c r="K70" s="13"/>
    </row>
    <row r="71" spans="1:11">
      <c r="A71" s="6">
        <v>65</v>
      </c>
      <c r="B71" s="11" t="s">
        <v>18</v>
      </c>
      <c r="C71" s="23" t="s">
        <v>110</v>
      </c>
      <c r="D71" s="15"/>
      <c r="E71" s="20" t="s">
        <v>15</v>
      </c>
      <c r="F71" s="22">
        <f t="shared" ref="F71:F83" si="5">SUM(I71:K71)</f>
        <v>0</v>
      </c>
      <c r="G71" s="12"/>
      <c r="H71" s="16">
        <f t="shared" si="4"/>
        <v>0</v>
      </c>
      <c r="I71" s="13"/>
      <c r="J71" s="13"/>
      <c r="K71" s="13"/>
    </row>
    <row r="72" spans="1:11">
      <c r="A72" s="6">
        <v>66</v>
      </c>
      <c r="B72" s="11" t="s">
        <v>78</v>
      </c>
      <c r="C72" s="11" t="s">
        <v>104</v>
      </c>
      <c r="D72" s="15"/>
      <c r="E72" s="20" t="s">
        <v>15</v>
      </c>
      <c r="F72" s="22">
        <f t="shared" si="5"/>
        <v>0</v>
      </c>
      <c r="G72" s="12"/>
      <c r="H72" s="16">
        <f t="shared" si="4"/>
        <v>0</v>
      </c>
      <c r="I72" s="13"/>
      <c r="J72" s="13"/>
      <c r="K72" s="13"/>
    </row>
    <row r="73" spans="1:11">
      <c r="A73" s="6">
        <v>67</v>
      </c>
      <c r="B73" s="11" t="s">
        <v>79</v>
      </c>
      <c r="C73" s="11" t="s">
        <v>104</v>
      </c>
      <c r="D73" s="15"/>
      <c r="E73" s="20" t="s">
        <v>15</v>
      </c>
      <c r="F73" s="22">
        <f t="shared" si="5"/>
        <v>0</v>
      </c>
      <c r="G73" s="12"/>
      <c r="H73" s="16">
        <f t="shared" si="4"/>
        <v>0</v>
      </c>
      <c r="I73" s="13"/>
      <c r="J73" s="13"/>
      <c r="K73" s="13"/>
    </row>
    <row r="74" spans="1:11">
      <c r="A74" s="6">
        <v>68</v>
      </c>
      <c r="B74" s="11" t="s">
        <v>80</v>
      </c>
      <c r="C74" s="11" t="s">
        <v>104</v>
      </c>
      <c r="D74" s="15"/>
      <c r="E74" s="20" t="s">
        <v>15</v>
      </c>
      <c r="F74" s="22">
        <f t="shared" si="5"/>
        <v>0</v>
      </c>
      <c r="G74" s="12"/>
      <c r="H74" s="16">
        <f t="shared" si="4"/>
        <v>0</v>
      </c>
      <c r="I74" s="13"/>
      <c r="J74" s="13"/>
      <c r="K74" s="13"/>
    </row>
    <row r="75" spans="1:11">
      <c r="A75" s="6">
        <v>69</v>
      </c>
      <c r="B75" s="11" t="s">
        <v>81</v>
      </c>
      <c r="C75" s="11" t="s">
        <v>104</v>
      </c>
      <c r="D75" s="15"/>
      <c r="E75" s="20" t="s">
        <v>15</v>
      </c>
      <c r="F75" s="22">
        <f t="shared" si="5"/>
        <v>0</v>
      </c>
      <c r="G75" s="12"/>
      <c r="H75" s="16">
        <f t="shared" si="4"/>
        <v>0</v>
      </c>
      <c r="I75" s="13"/>
      <c r="J75" s="13"/>
      <c r="K75" s="13"/>
    </row>
    <row r="76" spans="1:11">
      <c r="A76" s="6">
        <v>70</v>
      </c>
      <c r="B76" s="11" t="s">
        <v>82</v>
      </c>
      <c r="C76" s="11" t="s">
        <v>104</v>
      </c>
      <c r="D76" s="15"/>
      <c r="E76" s="20" t="s">
        <v>15</v>
      </c>
      <c r="F76" s="22">
        <f t="shared" si="5"/>
        <v>0</v>
      </c>
      <c r="G76" s="12"/>
      <c r="H76" s="16">
        <f t="shared" si="4"/>
        <v>0</v>
      </c>
      <c r="I76" s="13"/>
      <c r="J76" s="13"/>
      <c r="K76" s="13"/>
    </row>
    <row r="77" spans="1:11">
      <c r="A77" s="6">
        <v>71</v>
      </c>
      <c r="B77" s="11" t="s">
        <v>83</v>
      </c>
      <c r="C77" s="11" t="s">
        <v>104</v>
      </c>
      <c r="D77" s="15"/>
      <c r="E77" s="20"/>
      <c r="F77" s="22">
        <f t="shared" si="5"/>
        <v>0</v>
      </c>
      <c r="G77" s="12"/>
      <c r="H77" s="16">
        <f>F77*G77</f>
        <v>0</v>
      </c>
      <c r="I77" s="13"/>
      <c r="J77" s="13"/>
      <c r="K77" s="13"/>
    </row>
    <row r="78" spans="1:11">
      <c r="A78" s="6">
        <v>72</v>
      </c>
      <c r="B78" s="11" t="s">
        <v>84</v>
      </c>
      <c r="C78" s="11" t="s">
        <v>27</v>
      </c>
      <c r="D78" s="15"/>
      <c r="E78" s="20" t="s">
        <v>15</v>
      </c>
      <c r="F78" s="22">
        <f t="shared" si="5"/>
        <v>0</v>
      </c>
      <c r="G78" s="12"/>
      <c r="H78" s="16">
        <f t="shared" si="4"/>
        <v>0</v>
      </c>
      <c r="I78" s="13"/>
      <c r="J78" s="13"/>
      <c r="K78" s="13"/>
    </row>
    <row r="79" spans="1:11">
      <c r="A79" s="6">
        <v>73</v>
      </c>
      <c r="B79" s="11" t="s">
        <v>85</v>
      </c>
      <c r="C79" s="11" t="s">
        <v>109</v>
      </c>
      <c r="D79" s="15"/>
      <c r="E79" s="20" t="s">
        <v>15</v>
      </c>
      <c r="F79" s="22">
        <f t="shared" si="5"/>
        <v>0</v>
      </c>
      <c r="G79" s="12"/>
      <c r="H79" s="16">
        <f>F79*G79</f>
        <v>0</v>
      </c>
      <c r="I79" s="13"/>
      <c r="J79" s="13"/>
      <c r="K79" s="13"/>
    </row>
    <row r="80" spans="1:11">
      <c r="A80" s="6">
        <v>74</v>
      </c>
      <c r="B80" s="11" t="s">
        <v>116</v>
      </c>
      <c r="C80" s="11" t="s">
        <v>119</v>
      </c>
      <c r="D80" s="15"/>
      <c r="E80" s="20" t="s">
        <v>15</v>
      </c>
      <c r="F80" s="22">
        <f t="shared" si="5"/>
        <v>0</v>
      </c>
      <c r="G80" s="12"/>
      <c r="H80" s="16">
        <f>F80*G80</f>
        <v>0</v>
      </c>
      <c r="I80" s="13"/>
      <c r="J80" s="13"/>
      <c r="K80" s="13"/>
    </row>
    <row r="81" spans="1:11">
      <c r="A81" s="6">
        <v>75</v>
      </c>
      <c r="B81" s="11" t="s">
        <v>117</v>
      </c>
      <c r="C81" s="11" t="s">
        <v>120</v>
      </c>
      <c r="D81" s="15"/>
      <c r="E81" s="20" t="s">
        <v>15</v>
      </c>
      <c r="F81" s="22">
        <f t="shared" si="5"/>
        <v>0</v>
      </c>
      <c r="G81" s="12"/>
      <c r="H81" s="16">
        <f>F81*G81</f>
        <v>0</v>
      </c>
      <c r="I81" s="13"/>
      <c r="J81" s="13"/>
      <c r="K81" s="13"/>
    </row>
    <row r="82" spans="1:11">
      <c r="A82" s="6">
        <v>76</v>
      </c>
      <c r="B82" s="11" t="s">
        <v>118</v>
      </c>
      <c r="C82" s="11" t="s">
        <v>121</v>
      </c>
      <c r="D82" s="32" t="s">
        <v>22</v>
      </c>
      <c r="E82" s="20" t="s">
        <v>15</v>
      </c>
      <c r="F82" s="22">
        <f t="shared" si="5"/>
        <v>0</v>
      </c>
      <c r="G82" s="12"/>
      <c r="H82" s="16">
        <f>F82*G82</f>
        <v>0</v>
      </c>
      <c r="I82" s="13"/>
      <c r="J82" s="13"/>
      <c r="K82" s="13"/>
    </row>
    <row r="83" spans="1:11">
      <c r="A83" s="6">
        <v>77</v>
      </c>
      <c r="B83" s="11" t="s">
        <v>86</v>
      </c>
      <c r="C83" s="11" t="s">
        <v>111</v>
      </c>
      <c r="D83" s="15"/>
      <c r="E83" s="20" t="s">
        <v>15</v>
      </c>
      <c r="F83" s="22">
        <f t="shared" si="5"/>
        <v>0</v>
      </c>
      <c r="G83" s="12"/>
      <c r="H83" s="16">
        <f t="shared" si="4"/>
        <v>0</v>
      </c>
      <c r="I83" s="13"/>
      <c r="J83" s="13"/>
      <c r="K83" s="13"/>
    </row>
    <row r="84" spans="1:11">
      <c r="A84" s="74" t="s">
        <v>123</v>
      </c>
      <c r="B84" s="74"/>
      <c r="C84" s="29">
        <v>45040</v>
      </c>
      <c r="F84" s="33">
        <f t="shared" ref="F84:K84" si="6">SUM(F7:F83)</f>
        <v>0</v>
      </c>
      <c r="G84" s="33">
        <f t="shared" si="6"/>
        <v>0</v>
      </c>
      <c r="H84" s="33">
        <f t="shared" si="6"/>
        <v>0</v>
      </c>
      <c r="I84" s="33">
        <f t="shared" si="6"/>
        <v>0</v>
      </c>
      <c r="J84" s="33">
        <f t="shared" si="6"/>
        <v>0</v>
      </c>
      <c r="K84" s="33">
        <f t="shared" si="6"/>
        <v>0</v>
      </c>
    </row>
  </sheetData>
  <mergeCells count="2">
    <mergeCell ref="A2:K4"/>
    <mergeCell ref="A84:B84"/>
  </mergeCells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Środki czystości</vt:lpstr>
      <vt:lpstr>Art. do sporzątania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ajuskowiak@o365.utp.edu.pl</cp:lastModifiedBy>
  <cp:lastPrinted>2023-08-29T07:54:06Z</cp:lastPrinted>
  <dcterms:created xsi:type="dcterms:W3CDTF">2020-10-28T09:30:01Z</dcterms:created>
  <dcterms:modified xsi:type="dcterms:W3CDTF">2023-10-03T05:38:59Z</dcterms:modified>
</cp:coreProperties>
</file>