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lena.zalesna.WODR0\Desktop\KOP.261.4.2024\Załaczniki do SWZ\"/>
    </mc:Choice>
  </mc:AlternateContent>
  <bookViews>
    <workbookView xWindow="0" yWindow="0" windowWidth="28800" windowHeight="12228"/>
  </bookViews>
  <sheets>
    <sheet name="Arkusz2" sheetId="2" r:id="rId1"/>
    <sheet name="Arkusz4" sheetId="4" r:id="rId2"/>
    <sheet name="Arkusz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G16" i="2" l="1"/>
  <c r="G17" i="2"/>
  <c r="G18" i="2"/>
  <c r="G19" i="2"/>
  <c r="H19" i="2" s="1"/>
  <c r="G20" i="2"/>
  <c r="G21" i="2"/>
  <c r="G22" i="2"/>
  <c r="G23" i="2"/>
  <c r="G24" i="2"/>
  <c r="G25" i="2"/>
  <c r="G26" i="2"/>
  <c r="G27" i="2" l="1"/>
  <c r="H20" i="2"/>
  <c r="H16" i="2"/>
  <c r="H17" i="2"/>
  <c r="H18" i="2"/>
  <c r="H21" i="2" l="1"/>
  <c r="H22" i="2"/>
  <c r="H23" i="2" l="1"/>
  <c r="H24" i="2" l="1"/>
  <c r="H26" i="2" l="1"/>
  <c r="H25" i="2" l="1"/>
  <c r="H27" i="2" s="1"/>
</calcChain>
</file>

<file path=xl/sharedStrings.xml><?xml version="1.0" encoding="utf-8"?>
<sst xmlns="http://schemas.openxmlformats.org/spreadsheetml/2006/main" count="94" uniqueCount="61">
  <si>
    <t>Lp.</t>
  </si>
  <si>
    <t>cena jednostkowa netto</t>
  </si>
  <si>
    <t>kwota całkowita netto</t>
  </si>
  <si>
    <t>Kwota całkowita brutto</t>
  </si>
  <si>
    <t>szt.</t>
  </si>
  <si>
    <t>Nazwa</t>
  </si>
  <si>
    <t xml:space="preserve">Opis techniczny </t>
  </si>
  <si>
    <t xml:space="preserve">J.m. </t>
  </si>
  <si>
    <t xml:space="preserve">Ilość </t>
  </si>
  <si>
    <t xml:space="preserve"> Razem suma  brutto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</si>
  <si>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</si>
  <si>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</si>
  <si>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</si>
  <si>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</si>
  <si>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</si>
  <si>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</si>
  <si>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</si>
  <si>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</si>
  <si>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</si>
  <si>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</si>
  <si>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</si>
  <si>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Broszura pt. Zrównoważone gospodarowanie zasobami naturalnymi takimi jak: woda, gleba, powietrze, klimat w kontekście wdrażania interwencji PS WPR na lata 2023–2027 „Inwestycje przyczyniające się do ochrony środowiska i klimatu” (BLOK GLEBA)</t>
  </si>
  <si>
    <t>Broszura pt. Zrównoważone gospodarowanie zasobami naturalnymi takimi jak: woda, gleba, powietrze, klimat w kontekście wdrażania interwencji PS WPR na lata 2023–2027 „Inwestycje przyczyniające się do ochrony środowiska i klimatu” (BLOK WODA)</t>
  </si>
  <si>
    <t>Broszura pt. Zrównoważone gospodarowanie zasobami naturalnymi takimi jak: woda, gleba, powietrze, klimat w kontekście wdrażania interwencji PS WPR na lata 2023–2027 „Inwestycje przyczyniające się do ochrony środowiska i klimatu” (BLOK POWIETRZE)</t>
  </si>
  <si>
    <t>Broszura pt. Zrównoważone gospodarowanie zasobami naturalnymi takimi jak: woda, gleba, powietrze, klimat w kontekście wdrażania interwencji PS WPR na lata 2023–2027 „Inwestycje przyczyniające się do ochrony środowiska i klimatu” (BLOK KLIMAT)</t>
  </si>
  <si>
    <t>Broszura pt. Ekoschematy – wymogi i płatności w realizacji praktyk rolniczych korzystnych dla klimatu, środowiska i dobrostanu zwierząt</t>
  </si>
  <si>
    <t>Broszura pt. Współpraca rolników</t>
  </si>
  <si>
    <t>Broszura pt. Zakwaszenie i wapnowanie gleb*</t>
  </si>
  <si>
    <t>Plansza A3 250-350 g (wzór prześle zleceniodawca)</t>
  </si>
  <si>
    <t>Zaświadczenia (wzór prześle zleceniodawca)</t>
  </si>
  <si>
    <t>Broszura 
- środek broszury - papier: kreda, mat, minimum 100 g/m2;
- okładka broszury - papier: kreda, mat, minimum 230 g/m2; pokryta folią matową jednostronnie; całość broszury „szyta” drutem;
- format B5.
- Opracowanie projektu introligatorskiego (przygotowanie redakcyjne, aktualizacja treści do obowiązującego w dniu podpisania umowy stanu prawnego), łamanie, korekta tekstu- wymóg uzgodnienia projektu druku w terminie trzech dni od dnia podpisania umowy  z zamawiającym;
- Aktualizacja i errata w cenie ;
- Wzór w formacie PDF załączony do SWZ</t>
  </si>
  <si>
    <t>Plansza A3 250-350 g (wzór prześle zleceniodawca)
- Papier wymagania minimalne- gramatura 250 – 
350 g
- Format A3;
- Nakład. 144 szt.;
- Wzór w formacie PDF załączony do SWZ</t>
  </si>
  <si>
    <t>Zaświadczenia
- Format A4(210x297mm);
- Rodzaj papieru- papier preprint
- Gramatura papieru minimum 120g
- Opracowanie projektu introligatorskiego (przygotowanie redakcyjne, aktualizacja treści do obowiązującego w dniu podpisania umowy stanu prawnego), łamanie, korekta tekstu- wymóg uzgodnienia projektu druku w terminie trzech dni od dnia podpisania umowy  z zamawiającym;
- Wzór w formacie PDF załączony do SWZ</t>
  </si>
  <si>
    <t xml:space="preserve"> Razem suma  netto</t>
  </si>
  <si>
    <t>% VAT</t>
  </si>
  <si>
    <t>Prezentacja pt. Normy i wymogi warunkowości (około 23 strony- 1 egz.)</t>
  </si>
  <si>
    <t>Prezentacja pt. Zakwaszenie i wapnowanie gleb*</t>
  </si>
  <si>
    <t>Prezentacja pt. Zrównoważone gospodarowanie zasobami naturalnymi, takimi jak woda, gleba, powietrze oraz klimat w kontekście wdrażania Interwencji PS WPR „Inwestycje przyczyniające się do ochrony środowiska i BLOK
POWIETRZE (około 7 strony- 1 egz.)</t>
  </si>
  <si>
    <t>Prezentacja
- wydruk dwustronny monochromatyczny 
- papier: kreda, mat, minimum 80 g/m2;
- format A4.
- trzy slajdy na stronie plus miejsce na notatki 
- Wydrukowane slajdy muszą być czytelne.
- Opracowanie projektu introligatorskiego (przygotowanie redakcyjne, aktualizacja treści do obowiązującego w dniu podpisania umowy stanu prawnego), łamanie, korekta tekstu- wymóg uzgodnienia projektu druku w terminie trzech dni od dnia podpisania umowy  z zamawiającym;
- Aktualizacja i errata w cenie ;
- Wzór w formacie PDF załączony do SWZ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</si>
  <si>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</si>
  <si>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</si>
  <si>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</si>
  <si>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</si>
  <si>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</si>
  <si>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</si>
  <si>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</si>
  <si>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</si>
  <si>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</si>
  <si>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r>
      <t xml:space="preserve">Prezentacja
- wydruk dwustronny monochromatyczny 
- papier: kreda, mat, minimum 80 g/m2;
- format A4.
- trzy slajdy na stronie plus miejsce na notatki 
- Wydrukowane slajdy muszą być czytelne.
- Opracowanie projektu introligatorskiego (przygotowanie redakcyjne, aktualizacja treści do obowiązującego w dniu podpisania umowy stanu prawnego), łamanie, korekta tekstu- wymóg uzgodnienia projektu druku w terminie trzech dni od dnia podpisania umowy  z zamawiającym;
- Aktualizacja i errata w cenie ;
- Wzór w formacie PDF załączony do SWZ
</t>
    </r>
    <r>
      <rPr>
        <sz val="10"/>
        <color rgb="FFFF0000"/>
        <rFont val="Calibri"/>
        <family val="2"/>
        <charset val="238"/>
        <scheme val="minor"/>
      </rPr>
      <t>- *Wzór w formacie PDF załączony do SWZ - materiał do wydruku będzie dostarczony niezwłocznie, po otrzymaniu z MRiRW</t>
    </r>
  </si>
  <si>
    <t>Broszura pt.  Ekoschemat - Dobrostan zwierząt</t>
  </si>
  <si>
    <t>Broszura pt. Normy i wymogi warunkowości</t>
  </si>
  <si>
    <t>Prezentacja pt. Ekoschematy - wymogi i płatności w realizacji praktyk rolniczych
korzystnych dla klimatu, środowiska i dobrostanu zwierząt
(około 23 strony- 1 egz.)</t>
  </si>
  <si>
    <t>Prezentacja pt. Ekoschemat
Dobrostan zwierząt (około 39 strony- 1 egz.)</t>
  </si>
  <si>
    <t>Prezentacja pt. Współpraca
rolników (około 33 strony- 1 egz.)</t>
  </si>
  <si>
    <t>Prezentacja pt. Zrównoważone
gospodarowanie zasobami naturalnymi, takimi jak woda, gleba,
powietrze oraz klimat w kontekście wdrażania Interwencji PS WPR „Inwestycje
przyczyniające się do ochrony środowiska i klimatu”
BLOK GLEBA (około 19 strony- 1 egz.)</t>
  </si>
  <si>
    <t>Prezentacja pt. „Zrównoważone gospodarowanie zasobami naturalnymi
, takimi jak woda, gleba,
powietrze oraz klimat w kontekście wdrażania Interwencji PS WPR „Inwestycje przyczyniające
się do ochrony środowiska i klimatu
BLOK WODA (około 9 strony- 1 egz.)</t>
  </si>
  <si>
    <t>Prezentacja pt. Zrównoważone
gospodarowanie zasobami naturalnymi, takimi jak woda, gleba, powietrze oraz klimat w kontekście wdrażania Interwencji PS WPR Inwestycje przyczyniające się do ochrony środowiska i klimatu”
BLOK KLIMAT (około 9 strony- 1 egz.)</t>
  </si>
  <si>
    <r>
      <t xml:space="preserve">Broszura 
- środek broszury - papier: kreda, mat, minimum 100 g/m2;
- okładka broszury - papier: kreda, mat, minimum 230 g/m2; pokryta folią matową jednostronnie; całość broszury „szyta” drutem;
- format B5.
- Opracowanie projektu introligatorskiego (przygotowanie redakcyjne, aktualizacja treści do obowiązującego w dniu podpisania umowy stanu prawnego), łamanie, korekta tekstu- wymóg uzgodnienia projektu druku w terminie trzech dni od dnia podpisania umowy  z zamawiającym;
- Aktualizacja i errata w cenie ;
- Wzór w formacie PDF załączony do SWZ
</t>
    </r>
    <r>
      <rPr>
        <sz val="10"/>
        <color rgb="FFFF0000"/>
        <rFont val="Calibri"/>
        <family val="2"/>
        <charset val="238"/>
        <scheme val="minor"/>
      </rPr>
      <t>- *Wzór w formacie PDF załączony do SWZ - materiał do wydruku będzie dostarczony niezwłocznie, po otrzymaniu z MRiRW</t>
    </r>
  </si>
  <si>
    <t>FORMULARZ CENOWY</t>
  </si>
  <si>
    <t xml:space="preserve">KOP.261.04.2024 </t>
  </si>
  <si>
    <t xml:space="preserve">Załącznik nr  3  do 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</si>
</sst>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6" fillId="2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 applyProtection="1">
      <alignment vertical="center" wrapText="1"/>
      <protection locked="0"/>
    </xf>
    <xf numFmtId="3" fontId="6" fillId="0" borderId="4" xfId="0" applyNumberFormat="1" applyFont="1" applyFill="1" applyBorder="1" applyAlignment="1" applyProtection="1">
      <alignment horizontal="left" vertical="center"/>
      <protection locked="0"/>
    </xf>
    <xf numFmtId="4" fontId="6" fillId="0" borderId="4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3" fontId="6" fillId="2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vertical="center" wrapText="1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5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4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wrapText="1"/>
      <protection locked="0"/>
    </xf>
    <xf numFmtId="0" fontId="7" fillId="0" borderId="0" xfId="0" applyFont="1" applyFill="1" applyAlignment="1" applyProtection="1">
      <alignment wrapText="1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Protection="1">
      <protection locked="0"/>
    </xf>
    <xf numFmtId="0" fontId="11" fillId="0" borderId="2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vertical="center" wrapText="1"/>
    </xf>
    <xf numFmtId="3" fontId="6" fillId="0" borderId="3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8" fillId="0" borderId="1" xfId="0" applyFont="1" applyFill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right" vertical="center"/>
    </xf>
    <xf numFmtId="0" fontId="1" fillId="0" borderId="0" xfId="0" applyFont="1" applyAlignment="1" applyProtection="1">
      <alignment wrapText="1"/>
    </xf>
  </cellXfs>
  <cellStyles count="1">
    <cellStyle name="Normalny" xfId="0" builtinId="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0" hidden="0"/>
    </dxf>
    <dxf>
      <font>
        <b val="0"/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protection locked="0" hidden="0"/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protection locked="0" hidden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</dxfs>
  <tableStyles count="1" defaultTableStyle="TableStyleMedium2" defaultPivotStyle="PivotStyleLight16">
    <tableStyle name="TEST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a23" displayName="Tabela23" ref="A6:H28" totalsRowCount="1" headerRowDxfId="19" dataDxfId="17" totalsRowDxfId="16" headerRowBorderDxfId="18">
  <tableColumns count="8">
    <tableColumn id="1" name="Lp." dataDxfId="15" totalsRowDxfId="14"/>
    <tableColumn id="2" name="Nazwa" dataDxfId="13" totalsRowDxfId="12"/>
    <tableColumn id="8" name="Opis techniczny " dataDxfId="11" totalsRowDxfId="10"/>
    <tableColumn id="3" name="J.m. " dataDxfId="9" totalsRowDxfId="8"/>
    <tableColumn id="4" name="Ilość " dataDxfId="7" totalsRowDxfId="6"/>
    <tableColumn id="5" name="cena jednostkowa netto" totalsRowLabel="% VAT" dataDxfId="5" totalsRowDxfId="4"/>
    <tableColumn id="6" name="kwota całkowita netto" dataDxfId="3" totalsRowDxfId="2">
      <calculatedColumnFormula>Tabela23[[#This Row],[Ilość ]]*Tabela23[[#This Row],[cena jednostkowa netto]]</calculatedColumnFormula>
    </tableColumn>
    <tableColumn id="7" name="Kwota całkowita brutto" dataDxfId="1" totalsRowDxfId="0">
      <calculatedColumnFormula>Tabela23[[#This Row],[kwota całkowita netto]]*1.23</calculatedColumnFormula>
    </tableColumn>
  </tableColumns>
  <tableStyleInfo name="TEST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5"/>
  <sheetViews>
    <sheetView tabSelected="1" topLeftCell="A4" zoomScale="110" zoomScaleNormal="110" workbookViewId="0">
      <selection activeCell="H7" sqref="H7"/>
    </sheetView>
  </sheetViews>
  <sheetFormatPr defaultColWidth="9.109375" defaultRowHeight="14.4" x14ac:dyDescent="0.3"/>
  <cols>
    <col min="1" max="1" width="6.5546875" style="15" customWidth="1"/>
    <col min="2" max="2" width="47.5546875" style="25" customWidth="1"/>
    <col min="3" max="3" width="50.6640625" style="17" customWidth="1"/>
    <col min="4" max="4" width="6.33203125" style="18" customWidth="1"/>
    <col min="5" max="5" width="11.88671875" style="18" customWidth="1"/>
    <col min="6" max="6" width="11.88671875" style="15" customWidth="1"/>
    <col min="7" max="7" width="9.5546875" style="15" customWidth="1"/>
    <col min="8" max="8" width="15.33203125" style="15" customWidth="1"/>
    <col min="9" max="16384" width="9.109375" style="21"/>
  </cols>
  <sheetData>
    <row r="2" spans="1:10" ht="15.6" x14ac:dyDescent="0.3">
      <c r="B2" s="16" t="s">
        <v>59</v>
      </c>
      <c r="F2" s="19"/>
      <c r="G2" s="19" t="s">
        <v>60</v>
      </c>
      <c r="H2" s="20"/>
      <c r="I2" s="15"/>
      <c r="J2" s="15"/>
    </row>
    <row r="4" spans="1:10" x14ac:dyDescent="0.3">
      <c r="B4" s="22"/>
      <c r="C4" s="23" t="s">
        <v>58</v>
      </c>
    </row>
    <row r="6" spans="1:10" s="24" customFormat="1" ht="61.5" customHeight="1" x14ac:dyDescent="0.3">
      <c r="A6" s="7" t="s">
        <v>0</v>
      </c>
      <c r="B6" s="7" t="s">
        <v>5</v>
      </c>
      <c r="C6" s="7" t="s">
        <v>6</v>
      </c>
      <c r="D6" s="7" t="s">
        <v>7</v>
      </c>
      <c r="E6" s="7" t="s">
        <v>8</v>
      </c>
      <c r="F6" s="9" t="s">
        <v>1</v>
      </c>
      <c r="G6" s="9" t="s">
        <v>2</v>
      </c>
      <c r="H6" s="9" t="s">
        <v>3</v>
      </c>
    </row>
    <row r="7" spans="1:10" s="24" customFormat="1" ht="179.4" x14ac:dyDescent="0.3">
      <c r="A7" s="7" t="s">
        <v>10</v>
      </c>
      <c r="B7" s="33" t="s">
        <v>51</v>
      </c>
      <c r="C7" s="34" t="s">
        <v>38</v>
      </c>
      <c r="D7" s="35" t="s">
        <v>4</v>
      </c>
      <c r="E7" s="36">
        <v>420</v>
      </c>
      <c r="F7" s="13"/>
      <c r="G7" s="10">
        <f>Tabela23[[#This Row],[Ilość ]]*Tabela23[[#This Row],[cena jednostkowa netto]]</f>
        <v>0</v>
      </c>
      <c r="H7" s="10">
        <f>Tabela23[[#This Row],[kwota całkowita netto]]*1.23</f>
        <v>0</v>
      </c>
    </row>
    <row r="8" spans="1:10" s="24" customFormat="1" ht="179.4" x14ac:dyDescent="0.3">
      <c r="A8" s="7" t="s">
        <v>11</v>
      </c>
      <c r="B8" s="33" t="s">
        <v>25</v>
      </c>
      <c r="C8" s="34" t="s">
        <v>30</v>
      </c>
      <c r="D8" s="35" t="s">
        <v>4</v>
      </c>
      <c r="E8" s="36">
        <v>420</v>
      </c>
      <c r="F8" s="13"/>
      <c r="G8" s="10">
        <f>Tabela23[[#This Row],[Ilość ]]*Tabela23[[#This Row],[cena jednostkowa netto]]</f>
        <v>0</v>
      </c>
      <c r="H8" s="10">
        <f>Tabela23[[#This Row],[kwota całkowita netto]]*1.23</f>
        <v>0</v>
      </c>
    </row>
    <row r="9" spans="1:10" s="24" customFormat="1" ht="179.4" x14ac:dyDescent="0.3">
      <c r="A9" s="7" t="s">
        <v>12</v>
      </c>
      <c r="B9" s="33" t="s">
        <v>52</v>
      </c>
      <c r="C9" s="34" t="s">
        <v>38</v>
      </c>
      <c r="D9" s="35" t="s">
        <v>4</v>
      </c>
      <c r="E9" s="36">
        <v>270</v>
      </c>
      <c r="F9" s="13"/>
      <c r="G9" s="10">
        <f>Tabela23[[#This Row],[Ilość ]]*Tabela23[[#This Row],[cena jednostkowa netto]]</f>
        <v>0</v>
      </c>
      <c r="H9" s="10">
        <f>Tabela23[[#This Row],[kwota całkowita netto]]*1.23</f>
        <v>0</v>
      </c>
    </row>
    <row r="10" spans="1:10" s="24" customFormat="1" ht="179.4" x14ac:dyDescent="0.3">
      <c r="A10" s="7" t="s">
        <v>13</v>
      </c>
      <c r="B10" s="33" t="s">
        <v>49</v>
      </c>
      <c r="C10" s="34" t="s">
        <v>30</v>
      </c>
      <c r="D10" s="35" t="s">
        <v>4</v>
      </c>
      <c r="E10" s="36">
        <v>270</v>
      </c>
      <c r="F10" s="13"/>
      <c r="G10" s="10">
        <f>Tabela23[[#This Row],[Ilość ]]*Tabela23[[#This Row],[cena jednostkowa netto]]</f>
        <v>0</v>
      </c>
      <c r="H10" s="10">
        <f>Tabela23[[#This Row],[kwota całkowita netto]]*1.23</f>
        <v>0</v>
      </c>
    </row>
    <row r="11" spans="1:10" s="24" customFormat="1" ht="179.4" x14ac:dyDescent="0.3">
      <c r="A11" s="7" t="s">
        <v>14</v>
      </c>
      <c r="B11" s="33" t="s">
        <v>35</v>
      </c>
      <c r="C11" s="34" t="s">
        <v>38</v>
      </c>
      <c r="D11" s="35" t="s">
        <v>4</v>
      </c>
      <c r="E11" s="36">
        <v>720</v>
      </c>
      <c r="F11" s="13"/>
      <c r="G11" s="10">
        <f>Tabela23[[#This Row],[Ilość ]]*Tabela23[[#This Row],[cena jednostkowa netto]]</f>
        <v>0</v>
      </c>
      <c r="H11" s="10">
        <f>Tabela23[[#This Row],[kwota całkowita netto]]*1.23</f>
        <v>0</v>
      </c>
    </row>
    <row r="12" spans="1:10" s="24" customFormat="1" ht="179.4" x14ac:dyDescent="0.3">
      <c r="A12" s="7" t="s">
        <v>15</v>
      </c>
      <c r="B12" s="33" t="s">
        <v>50</v>
      </c>
      <c r="C12" s="34" t="s">
        <v>30</v>
      </c>
      <c r="D12" s="35" t="s">
        <v>4</v>
      </c>
      <c r="E12" s="36">
        <v>720</v>
      </c>
      <c r="F12" s="13"/>
      <c r="G12" s="10">
        <f>Tabela23[[#This Row],[Ilość ]]*Tabela23[[#This Row],[cena jednostkowa netto]]</f>
        <v>0</v>
      </c>
      <c r="H12" s="10">
        <f>Tabela23[[#This Row],[kwota całkowita netto]]*1.23</f>
        <v>0</v>
      </c>
    </row>
    <row r="13" spans="1:10" s="24" customFormat="1" ht="179.4" x14ac:dyDescent="0.3">
      <c r="A13" s="7" t="s">
        <v>16</v>
      </c>
      <c r="B13" s="33" t="s">
        <v>53</v>
      </c>
      <c r="C13" s="34" t="s">
        <v>38</v>
      </c>
      <c r="D13" s="35" t="s">
        <v>4</v>
      </c>
      <c r="E13" s="36">
        <v>60</v>
      </c>
      <c r="F13" s="13"/>
      <c r="G13" s="10">
        <f>Tabela23[[#This Row],[Ilość ]]*Tabela23[[#This Row],[cena jednostkowa netto]]</f>
        <v>0</v>
      </c>
      <c r="H13" s="10">
        <f>Tabela23[[#This Row],[kwota całkowita netto]]*1.23</f>
        <v>0</v>
      </c>
    </row>
    <row r="14" spans="1:10" s="24" customFormat="1" ht="179.4" x14ac:dyDescent="0.3">
      <c r="A14" s="7" t="s">
        <v>17</v>
      </c>
      <c r="B14" s="33" t="s">
        <v>26</v>
      </c>
      <c r="C14" s="34" t="s">
        <v>30</v>
      </c>
      <c r="D14" s="35" t="s">
        <v>4</v>
      </c>
      <c r="E14" s="36">
        <v>60</v>
      </c>
      <c r="F14" s="13"/>
      <c r="G14" s="10">
        <f>Tabela23[[#This Row],[Ilość ]]*Tabela23[[#This Row],[cena jednostkowa netto]]</f>
        <v>0</v>
      </c>
      <c r="H14" s="10">
        <f>Tabela23[[#This Row],[kwota całkowita netto]]*1.23</f>
        <v>0</v>
      </c>
    </row>
    <row r="15" spans="1:10" s="24" customFormat="1" ht="220.8" x14ac:dyDescent="0.3">
      <c r="A15" s="7" t="s">
        <v>18</v>
      </c>
      <c r="B15" s="33" t="s">
        <v>36</v>
      </c>
      <c r="C15" s="34" t="s">
        <v>48</v>
      </c>
      <c r="D15" s="35" t="s">
        <v>4</v>
      </c>
      <c r="E15" s="36">
        <v>570</v>
      </c>
      <c r="F15" s="13"/>
      <c r="G15" s="10">
        <f>Tabela23[[#This Row],[Ilość ]]*Tabela23[[#This Row],[cena jednostkowa netto]]</f>
        <v>0</v>
      </c>
      <c r="H15" s="10">
        <f>Tabela23[[#This Row],[kwota całkowita netto]]*1.23</f>
        <v>0</v>
      </c>
    </row>
    <row r="16" spans="1:10" s="24" customFormat="1" ht="220.8" x14ac:dyDescent="0.3">
      <c r="A16" s="7" t="s">
        <v>19</v>
      </c>
      <c r="B16" s="37" t="s">
        <v>27</v>
      </c>
      <c r="C16" s="34" t="s">
        <v>57</v>
      </c>
      <c r="D16" s="8" t="s">
        <v>4</v>
      </c>
      <c r="E16" s="36">
        <v>570</v>
      </c>
      <c r="F16" s="10"/>
      <c r="G16" s="10">
        <f>Tabela23[[#This Row],[Ilość ]]*Tabela23[[#This Row],[cena jednostkowa netto]]</f>
        <v>0</v>
      </c>
      <c r="H16" s="10">
        <f>Tabela23[[#This Row],[kwota całkowita netto]]*1.23</f>
        <v>0</v>
      </c>
    </row>
    <row r="17" spans="1:8" s="24" customFormat="1" ht="179.4" x14ac:dyDescent="0.3">
      <c r="A17" s="7" t="s">
        <v>20</v>
      </c>
      <c r="B17" s="38" t="s">
        <v>54</v>
      </c>
      <c r="C17" s="34" t="s">
        <v>38</v>
      </c>
      <c r="D17" s="8" t="s">
        <v>4</v>
      </c>
      <c r="E17" s="39">
        <v>90</v>
      </c>
      <c r="F17" s="10"/>
      <c r="G17" s="10">
        <f>Tabela23[[#This Row],[Ilość ]]*Tabela23[[#This Row],[cena jednostkowa netto]]</f>
        <v>0</v>
      </c>
      <c r="H17" s="10">
        <f>Tabela23[[#This Row],[kwota całkowita netto]]*1.23</f>
        <v>0</v>
      </c>
    </row>
    <row r="18" spans="1:8" s="24" customFormat="1" ht="179.4" x14ac:dyDescent="0.3">
      <c r="A18" s="7" t="s">
        <v>39</v>
      </c>
      <c r="B18" s="38" t="s">
        <v>21</v>
      </c>
      <c r="C18" s="34" t="s">
        <v>30</v>
      </c>
      <c r="D18" s="8" t="s">
        <v>4</v>
      </c>
      <c r="E18" s="39">
        <v>90</v>
      </c>
      <c r="F18" s="10"/>
      <c r="G18" s="10">
        <f>Tabela23[[#This Row],[Ilość ]]*Tabela23[[#This Row],[cena jednostkowa netto]]</f>
        <v>0</v>
      </c>
      <c r="H18" s="10">
        <f>Tabela23[[#This Row],[kwota całkowita netto]]*1.23</f>
        <v>0</v>
      </c>
    </row>
    <row r="19" spans="1:8" s="24" customFormat="1" ht="179.4" x14ac:dyDescent="0.3">
      <c r="A19" s="7" t="s">
        <v>40</v>
      </c>
      <c r="B19" s="38" t="s">
        <v>55</v>
      </c>
      <c r="C19" s="34" t="s">
        <v>38</v>
      </c>
      <c r="D19" s="8" t="s">
        <v>4</v>
      </c>
      <c r="E19" s="39">
        <v>90</v>
      </c>
      <c r="F19" s="10"/>
      <c r="G19" s="10">
        <f>Tabela23[[#This Row],[Ilość ]]*Tabela23[[#This Row],[cena jednostkowa netto]]</f>
        <v>0</v>
      </c>
      <c r="H19" s="10">
        <f>Tabela23[[#This Row],[kwota całkowita netto]]*1.23</f>
        <v>0</v>
      </c>
    </row>
    <row r="20" spans="1:8" s="24" customFormat="1" ht="179.4" x14ac:dyDescent="0.3">
      <c r="A20" s="7" t="s">
        <v>41</v>
      </c>
      <c r="B20" s="38" t="s">
        <v>22</v>
      </c>
      <c r="C20" s="34" t="s">
        <v>30</v>
      </c>
      <c r="D20" s="8" t="s">
        <v>4</v>
      </c>
      <c r="E20" s="39">
        <v>90</v>
      </c>
      <c r="F20" s="10"/>
      <c r="G20" s="10">
        <f>Tabela23[[#This Row],[Ilość ]]*Tabela23[[#This Row],[cena jednostkowa netto]]</f>
        <v>0</v>
      </c>
      <c r="H20" s="10">
        <f>Tabela23[[#This Row],[kwota całkowita netto]]*1.23</f>
        <v>0</v>
      </c>
    </row>
    <row r="21" spans="1:8" s="24" customFormat="1" ht="179.4" x14ac:dyDescent="0.3">
      <c r="A21" s="7" t="s">
        <v>42</v>
      </c>
      <c r="B21" s="38" t="s">
        <v>37</v>
      </c>
      <c r="C21" s="34" t="s">
        <v>38</v>
      </c>
      <c r="D21" s="8" t="s">
        <v>4</v>
      </c>
      <c r="E21" s="39">
        <v>90</v>
      </c>
      <c r="F21" s="10"/>
      <c r="G21" s="10">
        <f>Tabela23[[#This Row],[Ilość ]]*Tabela23[[#This Row],[cena jednostkowa netto]]</f>
        <v>0</v>
      </c>
      <c r="H21" s="10">
        <f>Tabela23[[#This Row],[kwota całkowita netto]]*1.23</f>
        <v>0</v>
      </c>
    </row>
    <row r="22" spans="1:8" s="24" customFormat="1" ht="179.4" x14ac:dyDescent="0.3">
      <c r="A22" s="7" t="s">
        <v>43</v>
      </c>
      <c r="B22" s="38" t="s">
        <v>23</v>
      </c>
      <c r="C22" s="34" t="s">
        <v>30</v>
      </c>
      <c r="D22" s="8" t="s">
        <v>4</v>
      </c>
      <c r="E22" s="39">
        <v>90</v>
      </c>
      <c r="F22" s="10"/>
      <c r="G22" s="10">
        <f>Tabela23[[#This Row],[Ilość ]]*Tabela23[[#This Row],[cena jednostkowa netto]]</f>
        <v>0</v>
      </c>
      <c r="H22" s="10">
        <f>Tabela23[[#This Row],[kwota całkowita netto]]*1.23</f>
        <v>0</v>
      </c>
    </row>
    <row r="23" spans="1:8" s="24" customFormat="1" ht="179.4" x14ac:dyDescent="0.3">
      <c r="A23" s="7" t="s">
        <v>44</v>
      </c>
      <c r="B23" s="38" t="s">
        <v>56</v>
      </c>
      <c r="C23" s="34" t="s">
        <v>38</v>
      </c>
      <c r="D23" s="8" t="s">
        <v>4</v>
      </c>
      <c r="E23" s="39">
        <v>90</v>
      </c>
      <c r="F23" s="10"/>
      <c r="G23" s="10">
        <f>Tabela23[[#This Row],[Ilość ]]*Tabela23[[#This Row],[cena jednostkowa netto]]</f>
        <v>0</v>
      </c>
      <c r="H23" s="10">
        <f>Tabela23[[#This Row],[kwota całkowita netto]]*1.23</f>
        <v>0</v>
      </c>
    </row>
    <row r="24" spans="1:8" s="24" customFormat="1" ht="201" customHeight="1" x14ac:dyDescent="0.3">
      <c r="A24" s="7" t="s">
        <v>45</v>
      </c>
      <c r="B24" s="38" t="s">
        <v>24</v>
      </c>
      <c r="C24" s="34" t="s">
        <v>30</v>
      </c>
      <c r="D24" s="8" t="s">
        <v>4</v>
      </c>
      <c r="E24" s="39">
        <v>90</v>
      </c>
      <c r="F24" s="10"/>
      <c r="G24" s="10">
        <f>Tabela23[[#This Row],[Ilość ]]*Tabela23[[#This Row],[cena jednostkowa netto]]</f>
        <v>0</v>
      </c>
      <c r="H24" s="10">
        <f>Tabela23[[#This Row],[kwota całkowita netto]]*1.23</f>
        <v>0</v>
      </c>
    </row>
    <row r="25" spans="1:8" s="24" customFormat="1" ht="82.8" x14ac:dyDescent="0.3">
      <c r="A25" s="7" t="s">
        <v>46</v>
      </c>
      <c r="B25" s="38" t="s">
        <v>28</v>
      </c>
      <c r="C25" s="40" t="s">
        <v>31</v>
      </c>
      <c r="D25" s="8" t="s">
        <v>4</v>
      </c>
      <c r="E25" s="39">
        <v>144</v>
      </c>
      <c r="F25" s="10"/>
      <c r="G25" s="10">
        <f>Tabela23[[#This Row],[Ilość ]]*Tabela23[[#This Row],[cena jednostkowa netto]]</f>
        <v>0</v>
      </c>
      <c r="H25" s="10">
        <f>Tabela23[[#This Row],[kwota całkowita netto]]*1.23</f>
        <v>0</v>
      </c>
    </row>
    <row r="26" spans="1:8" ht="138" x14ac:dyDescent="0.3">
      <c r="A26" s="7" t="s">
        <v>47</v>
      </c>
      <c r="B26" s="38" t="s">
        <v>29</v>
      </c>
      <c r="C26" s="11" t="s">
        <v>32</v>
      </c>
      <c r="D26" s="8" t="s">
        <v>4</v>
      </c>
      <c r="E26" s="39">
        <v>2485</v>
      </c>
      <c r="F26" s="1"/>
      <c r="G26" s="10">
        <f>Tabela23[[#This Row],[Ilość ]]*Tabela23[[#This Row],[cena jednostkowa netto]]</f>
        <v>0</v>
      </c>
      <c r="H26" s="10">
        <f>Tabela23[[#This Row],[kwota całkowita netto]]*1.23</f>
        <v>0</v>
      </c>
    </row>
    <row r="27" spans="1:8" ht="27.6" x14ac:dyDescent="0.3">
      <c r="A27" s="2"/>
      <c r="B27" s="4"/>
      <c r="C27" s="4"/>
      <c r="D27" s="5"/>
      <c r="E27" s="6"/>
      <c r="F27" s="26" t="s">
        <v>33</v>
      </c>
      <c r="G27" s="3">
        <f>SUBTOTAL(109,G16:G26)</f>
        <v>0</v>
      </c>
      <c r="H27" s="12">
        <f>SUBTOTAL(109,H16:H26)</f>
        <v>0</v>
      </c>
    </row>
    <row r="28" spans="1:8" ht="31.5" customHeight="1" x14ac:dyDescent="0.3">
      <c r="A28" s="27"/>
      <c r="B28" s="28"/>
      <c r="C28" s="29"/>
      <c r="D28" s="30"/>
      <c r="E28" s="30"/>
      <c r="F28" s="31" t="s">
        <v>34</v>
      </c>
      <c r="G28" s="14"/>
      <c r="H28" s="14"/>
    </row>
    <row r="29" spans="1:8" ht="27.6" x14ac:dyDescent="0.3">
      <c r="F29" s="10" t="s">
        <v>9</v>
      </c>
      <c r="G29" s="12"/>
      <c r="H29" s="12"/>
    </row>
    <row r="38" ht="39" customHeight="1" x14ac:dyDescent="0.3"/>
    <row r="59" ht="64.5" customHeight="1" x14ac:dyDescent="0.3"/>
    <row r="63" ht="58.5" customHeight="1" x14ac:dyDescent="0.3"/>
    <row r="64" ht="20.25" customHeight="1" x14ac:dyDescent="0.3"/>
    <row r="65" ht="63" customHeight="1" x14ac:dyDescent="0.3"/>
    <row r="68" ht="44.25" customHeight="1" x14ac:dyDescent="0.3"/>
    <row r="72" ht="28.5" customHeight="1" x14ac:dyDescent="0.3"/>
    <row r="73" ht="28.5" customHeight="1" x14ac:dyDescent="0.3"/>
    <row r="77" ht="27" customHeight="1" x14ac:dyDescent="0.3"/>
    <row r="79" ht="24" customHeight="1" x14ac:dyDescent="0.3"/>
    <row r="82" spans="9:9" ht="26.25" customHeight="1" x14ac:dyDescent="0.3"/>
    <row r="85" spans="9:9" x14ac:dyDescent="0.3">
      <c r="I85" s="32"/>
    </row>
  </sheetData>
  <sheetProtection algorithmName="SHA-512" hashValue="FGlb0lMxSaHxh5Um7OGuE01F1s6rmY9nVQacAdz2tKmCNZUbjlDDriIuJVFlzXcLvYSncIxyrk7MK7kGTH6etA==" saltValue="KYr1SxO7Qb41AeQ2v8n3Fw==" spinCount="100000" sheet="1" objects="1" scenarios="1"/>
  <pageMargins left="0.7" right="0.7" top="0.75" bottom="0.75" header="0.3" footer="0.3"/>
  <pageSetup paperSize="9" scale="94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3" sqref="C23"/>
    </sheetView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Arkusz2</vt:lpstr>
      <vt:lpstr>Arkusz4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Kubiak</dc:creator>
  <cp:lastModifiedBy>Marlena Zaleśna-Tytyk</cp:lastModifiedBy>
  <cp:lastPrinted>2023-02-05T13:33:57Z</cp:lastPrinted>
  <dcterms:created xsi:type="dcterms:W3CDTF">2023-01-18T06:39:58Z</dcterms:created>
  <dcterms:modified xsi:type="dcterms:W3CDTF">2024-02-28T17:17:25Z</dcterms:modified>
</cp:coreProperties>
</file>