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/Przetargi en indyw/Gmina Kietrz/2025 - 2026/Dokumentacja po zm/"/>
    </mc:Choice>
  </mc:AlternateContent>
  <xr:revisionPtr revIDLastSave="3" documentId="13_ncr:1_{398A28A8-0190-416F-9B5B-CF6704F54417}" xr6:coauthVersionLast="47" xr6:coauthVersionMax="47" xr10:uidLastSave="{D83DB3E4-CEA6-4344-B063-DDEC95E03284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K22" i="1" l="1"/>
  <c r="L22" i="1" s="1"/>
  <c r="I23" i="1" l="1"/>
  <c r="K23" i="1" l="1"/>
  <c r="L23" i="1"/>
</calcChain>
</file>

<file path=xl/sharedStrings.xml><?xml version="1.0" encoding="utf-8"?>
<sst xmlns="http://schemas.openxmlformats.org/spreadsheetml/2006/main" count="60" uniqueCount="57">
  <si>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</si>
  <si>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</si>
  <si>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</si>
  <si>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</si>
  <si>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</si>
  <si>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</si>
  <si>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</si>
  <si>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</si>
  <si>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</si>
  <si>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</si>
  <si>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</si>
  <si>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</si>
  <si>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</si>
  <si>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</si>
  <si>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</si>
  <si>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</si>
  <si>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</si>
  <si>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</si>
  <si>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</si>
  <si>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</si>
  <si>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</si>
  <si>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</si>
  <si>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</si>
  <si>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</si>
  <si>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</si>
  <si>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</si>
  <si>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</si>
  <si>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</si>
  <si>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</si>
  <si>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</si>
  <si>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</si>
  <si>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</si>
  <si>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</si>
  <si>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</si>
  <si>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</si>
  <si>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z akcyzą [zł/kWh] strefa I</t>
  </si>
  <si>
    <t>Cena jednostkowa netto za energię czynną bez podatku VAT, z akcyzą [zł/kWh] strefa II</t>
  </si>
  <si>
    <t>Szacunkowa ilość zużycia energii w okresie dostawy [kWh] cała doba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</si>
  <si>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</si>
  <si>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</si>
  <si>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</si>
  <si>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</si>
  <si>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</si>
  <si>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</si>
  <si>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</si>
  <si>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</si>
  <si>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</si>
  <si>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</si>
  <si>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Cena jednostkowa netto za energię czynną bez podatku VAT, z akcyzą [zł/kWh] cała doba *</t>
  </si>
  <si>
    <t>kol. 2 × kol. 5 + kol. 3 × kol. 6 + kol. 4 × kol. 7</t>
  </si>
  <si>
    <t>kol. 9 × kol. 10</t>
  </si>
  <si>
    <t>kol. 9 + kol. 11</t>
  </si>
  <si>
    <t>Cxx, Gxx, Oxx</t>
  </si>
  <si>
    <t>01.01.2025 – 31.12.2026</t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</si>
  <si>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>TAURON Dystrybucja S.A.</t>
    </r>
    <r>
      <rPr>
        <sz val="10"/>
        <color theme="1"/>
        <rFont val="Calibri"/>
        <family val="2"/>
        <charset val="238"/>
      </rPr>
      <t>,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 do SWZ.</t>
    </r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</si>
  <si>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01.01.2025 do 31.12.2026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31.12.2026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</si>
  <si>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>w odpowiedzi na ogłoszenie w postępowaniu o udzielenie zamówienia publicznego w trybie podstawowym bez negocjacji na ZAKUP ENERGII ELEKTRYCZNEJ NA POTRZEBY GMINY KIETRZ I JEJ JEDNOSTEK ORGANIZACYJNYCH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</si>
</sst>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.xml"/><Relationship Id="rId5" Type="http://schemas.openxmlformats.org/officeDocument/2006/relationships/calcChain" Target="calcChain.xml"/><Relationship Id="rId10" Type="http://schemas.microsoft.com/office/2017/10/relationships/person" Target="persons/person0.xml"/><Relationship Id="rId4" Type="http://schemas.openxmlformats.org/officeDocument/2006/relationships/sharedStrings" Target="sharedStrings.xml"/><Relationship Id="rId9" Type="http://schemas.microsoft.com/office/2017/10/relationships/person" Target="persons/person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L58"/>
  <sheetViews>
    <sheetView tabSelected="1" zoomScaleNormal="100" workbookViewId="0">
      <selection activeCell="C13" sqref="C13"/>
    </sheetView>
  </sheetViews>
  <sheetFormatPr defaultRowHeight="14.4" x14ac:dyDescent="0.3"/>
  <cols>
    <col min="1" max="1" width="47.5546875" customWidth="1"/>
    <col min="2" max="4" width="18.33203125" customWidth="1"/>
    <col min="5" max="7" width="15.109375" customWidth="1"/>
    <col min="8" max="8" width="33.77734375" customWidth="1"/>
    <col min="9" max="9" width="19.109375" customWidth="1"/>
    <col min="10" max="10" width="11.109375" customWidth="1"/>
    <col min="11" max="11" width="14.109375" customWidth="1"/>
    <col min="12" max="12" width="20.33203125" customWidth="1"/>
  </cols>
  <sheetData>
    <row r="1" spans="1:12" x14ac:dyDescent="0.3">
      <c r="A1" s="18" t="s">
        <v>46</v>
      </c>
    </row>
    <row r="2" spans="1:12" x14ac:dyDescent="0.3">
      <c r="A2" s="1"/>
    </row>
    <row r="3" spans="1:12" x14ac:dyDescent="0.3">
      <c r="A3" s="2" t="s">
        <v>0</v>
      </c>
    </row>
    <row r="4" spans="1:12" x14ac:dyDescent="0.3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2" x14ac:dyDescent="0.3">
      <c r="A5" s="3" t="s">
        <v>19</v>
      </c>
    </row>
    <row r="6" spans="1:12" x14ac:dyDescent="0.3">
      <c r="A6" s="2" t="s">
        <v>2</v>
      </c>
    </row>
    <row r="7" spans="1:12" x14ac:dyDescent="0.3">
      <c r="A7" s="29" t="s">
        <v>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</row>
    <row r="8" spans="1:12" x14ac:dyDescent="0.3">
      <c r="A8" s="3" t="s">
        <v>3</v>
      </c>
    </row>
    <row r="9" spans="1:12" x14ac:dyDescent="0.3">
      <c r="A9" s="2"/>
    </row>
    <row r="10" spans="1:12" x14ac:dyDescent="0.3">
      <c r="A10" s="2"/>
    </row>
    <row r="11" spans="1:12" ht="21.6" customHeight="1" x14ac:dyDescent="0.3">
      <c r="A11" s="31" t="s">
        <v>56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</row>
    <row r="12" spans="1:12" x14ac:dyDescent="0.3">
      <c r="A12" s="2"/>
    </row>
    <row r="13" spans="1:12" x14ac:dyDescent="0.3">
      <c r="A13" s="2" t="s">
        <v>4</v>
      </c>
    </row>
    <row r="14" spans="1:12" x14ac:dyDescent="0.3">
      <c r="A14" s="4"/>
    </row>
    <row r="15" spans="1:12" x14ac:dyDescent="0.3">
      <c r="A15" s="2" t="s">
        <v>5</v>
      </c>
    </row>
    <row r="16" spans="1:12" x14ac:dyDescent="0.3">
      <c r="A16" s="2"/>
    </row>
    <row r="17" spans="1:12" x14ac:dyDescent="0.3">
      <c r="A17" s="20" t="s">
        <v>6</v>
      </c>
    </row>
    <row r="18" spans="1:12" x14ac:dyDescent="0.3">
      <c r="A18" s="5"/>
    </row>
    <row r="19" spans="1:12" ht="69" x14ac:dyDescent="0.3">
      <c r="A19" s="7" t="s">
        <v>12</v>
      </c>
      <c r="B19" s="7" t="s">
        <v>48</v>
      </c>
      <c r="C19" s="7" t="s">
        <v>35</v>
      </c>
      <c r="D19" s="7" t="s">
        <v>36</v>
      </c>
      <c r="E19" s="7" t="s">
        <v>37</v>
      </c>
      <c r="F19" s="7" t="s">
        <v>33</v>
      </c>
      <c r="G19" s="7" t="s">
        <v>34</v>
      </c>
      <c r="H19" s="7" t="s">
        <v>13</v>
      </c>
      <c r="I19" s="7" t="s">
        <v>18</v>
      </c>
      <c r="J19" s="7" t="s">
        <v>11</v>
      </c>
      <c r="K19" s="7" t="s">
        <v>20</v>
      </c>
      <c r="L19" s="7" t="s">
        <v>21</v>
      </c>
    </row>
    <row r="20" spans="1:12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</row>
    <row r="21" spans="1:12" ht="20.399999999999999" x14ac:dyDescent="0.3">
      <c r="A21" s="8"/>
      <c r="B21" s="8"/>
      <c r="C21" s="8"/>
      <c r="D21" s="8"/>
      <c r="E21" s="8"/>
      <c r="F21" s="8"/>
      <c r="G21" s="8"/>
      <c r="H21" s="8"/>
      <c r="I21" s="9" t="s">
        <v>49</v>
      </c>
      <c r="J21" s="8"/>
      <c r="K21" s="9" t="s">
        <v>50</v>
      </c>
      <c r="L21" s="9" t="s">
        <v>51</v>
      </c>
    </row>
    <row r="22" spans="1:12" ht="32.4" customHeight="1" x14ac:dyDescent="0.3">
      <c r="A22" s="6" t="s">
        <v>52</v>
      </c>
      <c r="B22" s="24"/>
      <c r="C22" s="25"/>
      <c r="D22" s="25"/>
      <c r="E22" s="11">
        <v>1272556</v>
      </c>
      <c r="F22" s="25"/>
      <c r="G22" s="25"/>
      <c r="H22" s="6" t="s">
        <v>53</v>
      </c>
      <c r="I22" s="13">
        <f>ROUND(ROUND(B22,4)*E22,2)+ROUND(ROUND(C22,4)*F22,2)+ROUND(ROUND(D22,4)*G22,2)</f>
        <v>0</v>
      </c>
      <c r="J22" s="12">
        <v>0.23</v>
      </c>
      <c r="K22" s="13">
        <f t="shared" ref="K22" si="0">ROUND(I22*J22,2)</f>
        <v>0</v>
      </c>
      <c r="L22" s="13">
        <f t="shared" ref="L22" si="1">I22+K22</f>
        <v>0</v>
      </c>
    </row>
    <row r="23" spans="1:12" x14ac:dyDescent="0.3">
      <c r="A23" s="10" t="s">
        <v>14</v>
      </c>
      <c r="B23" s="14"/>
      <c r="C23" s="14"/>
      <c r="D23" s="14"/>
      <c r="E23" s="15"/>
      <c r="F23" s="15"/>
      <c r="G23" s="15"/>
      <c r="H23" s="7"/>
      <c r="I23" s="16">
        <f>SUM(I22:I22)</f>
        <v>0</v>
      </c>
      <c r="J23" s="17"/>
      <c r="K23" s="16">
        <f>SUM(K22:K22)</f>
        <v>0</v>
      </c>
      <c r="L23" s="16">
        <f>SUM(L22:L22)</f>
        <v>0</v>
      </c>
    </row>
    <row r="24" spans="1:12" x14ac:dyDescent="0.3">
      <c r="A24" s="2"/>
      <c r="I24" s="23"/>
    </row>
    <row r="25" spans="1:12" x14ac:dyDescent="0.3">
      <c r="A25" s="31" t="s">
        <v>47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</row>
    <row r="26" spans="1:12" ht="28.8" customHeight="1" x14ac:dyDescent="0.3">
      <c r="A26" s="31" t="s">
        <v>55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1:12" x14ac:dyDescent="0.3">
      <c r="A27" s="32" t="s">
        <v>43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</row>
    <row r="28" spans="1:12" ht="14.4" customHeight="1" x14ac:dyDescent="0.3">
      <c r="A28" s="33" t="s">
        <v>27</v>
      </c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</row>
    <row r="29" spans="1:12" x14ac:dyDescent="0.3">
      <c r="A29" s="30" t="s">
        <v>28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</row>
    <row r="30" spans="1:12" x14ac:dyDescent="0.3">
      <c r="A30" s="35" t="s">
        <v>22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</row>
    <row r="31" spans="1:12" x14ac:dyDescent="0.3">
      <c r="A31" s="35" t="s">
        <v>8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</row>
    <row r="32" spans="1:12" x14ac:dyDescent="0.3">
      <c r="A32" s="35" t="s">
        <v>15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</row>
    <row r="33" spans="1:12" x14ac:dyDescent="0.3">
      <c r="A33" s="31" t="s">
        <v>45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</row>
    <row r="34" spans="1:12" x14ac:dyDescent="0.3">
      <c r="A34" s="35" t="s">
        <v>9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</row>
    <row r="35" spans="1:12" ht="27" customHeight="1" x14ac:dyDescent="0.3">
      <c r="A35" s="31" t="s">
        <v>54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</row>
    <row r="36" spans="1:12" x14ac:dyDescent="0.3">
      <c r="A36" s="35" t="s">
        <v>31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</row>
    <row r="37" spans="1:12" ht="14.4" customHeight="1" x14ac:dyDescent="0.3">
      <c r="A37" s="34" t="s">
        <v>27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</row>
    <row r="38" spans="1:12" x14ac:dyDescent="0.3">
      <c r="A38" s="35" t="s">
        <v>16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</row>
    <row r="39" spans="1:12" x14ac:dyDescent="0.3">
      <c r="A39" s="32" t="s">
        <v>42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</row>
    <row r="40" spans="1:12" x14ac:dyDescent="0.3">
      <c r="A40" s="30" t="s">
        <v>10</v>
      </c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</row>
    <row r="41" spans="1:12" ht="14.4" customHeight="1" x14ac:dyDescent="0.3">
      <c r="A41" s="27" t="s">
        <v>17</v>
      </c>
    </row>
    <row r="42" spans="1:12" x14ac:dyDescent="0.3">
      <c r="A42" s="35" t="s">
        <v>38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</row>
    <row r="43" spans="1:12" hidden="1" x14ac:dyDescent="0.3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</row>
    <row r="44" spans="1:12" x14ac:dyDescent="0.3">
      <c r="A44" s="30" t="s">
        <v>23</v>
      </c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</row>
    <row r="45" spans="1:12" x14ac:dyDescent="0.3">
      <c r="A45" s="30" t="s">
        <v>24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</row>
    <row r="46" spans="1:12" x14ac:dyDescent="0.3">
      <c r="A46" s="30" t="s">
        <v>25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</row>
    <row r="47" spans="1:12" x14ac:dyDescent="0.3">
      <c r="A47" s="30" t="s">
        <v>26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</row>
    <row r="48" spans="1:12" x14ac:dyDescent="0.3">
      <c r="A48" s="30" t="s">
        <v>29</v>
      </c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</row>
    <row r="49" spans="1:12" x14ac:dyDescent="0.3">
      <c r="A49" s="21" t="s">
        <v>30</v>
      </c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1:12" x14ac:dyDescent="0.3">
      <c r="A50" s="21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</row>
    <row r="51" spans="1:12" x14ac:dyDescent="0.3">
      <c r="A51" s="28" t="s">
        <v>40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</row>
    <row r="52" spans="1:12" x14ac:dyDescent="0.3">
      <c r="A52" s="28" t="s">
        <v>7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</row>
    <row r="53" spans="1:12" ht="57" customHeight="1" x14ac:dyDescent="0.3">
      <c r="A53" s="28" t="s">
        <v>41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</row>
    <row r="54" spans="1:12" ht="16.2" customHeight="1" x14ac:dyDescent="0.3">
      <c r="A54" s="37" t="s">
        <v>39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</row>
    <row r="55" spans="1:12" x14ac:dyDescent="0.3">
      <c r="A55" s="36" t="s">
        <v>44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</row>
    <row r="56" spans="1:12" x14ac:dyDescent="0.3">
      <c r="A56" s="2"/>
    </row>
    <row r="57" spans="1:12" x14ac:dyDescent="0.3">
      <c r="A57" s="26" t="s">
        <v>17</v>
      </c>
    </row>
    <row r="58" spans="1:12" x14ac:dyDescent="0.3">
      <c r="A58" s="22" t="s">
        <v>32</v>
      </c>
    </row>
  </sheetData>
  <sheetProtection algorithmName="SHA-512" hashValue="YA72tiOH09brQroBRZ4J7BXU4TjWfTMblUoxVB1Rb2xffmgQIFmMzxGenZfYcETs9X2ZugjLvy5tuRRMJw1uEA==" saltValue="nVlYkPOJ7rEhe3++60GWJQ==" spinCount="100000" sheet="1" objects="1" scenarios="1"/>
  <protectedRanges>
    <protectedRange sqref="B22" name="Rozstęp4"/>
    <protectedRange sqref="A57 A41 A37:L37 A28:L28 A7:L7 A4:L4" name="Rozstęp2"/>
    <protectedRange sqref="A27:L27" name="Rozstęp3"/>
  </protectedRanges>
  <mergeCells count="31">
    <mergeCell ref="A55:L55"/>
    <mergeCell ref="A54:L54"/>
    <mergeCell ref="A29:L29"/>
    <mergeCell ref="A30:L30"/>
    <mergeCell ref="A32:L32"/>
    <mergeCell ref="A33:L33"/>
    <mergeCell ref="A35:L35"/>
    <mergeCell ref="A42:L42"/>
    <mergeCell ref="A43:L43"/>
    <mergeCell ref="A44:L44"/>
    <mergeCell ref="A31:L31"/>
    <mergeCell ref="A45:L45"/>
    <mergeCell ref="A34:L34"/>
    <mergeCell ref="A36:L36"/>
    <mergeCell ref="A40:L40"/>
    <mergeCell ref="A39:L39"/>
    <mergeCell ref="A51:L51"/>
    <mergeCell ref="A52:L52"/>
    <mergeCell ref="A53:L53"/>
    <mergeCell ref="A4:L4"/>
    <mergeCell ref="A46:L46"/>
    <mergeCell ref="A47:L47"/>
    <mergeCell ref="A48:L48"/>
    <mergeCell ref="A7:L7"/>
    <mergeCell ref="A11:L11"/>
    <mergeCell ref="A25:L25"/>
    <mergeCell ref="A26:L26"/>
    <mergeCell ref="A27:L27"/>
    <mergeCell ref="A28:L28"/>
    <mergeCell ref="A37:L37"/>
    <mergeCell ref="A38:L38"/>
  </mergeCells>
  <conditionalFormatting sqref="I22">
    <cfRule type="expression" dxfId="2" priority="3">
      <formula>$B$22=0</formula>
    </cfRule>
  </conditionalFormatting>
  <conditionalFormatting sqref="I23 K23:L23">
    <cfRule type="expression" dxfId="1" priority="1">
      <formula>$B$22=0</formula>
    </cfRule>
  </conditionalFormatting>
  <conditionalFormatting sqref="K22:L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2c2fcb251dd0a04c623481f0f64610e5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15398dc50492e25a6759b4edd8cd870b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4F4E8B-4F73-4817-B7B8-08A7511B56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DC6A84-F38A-4BAC-B231-D618F1D6C84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92AA1863-FF80-45FB-A8C4-55821AE1E6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2024-07-02T08:40:16Z</dcterms:modified>
</cp:coreProperties>
</file>