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ZP\aMonika\ROK_2024\3 TP DAG 2024 srodki czystosci powtorka\"/>
    </mc:Choice>
  </mc:AlternateContent>
  <xr:revisionPtr revIDLastSave="0" documentId="13_ncr:1_{68B737C5-0B88-448B-B7E5-0E16C15AF6A6}" xr6:coauthVersionLast="36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zęść 1" sheetId="5" r:id="rId1"/>
  </sheets>
  <definedNames>
    <definedName name="_xlnm._FilterDatabase" localSheetId="0" hidden="1">'Część 1'!$A$2:$I$13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I3" i="5" s="1"/>
  <c r="H3" i="5"/>
  <c r="I5" i="5"/>
  <c r="H5" i="5"/>
  <c r="H13" i="5"/>
  <c r="H7" i="5"/>
  <c r="H4" i="5" l="1"/>
  <c r="H6" i="5"/>
  <c r="H8" i="5"/>
  <c r="H9" i="5"/>
  <c r="H10" i="5"/>
  <c r="H11" i="5"/>
  <c r="H12" i="5"/>
  <c r="F4" i="5"/>
  <c r="I4" i="5" s="1"/>
  <c r="F5" i="5"/>
  <c r="F6" i="5"/>
  <c r="I6" i="5" s="1"/>
  <c r="F7" i="5"/>
  <c r="I7" i="5" s="1"/>
  <c r="F8" i="5"/>
  <c r="I8" i="5" s="1"/>
  <c r="F9" i="5"/>
  <c r="I9" i="5" s="1"/>
  <c r="F10" i="5"/>
  <c r="I10" i="5" s="1"/>
  <c r="F11" i="5"/>
  <c r="I11" i="5" s="1"/>
  <c r="F12" i="5"/>
  <c r="I12" i="5" s="1"/>
  <c r="F13" i="5"/>
  <c r="I13" i="5" s="1"/>
  <c r="H14" i="5" l="1"/>
  <c r="I14" i="5"/>
</calcChain>
</file>

<file path=xl/sharedStrings.xml><?xml version="1.0" encoding="utf-8"?>
<sst xmlns="http://schemas.openxmlformats.org/spreadsheetml/2006/main" count="48" uniqueCount="40">
  <si>
    <t>OPIS ASORTYMENTU</t>
  </si>
  <si>
    <t>JM</t>
  </si>
  <si>
    <t>1.</t>
  </si>
  <si>
    <t>rolka</t>
  </si>
  <si>
    <t>2.</t>
  </si>
  <si>
    <t>3.</t>
  </si>
  <si>
    <t>4.</t>
  </si>
  <si>
    <t>5.</t>
  </si>
  <si>
    <t>Ręcznik papierowy w roli, 100% celuloza, dwuwarstwowy, klejony, gramatura papieru minimum 2*19 g/m2, średnica minimum 18cm, wysokość minimum  18cm, długość minimum 140m, listkowany.</t>
  </si>
  <si>
    <t>6.</t>
  </si>
  <si>
    <t>7.</t>
  </si>
  <si>
    <t>8.</t>
  </si>
  <si>
    <t>Ręcznik papierowy składany  w "Z", biały, wymiar listka 25x23cm, 100% celuloza, kolor biały, opakowanie jednostkowe 200 listków, karton 4000 listków.</t>
  </si>
  <si>
    <t>karton</t>
  </si>
  <si>
    <t>9.</t>
  </si>
  <si>
    <t>10.</t>
  </si>
  <si>
    <t>RAZEM</t>
  </si>
  <si>
    <t>11.</t>
  </si>
  <si>
    <t>bind</t>
  </si>
  <si>
    <t>Ręcznik papierowy składany  w "Z", biały, klejony, miękki, dwuwarstwowy, wymiar listka 20,3x24cm, 100% celuloza, kolor biały, opakowanie jednostkowe 200 listków</t>
  </si>
  <si>
    <t xml:space="preserve"> ILOŚĆ</t>
  </si>
  <si>
    <t>CENA NETTO</t>
  </si>
  <si>
    <t>STAWKA VAT</t>
  </si>
  <si>
    <t>CENA BRUTTO</t>
  </si>
  <si>
    <t>WARTOŚĆ NETTO</t>
  </si>
  <si>
    <t>WARTOŚĆ BRUTTO</t>
  </si>
  <si>
    <t>NAZWA PRODUCENTA</t>
  </si>
  <si>
    <t>ILOŚĆ W OPAKOWANIU ZBIORCZYM</t>
  </si>
  <si>
    <t xml:space="preserve">Czyściwo papierowe w roli bezpyłowe, 100% celuloza, długość minimum 200 mb (+/- 5%) dwuwarstwowe, klejone, perforowane, gramatura papieru minimum 2*21g/m2. </t>
  </si>
  <si>
    <t>NR KATALOGOWY/ SYMBOL PRODUKTU</t>
  </si>
  <si>
    <t>Ręcznik papierowy w roli, 100% celuloza, średnica minimum 13cm, wysokość minimum 18cm,  długość minimum 60 metrów, listkowany.</t>
  </si>
  <si>
    <t>Ręcznik papierowy (Rolka kuchenna), dwuwarstwowa, 100% celuloza, szerokość rolki minimum 22cm (+/- 5%), listkowany, długość minimum 10 mb, kolor biały, gramatura papieru minimum 2x17g/m2.</t>
  </si>
  <si>
    <t>Papier toaletowy, średnica 19 cm  (+/- 5%), szerokość 9 cm  (+/- 5%), długość minimum 180 mb, gramatura papieru minimum 19g/m2</t>
  </si>
  <si>
    <t xml:space="preserve">Papier toaletowy 100% celuloza, wysokość rolki 9,50 cm  (+/- 5%), długość jednej rolki minimum 18 metrów, trzywarstwowy, klejony, gramatura papieru minimum 3*15g/m2. </t>
  </si>
  <si>
    <t>Ręcznik papierowy pasujący do dozowników typu Tork H1, dwuwarstwowy, minimalna ilość metrów na rolce 150, minimalna ilość listków na rolce 600, średnica 19cm  (+/- 5%), szerokość roli minimum 21 cm  (+/- 5%), kolor biały.</t>
  </si>
  <si>
    <t>Papier toaletowy, dwuwarstwowy, kolor biały, celuloza lub celuloza-makulatura, szer. min. 9cm, średnica rolki min. 18cm, długość rolki min. 160 m, listkowany, gramatura min 2x15 g/m2.</t>
  </si>
  <si>
    <t>Papier typu Jumbo do podajników, dwuwarstwowy biały, celuloza , szer. min. 9cm, średnica rolki min. 18cm, długość rolki min. 140 m, listkowany, gramatura min 2x15 g/m2,</t>
  </si>
  <si>
    <t>NAZWA PRODUKTU</t>
  </si>
  <si>
    <t xml:space="preserve">Sukcesywna dostawa papieru toaletowego i ręczników papierowych. 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</si>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</sst>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4" fontId="3" fillId="0" borderId="6" xfId="1" applyFont="1" applyBorder="1" applyAlignment="1" applyProtection="1">
      <alignment horizontal="center" vertical="center"/>
    </xf>
    <xf numFmtId="44" fontId="3" fillId="0" borderId="3" xfId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44" fontId="3" fillId="0" borderId="1" xfId="1" applyFont="1" applyBorder="1" applyAlignment="1" applyProtection="1">
      <alignment horizontal="center" vertical="center"/>
    </xf>
    <xf numFmtId="44" fontId="3" fillId="0" borderId="9" xfId="1" applyFont="1" applyBorder="1" applyAlignment="1" applyProtection="1">
      <alignment horizontal="center" vertical="center"/>
    </xf>
    <xf numFmtId="44" fontId="3" fillId="0" borderId="2" xfId="1" applyFont="1" applyBorder="1" applyAlignment="1" applyProtection="1">
      <alignment horizontal="center" vertical="center"/>
    </xf>
    <xf numFmtId="44" fontId="3" fillId="0" borderId="7" xfId="1" applyFont="1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horizontal="center"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44" fontId="3" fillId="0" borderId="3" xfId="1" applyFont="1" applyFill="1" applyBorder="1" applyAlignment="1" applyProtection="1">
      <alignment horizontal="center" vertical="center"/>
    </xf>
    <xf numFmtId="44" fontId="3" fillId="0" borderId="6" xfId="1" applyFont="1" applyFill="1" applyBorder="1" applyAlignment="1" applyProtection="1">
      <alignment horizontal="center" vertical="center"/>
    </xf>
    <xf numFmtId="44" fontId="3" fillId="0" borderId="1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2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</xf>
    <xf numFmtId="1" fontId="4" fillId="0" borderId="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1" fontId="9" fillId="0" borderId="7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1" fontId="9" fillId="0" borderId="8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zoomScaleNormal="100" workbookViewId="0">
      <selection activeCell="B1" sqref="B1"/>
    </sheetView>
  </sheetViews>
  <sheetFormatPr defaultColWidth="9.140625" defaultRowHeight="15" x14ac:dyDescent="0.25"/>
  <cols>
    <col min="1" max="1" width="14.5703125" style="24" customWidth="1"/>
    <col min="2" max="2" width="53.85546875" style="24" customWidth="1"/>
    <col min="3" max="3" width="7.7109375" style="24" customWidth="1"/>
    <col min="4" max="4" width="11.85546875" style="24" customWidth="1"/>
    <col min="5" max="6" width="11.5703125" style="24" customWidth="1"/>
    <col min="7" max="7" width="12" style="24" customWidth="1"/>
    <col min="8" max="8" width="14.28515625" style="24" customWidth="1"/>
    <col min="9" max="9" width="14.140625" style="24" customWidth="1"/>
    <col min="10" max="11" width="13.7109375" style="24" customWidth="1"/>
    <col min="12" max="12" width="18.7109375" style="24" customWidth="1"/>
    <col min="13" max="13" width="14.42578125" style="24" customWidth="1"/>
    <col min="14" max="16384" width="9.140625" style="24"/>
  </cols>
  <sheetData>
    <row r="1" spans="1:13" ht="21.75" thickBot="1" x14ac:dyDescent="0.3">
      <c r="A1" s="16" t="s">
        <v>38</v>
      </c>
      <c r="B1" s="17"/>
      <c r="C1" s="18"/>
      <c r="D1" s="19"/>
      <c r="E1" s="19"/>
      <c r="F1" s="20"/>
      <c r="G1" s="21"/>
      <c r="H1" s="22"/>
      <c r="I1" s="22"/>
      <c r="J1" s="22"/>
      <c r="K1" s="22"/>
      <c r="L1" s="22"/>
      <c r="M1" s="23"/>
    </row>
    <row r="2" spans="1:13" s="32" customFormat="1" ht="46.5" thickTop="1" thickBot="1" x14ac:dyDescent="0.3">
      <c r="A2" s="25" t="s">
        <v>39</v>
      </c>
      <c r="B2" s="25" t="s">
        <v>0</v>
      </c>
      <c r="C2" s="25" t="s">
        <v>1</v>
      </c>
      <c r="D2" s="26" t="s">
        <v>21</v>
      </c>
      <c r="E2" s="27" t="s">
        <v>22</v>
      </c>
      <c r="F2" s="28" t="s">
        <v>23</v>
      </c>
      <c r="G2" s="29" t="s">
        <v>20</v>
      </c>
      <c r="H2" s="30" t="s">
        <v>24</v>
      </c>
      <c r="I2" s="27" t="s">
        <v>25</v>
      </c>
      <c r="J2" s="27" t="s">
        <v>26</v>
      </c>
      <c r="K2" s="27" t="s">
        <v>37</v>
      </c>
      <c r="L2" s="27" t="s">
        <v>29</v>
      </c>
      <c r="M2" s="31" t="s">
        <v>27</v>
      </c>
    </row>
    <row r="3" spans="1:13" ht="47.25" customHeight="1" thickTop="1" thickBot="1" x14ac:dyDescent="0.3">
      <c r="A3" s="33" t="s">
        <v>2</v>
      </c>
      <c r="B3" s="34" t="s">
        <v>28</v>
      </c>
      <c r="C3" s="33" t="s">
        <v>3</v>
      </c>
      <c r="D3" s="5"/>
      <c r="E3" s="6"/>
      <c r="F3" s="4">
        <f>D3+(D3*E3)</f>
        <v>0</v>
      </c>
      <c r="G3" s="35">
        <v>135</v>
      </c>
      <c r="H3" s="3">
        <f>D3*G3</f>
        <v>0</v>
      </c>
      <c r="I3" s="7">
        <f>F3*G3</f>
        <v>0</v>
      </c>
      <c r="J3" s="2"/>
      <c r="K3" s="2"/>
      <c r="L3" s="2"/>
      <c r="M3" s="2"/>
    </row>
    <row r="4" spans="1:13" ht="46.5" thickTop="1" thickBot="1" x14ac:dyDescent="0.3">
      <c r="A4" s="33" t="s">
        <v>4</v>
      </c>
      <c r="B4" s="34" t="s">
        <v>32</v>
      </c>
      <c r="C4" s="33" t="s">
        <v>3</v>
      </c>
      <c r="D4" s="5"/>
      <c r="E4" s="6"/>
      <c r="F4" s="4">
        <f t="shared" ref="F4:F13" si="0">D4+(D4*E4)</f>
        <v>0</v>
      </c>
      <c r="G4" s="35">
        <v>6400</v>
      </c>
      <c r="H4" s="3">
        <f t="shared" ref="H4:H12" si="1">D4*G4</f>
        <v>0</v>
      </c>
      <c r="I4" s="7">
        <f t="shared" ref="I4:I13" si="2">F4*G4</f>
        <v>0</v>
      </c>
      <c r="J4" s="2"/>
      <c r="K4" s="2"/>
      <c r="L4" s="2"/>
      <c r="M4" s="2"/>
    </row>
    <row r="5" spans="1:13" ht="61.5" thickTop="1" thickBot="1" x14ac:dyDescent="0.3">
      <c r="A5" s="33" t="s">
        <v>5</v>
      </c>
      <c r="B5" s="34" t="s">
        <v>33</v>
      </c>
      <c r="C5" s="33" t="s">
        <v>3</v>
      </c>
      <c r="D5" s="5"/>
      <c r="E5" s="6"/>
      <c r="F5" s="4">
        <f t="shared" si="0"/>
        <v>0</v>
      </c>
      <c r="G5" s="35">
        <v>23830</v>
      </c>
      <c r="H5" s="3">
        <f>D5*G5</f>
        <v>0</v>
      </c>
      <c r="I5" s="7">
        <f>F5*G5</f>
        <v>0</v>
      </c>
      <c r="J5" s="2"/>
      <c r="K5" s="2"/>
      <c r="L5" s="2"/>
      <c r="M5" s="2"/>
    </row>
    <row r="6" spans="1:13" ht="46.5" thickTop="1" thickBot="1" x14ac:dyDescent="0.3">
      <c r="A6" s="33" t="s">
        <v>6</v>
      </c>
      <c r="B6" s="34" t="s">
        <v>30</v>
      </c>
      <c r="C6" s="33" t="s">
        <v>3</v>
      </c>
      <c r="D6" s="5"/>
      <c r="E6" s="6"/>
      <c r="F6" s="4">
        <f t="shared" si="0"/>
        <v>0</v>
      </c>
      <c r="G6" s="35">
        <v>226</v>
      </c>
      <c r="H6" s="3">
        <f t="shared" si="1"/>
        <v>0</v>
      </c>
      <c r="I6" s="7">
        <f t="shared" si="2"/>
        <v>0</v>
      </c>
      <c r="J6" s="2"/>
      <c r="K6" s="2"/>
      <c r="L6" s="2"/>
      <c r="M6" s="2"/>
    </row>
    <row r="7" spans="1:13" ht="61.5" thickTop="1" thickBot="1" x14ac:dyDescent="0.3">
      <c r="A7" s="33" t="s">
        <v>7</v>
      </c>
      <c r="B7" s="34" t="s">
        <v>8</v>
      </c>
      <c r="C7" s="33" t="s">
        <v>3</v>
      </c>
      <c r="D7" s="11"/>
      <c r="E7" s="12"/>
      <c r="F7" s="13">
        <f t="shared" si="0"/>
        <v>0</v>
      </c>
      <c r="G7" s="35">
        <v>460</v>
      </c>
      <c r="H7" s="14">
        <f>D7*G7</f>
        <v>0</v>
      </c>
      <c r="I7" s="15">
        <f t="shared" si="2"/>
        <v>0</v>
      </c>
      <c r="J7" s="2"/>
      <c r="K7" s="2"/>
      <c r="L7" s="2"/>
      <c r="M7" s="2"/>
    </row>
    <row r="8" spans="1:13" ht="61.5" thickTop="1" thickBot="1" x14ac:dyDescent="0.3">
      <c r="A8" s="33" t="s">
        <v>9</v>
      </c>
      <c r="B8" s="34" t="s">
        <v>34</v>
      </c>
      <c r="C8" s="33" t="s">
        <v>3</v>
      </c>
      <c r="D8" s="5"/>
      <c r="E8" s="6"/>
      <c r="F8" s="4">
        <f t="shared" si="0"/>
        <v>0</v>
      </c>
      <c r="G8" s="35">
        <v>70</v>
      </c>
      <c r="H8" s="3">
        <f t="shared" si="1"/>
        <v>0</v>
      </c>
      <c r="I8" s="7">
        <f>F8*G8</f>
        <v>0</v>
      </c>
      <c r="J8" s="2"/>
      <c r="K8" s="2"/>
      <c r="L8" s="2"/>
      <c r="M8" s="2"/>
    </row>
    <row r="9" spans="1:13" ht="61.5" thickTop="1" thickBot="1" x14ac:dyDescent="0.3">
      <c r="A9" s="33" t="s">
        <v>10</v>
      </c>
      <c r="B9" s="34" t="s">
        <v>31</v>
      </c>
      <c r="C9" s="33" t="s">
        <v>3</v>
      </c>
      <c r="D9" s="5"/>
      <c r="E9" s="6"/>
      <c r="F9" s="4">
        <f t="shared" si="0"/>
        <v>0</v>
      </c>
      <c r="G9" s="35">
        <v>75</v>
      </c>
      <c r="H9" s="3">
        <f t="shared" si="1"/>
        <v>0</v>
      </c>
      <c r="I9" s="7">
        <f t="shared" si="2"/>
        <v>0</v>
      </c>
      <c r="J9" s="2"/>
      <c r="K9" s="2"/>
      <c r="L9" s="2"/>
      <c r="M9" s="2"/>
    </row>
    <row r="10" spans="1:13" ht="46.5" thickTop="1" thickBot="1" x14ac:dyDescent="0.3">
      <c r="A10" s="33" t="s">
        <v>11</v>
      </c>
      <c r="B10" s="34" t="s">
        <v>12</v>
      </c>
      <c r="C10" s="36" t="s">
        <v>13</v>
      </c>
      <c r="D10" s="5"/>
      <c r="E10" s="6"/>
      <c r="F10" s="4">
        <f t="shared" si="0"/>
        <v>0</v>
      </c>
      <c r="G10" s="35">
        <v>588</v>
      </c>
      <c r="H10" s="3">
        <f t="shared" si="1"/>
        <v>0</v>
      </c>
      <c r="I10" s="7">
        <f t="shared" si="2"/>
        <v>0</v>
      </c>
      <c r="J10" s="2"/>
      <c r="K10" s="2"/>
      <c r="L10" s="2"/>
      <c r="M10" s="2"/>
    </row>
    <row r="11" spans="1:13" ht="46.5" thickTop="1" thickBot="1" x14ac:dyDescent="0.3">
      <c r="A11" s="33" t="s">
        <v>14</v>
      </c>
      <c r="B11" s="34" t="s">
        <v>19</v>
      </c>
      <c r="C11" s="36" t="s">
        <v>18</v>
      </c>
      <c r="D11" s="5"/>
      <c r="E11" s="6"/>
      <c r="F11" s="4">
        <f t="shared" si="0"/>
        <v>0</v>
      </c>
      <c r="G11" s="35">
        <v>200</v>
      </c>
      <c r="H11" s="3">
        <f t="shared" si="1"/>
        <v>0</v>
      </c>
      <c r="I11" s="7">
        <f t="shared" si="2"/>
        <v>0</v>
      </c>
      <c r="J11" s="2"/>
      <c r="K11" s="2"/>
      <c r="L11" s="2"/>
      <c r="M11" s="2"/>
    </row>
    <row r="12" spans="1:13" s="38" customFormat="1" ht="61.5" thickTop="1" thickBot="1" x14ac:dyDescent="0.3">
      <c r="A12" s="33" t="s">
        <v>15</v>
      </c>
      <c r="B12" s="34" t="s">
        <v>35</v>
      </c>
      <c r="C12" s="36" t="s">
        <v>3</v>
      </c>
      <c r="D12" s="5"/>
      <c r="E12" s="6"/>
      <c r="F12" s="4">
        <f t="shared" si="0"/>
        <v>0</v>
      </c>
      <c r="G12" s="37">
        <v>34440</v>
      </c>
      <c r="H12" s="3">
        <f t="shared" si="1"/>
        <v>0</v>
      </c>
      <c r="I12" s="7">
        <f t="shared" si="2"/>
        <v>0</v>
      </c>
      <c r="J12" s="1"/>
      <c r="K12" s="1"/>
      <c r="L12" s="1"/>
      <c r="M12" s="1"/>
    </row>
    <row r="13" spans="1:13" s="38" customFormat="1" ht="46.5" thickTop="1" thickBot="1" x14ac:dyDescent="0.3">
      <c r="A13" s="33" t="s">
        <v>17</v>
      </c>
      <c r="B13" s="34" t="s">
        <v>36</v>
      </c>
      <c r="C13" s="36" t="s">
        <v>3</v>
      </c>
      <c r="D13" s="5"/>
      <c r="E13" s="6"/>
      <c r="F13" s="4">
        <f t="shared" si="0"/>
        <v>0</v>
      </c>
      <c r="G13" s="39">
        <v>1700</v>
      </c>
      <c r="H13" s="8">
        <f>D13*G13</f>
        <v>0</v>
      </c>
      <c r="I13" s="9">
        <f t="shared" si="2"/>
        <v>0</v>
      </c>
      <c r="J13" s="1"/>
      <c r="K13" s="1"/>
      <c r="L13" s="1"/>
      <c r="M13" s="1"/>
    </row>
    <row r="14" spans="1:13" ht="16.5" thickTop="1" thickBot="1" x14ac:dyDescent="0.3">
      <c r="A14" s="40"/>
      <c r="G14" s="37" t="s">
        <v>16</v>
      </c>
      <c r="H14" s="10">
        <f>SUM(H3:H13)</f>
        <v>0</v>
      </c>
      <c r="I14" s="10">
        <f>SUM(I3:I13)</f>
        <v>0</v>
      </c>
      <c r="J14" s="41"/>
      <c r="K14" s="41"/>
      <c r="L14" s="41"/>
      <c r="M14" s="41"/>
    </row>
    <row r="15" spans="1:13" ht="15.75" thickTop="1" x14ac:dyDescent="0.25"/>
  </sheetData>
  <sheetProtection algorithmName="SHA-512" hashValue="bHLuqxMja5r9zzrRD0emkyVF6PHAjskGkNssNK7spVo9cvDHqYu49etIKkr21E1FMbxxX9aGuZ+TlmIxdtHYzQ==" saltValue="+Yn9l+eAsbPNgtFS4gJEFg==" spinCount="100000" sheet="1" objects="1" scenarios="1"/>
  <phoneticPr fontId="10" type="noConversion"/>
  <pageMargins left="0.7" right="0.7" top="0.75" bottom="0.75" header="0.3" footer="0.3"/>
  <pageSetup paperSize="9" scale="6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Ślazik</dc:creator>
  <cp:keywords/>
  <dc:description/>
  <cp:lastModifiedBy>Monika Graca</cp:lastModifiedBy>
  <cp:revision/>
  <cp:lastPrinted>2024-01-16T13:24:50Z</cp:lastPrinted>
  <dcterms:created xsi:type="dcterms:W3CDTF">2020-10-09T12:24:49Z</dcterms:created>
  <dcterms:modified xsi:type="dcterms:W3CDTF">2024-01-16T13:36:25Z</dcterms:modified>
  <cp:category/>
  <cp:contentStatus/>
</cp:coreProperties>
</file>