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9040" windowHeight="15840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O114" i="1" l="1"/>
  <c r="O113" i="1"/>
  <c r="O112" i="1"/>
  <c r="O111" i="1"/>
  <c r="O110" i="1"/>
  <c r="U53" i="1" l="1"/>
  <c r="M53" i="1"/>
  <c r="E53" i="1"/>
  <c r="G70" i="1"/>
  <c r="O70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66" i="1"/>
  <c r="O67" i="1"/>
  <c r="O68" i="1"/>
  <c r="O71" i="1"/>
  <c r="O72" i="1"/>
  <c r="O73" i="1"/>
  <c r="O74" i="1"/>
  <c r="O4" i="1"/>
  <c r="O6" i="1"/>
  <c r="O8" i="1"/>
  <c r="O10" i="1"/>
  <c r="O12" i="1"/>
  <c r="O13" i="1"/>
  <c r="O14" i="1"/>
  <c r="O15" i="1"/>
  <c r="O16" i="1"/>
  <c r="O17" i="1"/>
  <c r="O18" i="1"/>
  <c r="O20" i="1"/>
  <c r="O21" i="1"/>
  <c r="O23" i="1"/>
  <c r="O25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69" i="1"/>
  <c r="O51" i="1"/>
  <c r="O52" i="1"/>
  <c r="U52" i="1" l="1"/>
  <c r="M52" i="1"/>
  <c r="E52" i="1"/>
  <c r="U51" i="1" l="1"/>
  <c r="M51" i="1"/>
  <c r="E51" i="1"/>
  <c r="U69" i="1"/>
  <c r="M69" i="1"/>
  <c r="W50" i="1" l="1"/>
  <c r="E50" i="1"/>
  <c r="G66" i="1" l="1"/>
  <c r="G67" i="1"/>
  <c r="G68" i="1"/>
  <c r="G71" i="1"/>
  <c r="E42" i="1" l="1"/>
  <c r="E43" i="1"/>
  <c r="E41" i="1"/>
  <c r="W46" i="1" l="1"/>
  <c r="W49" i="1"/>
  <c r="W45" i="1"/>
  <c r="W48" i="1"/>
  <c r="W44" i="1"/>
  <c r="E4" i="1"/>
  <c r="E6" i="1"/>
  <c r="E8" i="1"/>
  <c r="E10" i="1"/>
  <c r="E12" i="1"/>
  <c r="E13" i="1"/>
  <c r="E14" i="1"/>
  <c r="E15" i="1"/>
  <c r="E16" i="1"/>
  <c r="E17" i="1"/>
  <c r="E18" i="1"/>
  <c r="E20" i="1"/>
  <c r="E21" i="1"/>
  <c r="E23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7" i="1"/>
  <c r="E46" i="1"/>
  <c r="E49" i="1"/>
  <c r="E45" i="1"/>
  <c r="E48" i="1"/>
  <c r="E44" i="1"/>
  <c r="M32" i="1"/>
  <c r="M33" i="1"/>
  <c r="M34" i="1"/>
  <c r="M35" i="1"/>
  <c r="M36" i="1"/>
  <c r="M37" i="1"/>
  <c r="M38" i="1"/>
  <c r="M39" i="1"/>
  <c r="M40" i="1"/>
</calcChain>
</file>

<file path=xl/sharedStrings.xml><?xml version="1.0" encoding="utf-8"?>
<sst xmlns="http://schemas.openxmlformats.org/spreadsheetml/2006/main" count="742" uniqueCount="255">
  <si>
    <t>Nazwa jednostki (Nabywca)</t>
  </si>
  <si>
    <t>Adres Nabywcy </t>
  </si>
  <si>
    <t>NIP Nabywcy</t>
  </si>
  <si>
    <t>Adres Punktu Poboru</t>
  </si>
  <si>
    <t>nr licznika</t>
  </si>
  <si>
    <t>umowa na czas określony/nieokreślony</t>
  </si>
  <si>
    <t>termin obowiązywania umowy na czas określony</t>
  </si>
  <si>
    <t>Grupa taryfowa</t>
  </si>
  <si>
    <t>Moc umowna [kW]</t>
  </si>
  <si>
    <t>OSD</t>
  </si>
  <si>
    <t>Gmina Czempiń</t>
  </si>
  <si>
    <t>określony</t>
  </si>
  <si>
    <t>C11</t>
  </si>
  <si>
    <t>Enea Operator</t>
  </si>
  <si>
    <t>Czempiń ul. Kolejowa 41, 64-020 Czempiń (lokal niemieszkalny – stadion)</t>
  </si>
  <si>
    <t>Czempiń ul. Śremska 1,</t>
  </si>
  <si>
    <t>64-020 Czempiń (strażnica OSP)</t>
  </si>
  <si>
    <t>Czempiń ul. Śremska, 64-020 Czempiń (syrena)</t>
  </si>
  <si>
    <t>ryczałt</t>
  </si>
  <si>
    <t>R</t>
  </si>
  <si>
    <t>Czempiń ul. Nowa 2A, 64-020 Czempiń</t>
  </si>
  <si>
    <t>Czempiń ul. 10 lecia RKS, 64-020 Czempiń (plac zabaw)</t>
  </si>
  <si>
    <t>Czempiń ul. Polna, 64-020 Czempiń (plac zabaw)</t>
  </si>
  <si>
    <t>Betkowo, 64-020 Czempiń</t>
  </si>
  <si>
    <t>Jasień 3, 64-020 Czempiń</t>
  </si>
  <si>
    <t>Słonin, 64-020 Czempiń</t>
  </si>
  <si>
    <t>C12A</t>
  </si>
  <si>
    <t>Donatowo  dz. nr 139/2</t>
  </si>
  <si>
    <t>C21</t>
  </si>
  <si>
    <t>Jarogniewice, ul. Poznańska 25 (lokal niemieszkalny)</t>
  </si>
  <si>
    <t>Jarogniewice, ul. Poznańska 25 (lampa ostrzegawcza przed przejściem)</t>
  </si>
  <si>
    <t> 27</t>
  </si>
  <si>
    <t>Czempiń, ul. Powstańców Wlkp. Dz. 875 (targowisko)</t>
  </si>
  <si>
    <t>27 </t>
  </si>
  <si>
    <t xml:space="preserve">Sygnalizacja świetlna Czempiń ul. Kościelna dz. nr274/3 </t>
  </si>
  <si>
    <t>Nowe Borówko dz. nr 46 świetlica wiejska</t>
  </si>
  <si>
    <t xml:space="preserve">Czempiń ul. Sokolnicza plac zabaw </t>
  </si>
  <si>
    <t>Gorzyce boisko dz. 68</t>
  </si>
  <si>
    <t>L.p.</t>
  </si>
  <si>
    <t>ul. Kościańskie Przedmieście 1, 64-020 Czempiń (kl. Schodowa)</t>
  </si>
  <si>
    <t>G11</t>
  </si>
  <si>
    <t>ul. Kościelna 7, 64-020 Czempiń (kl. Schodowa)</t>
  </si>
  <si>
    <t>ul. Kościelna 5, 64-020 Czempiń (kl. Schodowa)</t>
  </si>
  <si>
    <t>ul. Kościelna 16, 64-020 Czempiń (kl. Schodowa)</t>
  </si>
  <si>
    <t>ul.Borówko Stare 1, 64-020 Czempiń (kl. Schodowa)</t>
  </si>
  <si>
    <t>ul. Rynek 25, 64-020 Czempiń (kl. Schodowa)</t>
  </si>
  <si>
    <t>ul. Długa 28, 64-020 Czempiń (kl. Schodowa)</t>
  </si>
  <si>
    <t>Gorzyczki 12, 64-020 Czempiń</t>
  </si>
  <si>
    <t>ul. Kolejowa 3, 64-020 Czempiń</t>
  </si>
  <si>
    <t>C22A</t>
  </si>
  <si>
    <t>Borowo 49 - budynek filii SP w Czempiniu</t>
  </si>
  <si>
    <t>ul. Nowa 4, 64-020 Czempiń</t>
  </si>
  <si>
    <t>Obiekty oświaty i kultury</t>
  </si>
  <si>
    <t>Czempiń, ul. Kolejowa 3</t>
  </si>
  <si>
    <t>okreslony</t>
  </si>
  <si>
    <t>Czempiń ul. Nowa 4</t>
  </si>
  <si>
    <t>Czempiń ul. Borówko Stare 1</t>
  </si>
  <si>
    <t>ul. Stęszewska 27, 64-020 Czempiń</t>
  </si>
  <si>
    <t>Czempiń, ul. Stęszewska 27</t>
  </si>
  <si>
    <t>ul. Parkowa 2, 64-020 Czempiń</t>
  </si>
  <si>
    <t>ul. Polna 2, 64-020 Czempiń</t>
  </si>
  <si>
    <t>Przepompownia ścieków P-1 Gruszkowa w Czempiniu</t>
  </si>
  <si>
    <t>Przepompownia ścieków P-10 Tarnowo Stare, 64-020 Czempiń</t>
  </si>
  <si>
    <t>Przepompownia ścieków Głuchowo, 64-020 Czempiń</t>
  </si>
  <si>
    <t>Obiekty Przedsiębiorstwa Gospodarki Komunalnej w Czempiniu</t>
  </si>
  <si>
    <t>Przedsiębiorstwo Gospodarki Komunalnej w Czempiniu</t>
  </si>
  <si>
    <t>Przepompownia scieków ul. Chłapowskiego w Czempiniu</t>
  </si>
  <si>
    <t>Oczyszczalnia ścieków Borowo,dz. 286/1</t>
  </si>
  <si>
    <t>Oczyszczalnia ścieków Stary Gołebin</t>
  </si>
  <si>
    <t>Przepompownia ścieków Piechanin (P-4) 64-020 Czempiń</t>
  </si>
  <si>
    <t>Przepompownia ścieków P-6 Tarnowo Nowe, 64-020 Czempiń</t>
  </si>
  <si>
    <t>Przepompownia ścieków P-11 Srocko Wielkie, 64-020 Czempiń</t>
  </si>
  <si>
    <t>Jarogniewice ul. Poznańska 4, 64-020 Czempiń</t>
  </si>
  <si>
    <t>Przepompownia ścieków P-12 Piechanin, 64-020 Czempiń</t>
  </si>
  <si>
    <t>Przepompownia ścieków P-7A Piechanin, 64-020 Czempiń</t>
  </si>
  <si>
    <t>Oczyszczalnia ścieków Piotrowo Pierwsze, 64-020 Czempiń</t>
  </si>
  <si>
    <t>Przepompownia ścieków P-2 Kolejowa-Kuczmerowicza, 64-020 Czempiń</t>
  </si>
  <si>
    <t>Przepompownia ścieków P-3 Kolejowa, 64-020 Czempiń</t>
  </si>
  <si>
    <t>Hydrofornia Piotrowo Pierwsze, 64-020 Czempiń</t>
  </si>
  <si>
    <t>Budynek socjalny ul. Chłapowskiego, 64-020 Czempiń</t>
  </si>
  <si>
    <t>Hydrofornia WO-4203 Gorzyczki, 64-020 Czempiń</t>
  </si>
  <si>
    <t>WO-4410 stacja uzdatniania wody, Wodna 64-020 Czempiń</t>
  </si>
  <si>
    <t>WO-4372 oczyszczalnia scieków Poznańskie Przedmieście, 64-020 Czempiń</t>
  </si>
  <si>
    <t>WO-4207 ujecie wodociągowe Borówko Stare, 64-020 Czempiń</t>
  </si>
  <si>
    <t>Jasień hydrofornia</t>
  </si>
  <si>
    <t>Głuchowo, stacja wodociagowa</t>
  </si>
  <si>
    <t>Jasień dz. 97/3</t>
  </si>
  <si>
    <t>Jasień dz. 114/1</t>
  </si>
  <si>
    <t>Jasień dz. 181</t>
  </si>
  <si>
    <t>Piotrkowice dz.75/3 przepompownia</t>
  </si>
  <si>
    <t>Głuchowo Łąkowa dz. 14/3 przepompownia</t>
  </si>
  <si>
    <t>Głuchowo hydrofornia dz. nr 48/1</t>
  </si>
  <si>
    <t>Piotrkowice dz. 33 przepompownia ścieków</t>
  </si>
  <si>
    <t>Głuchowo Podleśna dz. 193 przepompownia</t>
  </si>
  <si>
    <t>Głuchowo dz. 58, przepompownia</t>
  </si>
  <si>
    <t>Głuchowo ul. Sosnowa dz nr 10/14 przepompownia</t>
  </si>
  <si>
    <t>325.0020038</t>
  </si>
  <si>
    <t>325.0020043</t>
  </si>
  <si>
    <t>325.0020032</t>
  </si>
  <si>
    <t>C12B</t>
  </si>
  <si>
    <t>B22</t>
  </si>
  <si>
    <t>ul. Ks. Jerzego Popiełuszki 25, 64-020 Czempiń</t>
  </si>
  <si>
    <t>Tablica parkingowa Pl. Zielony Rynek dz. 379/1, 64-020 Czempiń</t>
  </si>
  <si>
    <t>Parking C ul. Krańcowa dz. 934/6, 64-020 Czempiń</t>
  </si>
  <si>
    <t>Tablica Parkingowa ul. Kościańskie Przedmieście dz. 87/2, 64-020 Czempiń</t>
  </si>
  <si>
    <t>Parking B ul. Kolejowa dz 109/5, 64-020 Czempiń</t>
  </si>
  <si>
    <t>Tablica Parkingowa ul. Stęszewska dz. 203/2, 64-020 Czempiń</t>
  </si>
  <si>
    <t>ul. ul. Ks. Jerzego Popiełuszki 10, 64-020 Czempiń (kl.schodowa)</t>
  </si>
  <si>
    <t>ul. Ks. Jerzego Popiełuszki 10, 64-020 Czempiń (kl.schodowa)</t>
  </si>
  <si>
    <t>Stary Gołębin 15A(obiekt niemieszkalny-budynek po zlikwidowanej szkole)</t>
  </si>
  <si>
    <t>Stary Gołębin 29 lokal niemieszkalny</t>
  </si>
  <si>
    <t>Gmina Czempiń - Szkoła Podstawowa w Czempiniu</t>
  </si>
  <si>
    <t>Gmina Czempiń - Szkoła Podstawowa w Głuchowie</t>
  </si>
  <si>
    <t>Gmina Czempiń - Przedszkole Samorządowe w Czempiniu</t>
  </si>
  <si>
    <t>Gmina Czempiń - Centrum Kultury Czempiń w Czempiniu</t>
  </si>
  <si>
    <t>Gmina Czempiń - Biblioteka Publiczna w Czempiniu</t>
  </si>
  <si>
    <t>Szatnie na boisku piłkarskim "AS" dz. nr 1227/5</t>
  </si>
  <si>
    <t xml:space="preserve">37595165 
</t>
  </si>
  <si>
    <t>Jarogniewice, przepompownia ścieków, dz. 695</t>
  </si>
  <si>
    <t>nieokreślony</t>
  </si>
  <si>
    <t>Jarogniewice, przepompownia ścieków, dz. 701</t>
  </si>
  <si>
    <t>Jarogniewice, przepompownia ścieków, dz. 125</t>
  </si>
  <si>
    <t>Słonin, przepompownia ścieków, dz. 254</t>
  </si>
  <si>
    <t>Słonin, przepompownia ścieków, dz. 169/4</t>
  </si>
  <si>
    <t>Sala sportowa wraz z niezbędną infrastrukturą oraz zapleczem sanitarno-szatniowym zlokalizowanym w Głuchowie, dz. nr 102, 104</t>
  </si>
  <si>
    <t>Plac zabaw, Dz. nr 31/5, Piotrowo Pierwsze</t>
  </si>
  <si>
    <t>Wiata biesiadna. Dz. nr 76/38, Stary Gołębin</t>
  </si>
  <si>
    <t>Parking A ul. Kolejowa dz. nr 110, 64-020 Czempiń</t>
  </si>
  <si>
    <t>Strażnica OSP, dz. nr 102, Srocko Wielkie</t>
  </si>
  <si>
    <t>Plac zabaw Piotrkowice, dz nr ewid. 33</t>
  </si>
  <si>
    <t xml:space="preserve">Borowo 76 - budynek filii SP w Czempiniu ( w tym  hala sportowa) 
</t>
  </si>
  <si>
    <t xml:space="preserve">96751088 
</t>
  </si>
  <si>
    <t>Czempiń ul. Ks. J. Popiełuszki 25, 64-020 Czempiń (biura)</t>
  </si>
  <si>
    <t>Piechanin 33, 64-020 Czempiń</t>
  </si>
  <si>
    <t>Strefa rekreacji ruchowej i Plac zabaw, system monitoringu wizyjnego, oświetlenie uliczne; ul. Kolejowa dz. Nr 933/3, m. Czempiń</t>
  </si>
  <si>
    <t>Zasilanie systemu monitoringu wizyjnego - lokalizacja ul. Karola kiełczewskiego dz. Nr 1246/2, 1246/3</t>
  </si>
  <si>
    <t>Plac zabaw ROD KOLEJARZ, system monitoringu wizyjnego, oswietlenie uliczne - lokalizacja ul. Kolejowa dz. Nr 1231, m. Czempiń</t>
  </si>
  <si>
    <t>Zasilanie systemu monitoringu wizyjnego - lokalizacja ul. 10-lecia RKS-u dz. Nr 1103/3, m. Czempiń</t>
  </si>
  <si>
    <t>Toaleta publiczna, system monitoringu wizyjnego, oswietlenie uliczneprzy ul. Stanisława Kuczmerowicza dz. Nr 865, 1223/1, m. Czempiń</t>
  </si>
  <si>
    <t>Monitoring wizyjny, m. Nowe Borówko, ul. Letnia/Wiosenna dz. nr 332/88</t>
  </si>
  <si>
    <t>ul. Kościańska 28/30 Głuchowo</t>
  </si>
  <si>
    <t>Automatyczna toaleta publiczna, System monitoringu wizyjnego, oswietlenie uliczne,  Czempiń ul. Polna dz. nr 618, 619</t>
  </si>
  <si>
    <t>Monitoring wizyjny, oswietlenie uliczne, Czempiń Pl. Zielony Rynek Dz. nr 674/2, 676</t>
  </si>
  <si>
    <t xml:space="preserve">Stary Gołebin 15A </t>
  </si>
  <si>
    <t xml:space="preserve">15000
</t>
  </si>
  <si>
    <t>Biuro ul. Polna 2, 64-020 Czempiń</t>
  </si>
  <si>
    <t>Przepompownia ścieków Piotrowo Drugie dz80</t>
  </si>
  <si>
    <t>Przepompownia ścieków Zadory dz 153</t>
  </si>
  <si>
    <t>Czempiń ul. Parkowa 2</t>
  </si>
  <si>
    <t>Monitoring, Głuchowo dz. 80/2; 64-020 Głuchowo</t>
  </si>
  <si>
    <t>590310600000419606</t>
  </si>
  <si>
    <t>590310600000419576</t>
  </si>
  <si>
    <t>590310600000419538</t>
  </si>
  <si>
    <t>590310600002369084</t>
  </si>
  <si>
    <t>590310600000419569</t>
  </si>
  <si>
    <t>590310600000419583</t>
  </si>
  <si>
    <t>590310600000419545</t>
  </si>
  <si>
    <t>590310600000402653</t>
  </si>
  <si>
    <t>590310600000419590</t>
  </si>
  <si>
    <t>590310600000402660</t>
  </si>
  <si>
    <t>590310600000419552</t>
  </si>
  <si>
    <t>590310600020110460</t>
  </si>
  <si>
    <t>590310600001780859</t>
  </si>
  <si>
    <t>590310600001780842</t>
  </si>
  <si>
    <t>590310600000411112</t>
  </si>
  <si>
    <t>590310600000411105</t>
  </si>
  <si>
    <t>590310600002419505</t>
  </si>
  <si>
    <t>590310600000039798</t>
  </si>
  <si>
    <t>590310600000449122</t>
  </si>
  <si>
    <t>590310600000058362</t>
  </si>
  <si>
    <t>590310600000905697</t>
  </si>
  <si>
    <t>590310600015942663</t>
  </si>
  <si>
    <t>590310600015777081</t>
  </si>
  <si>
    <t>590310600016194719</t>
  </si>
  <si>
    <t>590310600016838729</t>
  </si>
  <si>
    <t>590310600015921835</t>
  </si>
  <si>
    <t>590310600016207679</t>
  </si>
  <si>
    <t>590310600015547547</t>
  </si>
  <si>
    <t>590310600015842352</t>
  </si>
  <si>
    <t>590310600015823917</t>
  </si>
  <si>
    <t>590310600000422972</t>
  </si>
  <si>
    <t>590310600000423344</t>
  </si>
  <si>
    <t>590310600000423337</t>
  </si>
  <si>
    <t>590310600028492865</t>
  </si>
  <si>
    <t>590310600028492063</t>
  </si>
  <si>
    <t>590310600028478753</t>
  </si>
  <si>
    <t>590310600028478555</t>
  </si>
  <si>
    <t>590310600028478579</t>
  </si>
  <si>
    <t>590310600028478852</t>
  </si>
  <si>
    <t>590310600028554198</t>
  </si>
  <si>
    <t>590310600028598673</t>
  </si>
  <si>
    <t>590310600028642642</t>
  </si>
  <si>
    <t>590310600028946665</t>
  </si>
  <si>
    <t>590310600029332467</t>
  </si>
  <si>
    <t>590310600029399989</t>
  </si>
  <si>
    <t>590310600029213025</t>
  </si>
  <si>
    <t>590310600029399729</t>
  </si>
  <si>
    <t>590310600029213216</t>
  </si>
  <si>
    <t>590310600029213100</t>
  </si>
  <si>
    <t>590310600029566107</t>
  </si>
  <si>
    <t>590310600029573174</t>
  </si>
  <si>
    <t>590310600029628805</t>
  </si>
  <si>
    <t>Nowy nr PPE</t>
  </si>
  <si>
    <t>Prognozowane zużycie w roku 2022 [kWh]</t>
  </si>
  <si>
    <t>590310600029835821</t>
  </si>
  <si>
    <t>590310600000426857</t>
  </si>
  <si>
    <t>590310600000436436</t>
  </si>
  <si>
    <t>590310600000422019</t>
  </si>
  <si>
    <t>5903106000004444905</t>
  </si>
  <si>
    <t>590310600028578149</t>
  </si>
  <si>
    <t>590310600000411129</t>
  </si>
  <si>
    <t>590310600000411051</t>
  </si>
  <si>
    <t>590310600016194948</t>
  </si>
  <si>
    <t>590310600018838704</t>
  </si>
  <si>
    <t>590310600000422927</t>
  </si>
  <si>
    <t>590310600000422934</t>
  </si>
  <si>
    <t>590310600000422941</t>
  </si>
  <si>
    <t>590310600000422958</t>
  </si>
  <si>
    <t>590310600000422965</t>
  </si>
  <si>
    <t>590310600000423047</t>
  </si>
  <si>
    <t>590310600000423276</t>
  </si>
  <si>
    <t>590310600000423306</t>
  </si>
  <si>
    <t>590310600000423313</t>
  </si>
  <si>
    <t>590310600000423320</t>
  </si>
  <si>
    <t>590310600000423351</t>
  </si>
  <si>
    <t>590310600000423375</t>
  </si>
  <si>
    <t>590310600000423382</t>
  </si>
  <si>
    <t>590310600000422989</t>
  </si>
  <si>
    <t>590310600000422996</t>
  </si>
  <si>
    <t>590310600000423016</t>
  </si>
  <si>
    <t>590310600000423368</t>
  </si>
  <si>
    <t>590310600000423023</t>
  </si>
  <si>
    <t>590310600000436368</t>
  </si>
  <si>
    <t>590310600000725332</t>
  </si>
  <si>
    <t>590310600000747228</t>
  </si>
  <si>
    <t>590310600000749895</t>
  </si>
  <si>
    <t>5903106000001491427</t>
  </si>
  <si>
    <t>5903106000001491410</t>
  </si>
  <si>
    <t>590310600012311196</t>
  </si>
  <si>
    <t>590310600012311202</t>
  </si>
  <si>
    <t>590310600012311219</t>
  </si>
  <si>
    <t>590310600001781108</t>
  </si>
  <si>
    <t>590310600002419529</t>
  </si>
  <si>
    <t>59031060000180828</t>
  </si>
  <si>
    <t>590310600001781191</t>
  </si>
  <si>
    <t>590310600001780897</t>
  </si>
  <si>
    <t>590310600001781214</t>
  </si>
  <si>
    <t>590310600028338958</t>
  </si>
  <si>
    <t>590310600001851092</t>
  </si>
  <si>
    <t>590310600001851078</t>
  </si>
  <si>
    <t>590310600001851108</t>
  </si>
  <si>
    <t>590310600028421308</t>
  </si>
  <si>
    <t>590310600028421452</t>
  </si>
  <si>
    <t>590310600029304068</t>
  </si>
  <si>
    <t>590310600029381472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</si>
</sst>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  <charset val="238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9" fillId="0" borderId="0"/>
    <xf numFmtId="0" fontId="11" fillId="0" borderId="0"/>
    <xf numFmtId="0" fontId="15" fillId="0" borderId="0" applyNumberFormat="0" applyFill="0" applyBorder="0" applyAlignment="0" applyProtection="0"/>
  </cellStyleXfs>
  <cellXfs count="167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" fontId="0" fillId="0" borderId="0" xfId="0" applyNumberFormat="1"/>
    <xf numFmtId="0" fontId="6" fillId="0" borderId="11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31" xfId="0" applyBorder="1"/>
    <xf numFmtId="0" fontId="6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4" fontId="6" fillId="0" borderId="25" xfId="0" applyNumberFormat="1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12" fillId="6" borderId="31" xfId="2" applyFont="1" applyFill="1" applyBorder="1" applyAlignment="1">
      <alignment horizontal="center" vertical="center" wrapText="1"/>
    </xf>
    <xf numFmtId="0" fontId="12" fillId="6" borderId="31" xfId="2" applyFont="1" applyFill="1" applyBorder="1" applyAlignment="1">
      <alignment horizontal="center" vertical="center"/>
    </xf>
    <xf numFmtId="14" fontId="6" fillId="0" borderId="25" xfId="0" applyNumberFormat="1" applyFont="1" applyBorder="1" applyAlignment="1">
      <alignment horizontal="center" vertical="center"/>
    </xf>
    <xf numFmtId="49" fontId="12" fillId="0" borderId="27" xfId="3" applyNumberFormat="1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/>
    </xf>
    <xf numFmtId="0" fontId="12" fillId="6" borderId="33" xfId="2" applyFont="1" applyFill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0" fontId="12" fillId="6" borderId="33" xfId="2" applyFont="1" applyFill="1" applyBorder="1" applyAlignment="1">
      <alignment horizontal="center" vertical="center"/>
    </xf>
    <xf numFmtId="14" fontId="6" fillId="0" borderId="30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2" fillId="0" borderId="34" xfId="3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wrapText="1"/>
    </xf>
    <xf numFmtId="14" fontId="6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6" fillId="3" borderId="31" xfId="0" applyFont="1" applyFill="1" applyBorder="1" applyAlignment="1">
      <alignment horizontal="center" vertical="center"/>
    </xf>
    <xf numFmtId="14" fontId="6" fillId="3" borderId="25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4" fontId="6" fillId="0" borderId="31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4" fontId="6" fillId="0" borderId="24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0" fillId="0" borderId="2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wrapText="1"/>
    </xf>
    <xf numFmtId="0" fontId="12" fillId="6" borderId="27" xfId="2" applyFont="1" applyFill="1" applyBorder="1" applyAlignment="1">
      <alignment horizontal="center" vertical="center" wrapText="1"/>
    </xf>
    <xf numFmtId="0" fontId="12" fillId="6" borderId="27" xfId="2" applyFont="1" applyFill="1" applyBorder="1" applyAlignment="1">
      <alignment horizontal="center" vertical="center"/>
    </xf>
    <xf numFmtId="14" fontId="6" fillId="0" borderId="27" xfId="0" applyNumberFormat="1" applyFont="1" applyBorder="1" applyAlignment="1">
      <alignment horizontal="center" vertical="center"/>
    </xf>
    <xf numFmtId="49" fontId="0" fillId="7" borderId="31" xfId="0" applyNumberFormat="1" applyFill="1" applyBorder="1" applyAlignment="1">
      <alignment horizontal="center" wrapText="1"/>
    </xf>
  </cellXfs>
  <cellStyles count="4">
    <cellStyle name="Excel Built-in Normal" xfId="1"/>
    <cellStyle name="Normalny" xfId="0" builtinId="0"/>
    <cellStyle name="Normalny 2" xfId="2"/>
    <cellStyle name="Tekst objaśnienia" xfId="3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0"/>
  <sheetViews>
    <sheetView tabSelected="1" topLeftCell="A61" zoomScale="70" zoomScaleNormal="70" workbookViewId="0">
      <selection activeCell="AC72" sqref="AC72"/>
    </sheetView>
  </sheetViews>
  <sheetFormatPr defaultRowHeight="15" x14ac:dyDescent="0.25"/>
  <cols>
    <col min="1" max="1" width="8.5703125" customWidth="1"/>
    <col min="4" max="4" width="13.42578125" customWidth="1"/>
    <col min="21" max="21" width="18.42578125" customWidth="1"/>
    <col min="24" max="24" width="12.140625" customWidth="1"/>
    <col min="25" max="25" width="19.28515625" customWidth="1"/>
    <col min="26" max="26" width="10" bestFit="1" customWidth="1"/>
    <col min="27" max="27" width="14.42578125" customWidth="1"/>
  </cols>
  <sheetData>
    <row r="1" spans="1:27" ht="45.75" thickBot="1" x14ac:dyDescent="0.3">
      <c r="A1" s="128" t="s">
        <v>38</v>
      </c>
      <c r="B1" s="129"/>
      <c r="C1" s="126" t="s">
        <v>0</v>
      </c>
      <c r="D1" s="127"/>
      <c r="E1" s="126" t="s">
        <v>1</v>
      </c>
      <c r="F1" s="127"/>
      <c r="G1" s="126" t="s">
        <v>2</v>
      </c>
      <c r="H1" s="127"/>
      <c r="I1" s="126" t="s">
        <v>3</v>
      </c>
      <c r="J1" s="127"/>
      <c r="K1" s="126" t="s">
        <v>4</v>
      </c>
      <c r="L1" s="127"/>
      <c r="M1" s="126" t="s">
        <v>5</v>
      </c>
      <c r="N1" s="127"/>
      <c r="O1" s="126" t="s">
        <v>6</v>
      </c>
      <c r="P1" s="127"/>
      <c r="Q1" s="126" t="s">
        <v>7</v>
      </c>
      <c r="R1" s="127"/>
      <c r="S1" s="126" t="s">
        <v>8</v>
      </c>
      <c r="T1" s="127"/>
      <c r="U1" s="126" t="s">
        <v>9</v>
      </c>
      <c r="V1" s="127"/>
      <c r="W1" s="1" t="s">
        <v>203</v>
      </c>
      <c r="X1" s="124" t="s">
        <v>202</v>
      </c>
      <c r="Y1" s="125" t="s">
        <v>202</v>
      </c>
      <c r="Z1" s="2"/>
      <c r="AA1" s="16"/>
    </row>
    <row r="2" spans="1:27" ht="18" customHeight="1" x14ac:dyDescent="0.25">
      <c r="A2" s="67">
        <v>1</v>
      </c>
      <c r="B2" s="68"/>
      <c r="C2" s="67" t="s">
        <v>10</v>
      </c>
      <c r="D2" s="68"/>
      <c r="E2" s="67" t="s">
        <v>101</v>
      </c>
      <c r="F2" s="68"/>
      <c r="G2" s="67">
        <v>6981722479</v>
      </c>
      <c r="H2" s="68"/>
      <c r="I2" s="67" t="s">
        <v>132</v>
      </c>
      <c r="J2" s="68"/>
      <c r="K2" s="67">
        <v>47974664</v>
      </c>
      <c r="L2" s="68"/>
      <c r="M2" s="67" t="s">
        <v>11</v>
      </c>
      <c r="N2" s="68"/>
      <c r="O2" s="120">
        <v>44561</v>
      </c>
      <c r="P2" s="121"/>
      <c r="Q2" s="67" t="s">
        <v>12</v>
      </c>
      <c r="R2" s="68"/>
      <c r="S2" s="67">
        <v>27</v>
      </c>
      <c r="T2" s="68"/>
      <c r="U2" s="67" t="s">
        <v>13</v>
      </c>
      <c r="V2" s="68"/>
      <c r="W2" s="105">
        <v>41500</v>
      </c>
      <c r="X2" s="107" t="s">
        <v>150</v>
      </c>
      <c r="Y2" s="108" t="s">
        <v>150</v>
      </c>
      <c r="Z2" s="2"/>
      <c r="AA2" s="3"/>
    </row>
    <row r="3" spans="1:27" ht="15.75" customHeight="1" thickBot="1" x14ac:dyDescent="0.3">
      <c r="A3" s="69"/>
      <c r="B3" s="70"/>
      <c r="C3" s="69"/>
      <c r="D3" s="70"/>
      <c r="E3" s="69"/>
      <c r="F3" s="70"/>
      <c r="G3" s="69"/>
      <c r="H3" s="70"/>
      <c r="I3" s="69"/>
      <c r="J3" s="70"/>
      <c r="K3" s="69"/>
      <c r="L3" s="70"/>
      <c r="M3" s="69"/>
      <c r="N3" s="70"/>
      <c r="O3" s="122"/>
      <c r="P3" s="123"/>
      <c r="Q3" s="69"/>
      <c r="R3" s="70"/>
      <c r="S3" s="69"/>
      <c r="T3" s="70"/>
      <c r="U3" s="69"/>
      <c r="V3" s="70"/>
      <c r="W3" s="106"/>
      <c r="X3" s="65"/>
      <c r="Y3" s="66"/>
      <c r="Z3" s="2"/>
      <c r="AA3" s="3"/>
    </row>
    <row r="4" spans="1:27" ht="18" customHeight="1" x14ac:dyDescent="0.25">
      <c r="A4" s="67">
        <v>2</v>
      </c>
      <c r="B4" s="68"/>
      <c r="C4" s="67" t="s">
        <v>10</v>
      </c>
      <c r="D4" s="68"/>
      <c r="E4" s="67" t="str">
        <f>$E$2</f>
        <v>ul. Ks. Jerzego Popiełuszki 25, 64-020 Czempiń</v>
      </c>
      <c r="F4" s="68"/>
      <c r="G4" s="67">
        <v>6981722479</v>
      </c>
      <c r="H4" s="68"/>
      <c r="I4" s="67" t="s">
        <v>14</v>
      </c>
      <c r="J4" s="68"/>
      <c r="K4" s="67">
        <v>12484838</v>
      </c>
      <c r="L4" s="68"/>
      <c r="M4" s="67" t="s">
        <v>11</v>
      </c>
      <c r="N4" s="68"/>
      <c r="O4" s="120">
        <f t="shared" ref="O4:O23" si="0">$O$2</f>
        <v>44561</v>
      </c>
      <c r="P4" s="121"/>
      <c r="Q4" s="67" t="s">
        <v>12</v>
      </c>
      <c r="R4" s="68"/>
      <c r="S4" s="67">
        <v>11</v>
      </c>
      <c r="T4" s="68"/>
      <c r="U4" s="67" t="s">
        <v>13</v>
      </c>
      <c r="V4" s="68"/>
      <c r="W4" s="105">
        <v>1650</v>
      </c>
      <c r="X4" s="63" t="s">
        <v>151</v>
      </c>
      <c r="Y4" s="64" t="s">
        <v>151</v>
      </c>
      <c r="Z4" s="2"/>
      <c r="AA4" s="3"/>
    </row>
    <row r="5" spans="1:27" ht="15.75" customHeight="1" thickBot="1" x14ac:dyDescent="0.3">
      <c r="A5" s="69"/>
      <c r="B5" s="70"/>
      <c r="C5" s="69"/>
      <c r="D5" s="70"/>
      <c r="E5" s="69"/>
      <c r="F5" s="70"/>
      <c r="G5" s="69"/>
      <c r="H5" s="70"/>
      <c r="I5" s="69"/>
      <c r="J5" s="70"/>
      <c r="K5" s="69"/>
      <c r="L5" s="70"/>
      <c r="M5" s="69"/>
      <c r="N5" s="70"/>
      <c r="O5" s="122"/>
      <c r="P5" s="123"/>
      <c r="Q5" s="69"/>
      <c r="R5" s="70"/>
      <c r="S5" s="69"/>
      <c r="T5" s="70"/>
      <c r="U5" s="69"/>
      <c r="V5" s="70"/>
      <c r="W5" s="106"/>
      <c r="X5" s="65"/>
      <c r="Y5" s="66"/>
      <c r="Z5" s="2"/>
      <c r="AA5" s="3"/>
    </row>
    <row r="6" spans="1:27" ht="15" customHeight="1" x14ac:dyDescent="0.25">
      <c r="A6" s="67">
        <v>3</v>
      </c>
      <c r="B6" s="68"/>
      <c r="C6" s="67" t="s">
        <v>10</v>
      </c>
      <c r="D6" s="68"/>
      <c r="E6" s="67" t="str">
        <f>$E$2</f>
        <v>ul. Ks. Jerzego Popiełuszki 25, 64-020 Czempiń</v>
      </c>
      <c r="F6" s="68"/>
      <c r="G6" s="67">
        <v>6981722479</v>
      </c>
      <c r="H6" s="68"/>
      <c r="I6" s="67" t="s">
        <v>15</v>
      </c>
      <c r="J6" s="68"/>
      <c r="K6" s="67">
        <v>10072193</v>
      </c>
      <c r="L6" s="68"/>
      <c r="M6" s="67" t="s">
        <v>11</v>
      </c>
      <c r="N6" s="68"/>
      <c r="O6" s="71">
        <f t="shared" si="0"/>
        <v>44561</v>
      </c>
      <c r="P6" s="72"/>
      <c r="Q6" s="67" t="s">
        <v>12</v>
      </c>
      <c r="R6" s="68"/>
      <c r="S6" s="67">
        <v>27</v>
      </c>
      <c r="T6" s="68"/>
      <c r="U6" s="67" t="s">
        <v>13</v>
      </c>
      <c r="V6" s="68"/>
      <c r="W6" s="105">
        <v>2700</v>
      </c>
      <c r="X6" s="63" t="s">
        <v>152</v>
      </c>
      <c r="Y6" s="64" t="s">
        <v>152</v>
      </c>
      <c r="Z6" s="2"/>
      <c r="AA6" s="3"/>
    </row>
    <row r="7" spans="1:27" ht="22.5" customHeight="1" thickBot="1" x14ac:dyDescent="0.3">
      <c r="A7" s="69"/>
      <c r="B7" s="70"/>
      <c r="C7" s="69"/>
      <c r="D7" s="70"/>
      <c r="E7" s="69"/>
      <c r="F7" s="70"/>
      <c r="G7" s="69"/>
      <c r="H7" s="70"/>
      <c r="I7" s="69" t="s">
        <v>16</v>
      </c>
      <c r="J7" s="70"/>
      <c r="K7" s="69"/>
      <c r="L7" s="70"/>
      <c r="M7" s="69"/>
      <c r="N7" s="70"/>
      <c r="O7" s="73"/>
      <c r="P7" s="74"/>
      <c r="Q7" s="69"/>
      <c r="R7" s="70"/>
      <c r="S7" s="69"/>
      <c r="T7" s="70"/>
      <c r="U7" s="69"/>
      <c r="V7" s="70"/>
      <c r="W7" s="106"/>
      <c r="X7" s="65"/>
      <c r="Y7" s="66"/>
      <c r="Z7" s="2"/>
      <c r="AA7" s="3"/>
    </row>
    <row r="8" spans="1:27" ht="15" customHeight="1" x14ac:dyDescent="0.25">
      <c r="A8" s="67">
        <v>4</v>
      </c>
      <c r="B8" s="68"/>
      <c r="C8" s="67" t="s">
        <v>10</v>
      </c>
      <c r="D8" s="68"/>
      <c r="E8" s="67" t="str">
        <f>$E$2</f>
        <v>ul. Ks. Jerzego Popiełuszki 25, 64-020 Czempiń</v>
      </c>
      <c r="F8" s="68"/>
      <c r="G8" s="67">
        <v>6981722479</v>
      </c>
      <c r="H8" s="68"/>
      <c r="I8" s="67" t="s">
        <v>17</v>
      </c>
      <c r="J8" s="68"/>
      <c r="K8" s="67" t="s">
        <v>18</v>
      </c>
      <c r="L8" s="68"/>
      <c r="M8" s="67" t="s">
        <v>11</v>
      </c>
      <c r="N8" s="68"/>
      <c r="O8" s="71">
        <f t="shared" si="0"/>
        <v>44561</v>
      </c>
      <c r="P8" s="72"/>
      <c r="Q8" s="67" t="s">
        <v>19</v>
      </c>
      <c r="R8" s="68"/>
      <c r="S8" s="67">
        <v>27</v>
      </c>
      <c r="T8" s="68"/>
      <c r="U8" s="67" t="s">
        <v>13</v>
      </c>
      <c r="V8" s="68"/>
      <c r="W8" s="105">
        <v>35</v>
      </c>
      <c r="X8" s="63" t="s">
        <v>153</v>
      </c>
      <c r="Y8" s="64" t="s">
        <v>153</v>
      </c>
      <c r="Z8" s="2"/>
      <c r="AA8" s="3"/>
    </row>
    <row r="9" spans="1:27" ht="15.75" customHeight="1" thickBot="1" x14ac:dyDescent="0.3">
      <c r="A9" s="69"/>
      <c r="B9" s="70"/>
      <c r="C9" s="69"/>
      <c r="D9" s="70"/>
      <c r="E9" s="69"/>
      <c r="F9" s="70"/>
      <c r="G9" s="69"/>
      <c r="H9" s="70"/>
      <c r="I9" s="69"/>
      <c r="J9" s="70"/>
      <c r="K9" s="69"/>
      <c r="L9" s="70"/>
      <c r="M9" s="69"/>
      <c r="N9" s="70"/>
      <c r="O9" s="73"/>
      <c r="P9" s="74"/>
      <c r="Q9" s="69"/>
      <c r="R9" s="70"/>
      <c r="S9" s="69"/>
      <c r="T9" s="70"/>
      <c r="U9" s="69"/>
      <c r="V9" s="70"/>
      <c r="W9" s="106"/>
      <c r="X9" s="65"/>
      <c r="Y9" s="66"/>
      <c r="Z9" s="2"/>
      <c r="AA9" s="3"/>
    </row>
    <row r="10" spans="1:27" ht="15" customHeight="1" x14ac:dyDescent="0.25">
      <c r="A10" s="67">
        <v>5</v>
      </c>
      <c r="B10" s="68"/>
      <c r="C10" s="67" t="s">
        <v>10</v>
      </c>
      <c r="D10" s="68"/>
      <c r="E10" s="67" t="str">
        <f>$E$2</f>
        <v>ul. Ks. Jerzego Popiełuszki 25, 64-020 Czempiń</v>
      </c>
      <c r="F10" s="68"/>
      <c r="G10" s="67">
        <v>6981722479</v>
      </c>
      <c r="H10" s="68"/>
      <c r="I10" s="67" t="s">
        <v>20</v>
      </c>
      <c r="J10" s="68"/>
      <c r="K10" s="67">
        <v>23966084</v>
      </c>
      <c r="L10" s="68"/>
      <c r="M10" s="67" t="s">
        <v>11</v>
      </c>
      <c r="N10" s="68"/>
      <c r="O10" s="71">
        <f t="shared" si="0"/>
        <v>44561</v>
      </c>
      <c r="P10" s="72"/>
      <c r="Q10" s="67" t="s">
        <v>12</v>
      </c>
      <c r="R10" s="68"/>
      <c r="S10" s="67">
        <v>4</v>
      </c>
      <c r="T10" s="68"/>
      <c r="U10" s="67" t="s">
        <v>13</v>
      </c>
      <c r="V10" s="68"/>
      <c r="W10" s="105">
        <v>100</v>
      </c>
      <c r="X10" s="63" t="s">
        <v>154</v>
      </c>
      <c r="Y10" s="64" t="s">
        <v>154</v>
      </c>
      <c r="Z10" s="2"/>
      <c r="AA10" s="3"/>
    </row>
    <row r="11" spans="1:27" ht="15.75" thickBot="1" x14ac:dyDescent="0.3">
      <c r="A11" s="69"/>
      <c r="B11" s="70"/>
      <c r="C11" s="69"/>
      <c r="D11" s="70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73"/>
      <c r="P11" s="74"/>
      <c r="Q11" s="69"/>
      <c r="R11" s="70"/>
      <c r="S11" s="69"/>
      <c r="T11" s="70"/>
      <c r="U11" s="69"/>
      <c r="V11" s="70"/>
      <c r="W11" s="106"/>
      <c r="X11" s="65"/>
      <c r="Y11" s="66"/>
      <c r="Z11" s="2"/>
      <c r="AA11" s="3"/>
    </row>
    <row r="12" spans="1:27" ht="33.75" customHeight="1" thickBot="1" x14ac:dyDescent="0.3">
      <c r="A12" s="79">
        <v>6</v>
      </c>
      <c r="B12" s="80"/>
      <c r="C12" s="79" t="s">
        <v>10</v>
      </c>
      <c r="D12" s="80"/>
      <c r="E12" s="79" t="str">
        <f t="shared" ref="E12:E18" si="1">$E$2</f>
        <v>ul. Ks. Jerzego Popiełuszki 25, 64-020 Czempiń</v>
      </c>
      <c r="F12" s="80"/>
      <c r="G12" s="79">
        <v>6981722479</v>
      </c>
      <c r="H12" s="80"/>
      <c r="I12" s="79" t="s">
        <v>21</v>
      </c>
      <c r="J12" s="80"/>
      <c r="K12" s="79">
        <v>7809335</v>
      </c>
      <c r="L12" s="80"/>
      <c r="M12" s="79" t="s">
        <v>11</v>
      </c>
      <c r="N12" s="80"/>
      <c r="O12" s="91">
        <f t="shared" si="0"/>
        <v>44561</v>
      </c>
      <c r="P12" s="92"/>
      <c r="Q12" s="79" t="s">
        <v>12</v>
      </c>
      <c r="R12" s="80"/>
      <c r="S12" s="79">
        <v>9</v>
      </c>
      <c r="T12" s="80"/>
      <c r="U12" s="79" t="s">
        <v>13</v>
      </c>
      <c r="V12" s="80"/>
      <c r="W12" s="4">
        <v>100</v>
      </c>
      <c r="X12" s="81" t="s">
        <v>155</v>
      </c>
      <c r="Y12" s="109" t="s">
        <v>155</v>
      </c>
      <c r="Z12" s="2"/>
      <c r="AA12" s="3"/>
    </row>
    <row r="13" spans="1:27" ht="30.75" customHeight="1" thickBot="1" x14ac:dyDescent="0.3">
      <c r="A13" s="79">
        <v>7</v>
      </c>
      <c r="B13" s="80"/>
      <c r="C13" s="79" t="s">
        <v>10</v>
      </c>
      <c r="D13" s="80"/>
      <c r="E13" s="79" t="str">
        <f t="shared" si="1"/>
        <v>ul. Ks. Jerzego Popiełuszki 25, 64-020 Czempiń</v>
      </c>
      <c r="F13" s="80"/>
      <c r="G13" s="110">
        <v>6981722479</v>
      </c>
      <c r="H13" s="111"/>
      <c r="I13" s="79" t="s">
        <v>22</v>
      </c>
      <c r="J13" s="80"/>
      <c r="K13" s="79">
        <v>789335</v>
      </c>
      <c r="L13" s="80"/>
      <c r="M13" s="79" t="s">
        <v>11</v>
      </c>
      <c r="N13" s="80"/>
      <c r="O13" s="91">
        <f t="shared" si="0"/>
        <v>44561</v>
      </c>
      <c r="P13" s="92"/>
      <c r="Q13" s="79" t="s">
        <v>12</v>
      </c>
      <c r="R13" s="80"/>
      <c r="S13" s="79">
        <v>7</v>
      </c>
      <c r="T13" s="80"/>
      <c r="U13" s="79" t="s">
        <v>13</v>
      </c>
      <c r="V13" s="80"/>
      <c r="W13" s="4">
        <v>2200</v>
      </c>
      <c r="X13" s="81" t="s">
        <v>156</v>
      </c>
      <c r="Y13" s="109" t="s">
        <v>156</v>
      </c>
      <c r="Z13" s="2"/>
      <c r="AA13" s="3"/>
    </row>
    <row r="14" spans="1:27" ht="22.5" customHeight="1" thickBot="1" x14ac:dyDescent="0.3">
      <c r="A14" s="79">
        <v>8</v>
      </c>
      <c r="B14" s="80"/>
      <c r="C14" s="79" t="s">
        <v>10</v>
      </c>
      <c r="D14" s="80"/>
      <c r="E14" s="79" t="str">
        <f t="shared" si="1"/>
        <v>ul. Ks. Jerzego Popiełuszki 25, 64-020 Czempiń</v>
      </c>
      <c r="F14" s="80"/>
      <c r="G14" s="110">
        <v>6981722479</v>
      </c>
      <c r="H14" s="111"/>
      <c r="I14" s="79" t="s">
        <v>23</v>
      </c>
      <c r="J14" s="80"/>
      <c r="K14" s="79">
        <v>1005589</v>
      </c>
      <c r="L14" s="80"/>
      <c r="M14" s="79" t="s">
        <v>11</v>
      </c>
      <c r="N14" s="80"/>
      <c r="O14" s="91">
        <f t="shared" si="0"/>
        <v>44561</v>
      </c>
      <c r="P14" s="92"/>
      <c r="Q14" s="79" t="s">
        <v>12</v>
      </c>
      <c r="R14" s="80"/>
      <c r="S14" s="79">
        <v>11</v>
      </c>
      <c r="T14" s="80"/>
      <c r="U14" s="79" t="s">
        <v>13</v>
      </c>
      <c r="V14" s="80"/>
      <c r="W14" s="4">
        <v>7800</v>
      </c>
      <c r="X14" s="81" t="s">
        <v>157</v>
      </c>
      <c r="Y14" s="109" t="s">
        <v>157</v>
      </c>
      <c r="Z14" s="2"/>
      <c r="AA14" s="3"/>
    </row>
    <row r="15" spans="1:27" ht="22.5" customHeight="1" thickBot="1" x14ac:dyDescent="0.3">
      <c r="A15" s="79">
        <v>9</v>
      </c>
      <c r="B15" s="80"/>
      <c r="C15" s="79" t="s">
        <v>10</v>
      </c>
      <c r="D15" s="80"/>
      <c r="E15" s="79" t="str">
        <f t="shared" si="1"/>
        <v>ul. Ks. Jerzego Popiełuszki 25, 64-020 Czempiń</v>
      </c>
      <c r="F15" s="80"/>
      <c r="G15" s="110">
        <v>6981722479</v>
      </c>
      <c r="H15" s="111"/>
      <c r="I15" s="79" t="s">
        <v>24</v>
      </c>
      <c r="J15" s="80"/>
      <c r="K15" s="79">
        <v>8786479</v>
      </c>
      <c r="L15" s="80"/>
      <c r="M15" s="79" t="s">
        <v>11</v>
      </c>
      <c r="N15" s="80"/>
      <c r="O15" s="91">
        <f t="shared" si="0"/>
        <v>44561</v>
      </c>
      <c r="P15" s="92"/>
      <c r="Q15" s="79" t="s">
        <v>12</v>
      </c>
      <c r="R15" s="80"/>
      <c r="S15" s="79">
        <v>14</v>
      </c>
      <c r="T15" s="80"/>
      <c r="U15" s="79" t="s">
        <v>13</v>
      </c>
      <c r="V15" s="80"/>
      <c r="W15" s="4">
        <v>500</v>
      </c>
      <c r="X15" s="81" t="s">
        <v>158</v>
      </c>
      <c r="Y15" s="109" t="s">
        <v>158</v>
      </c>
      <c r="Z15" s="2"/>
      <c r="AA15" s="3"/>
    </row>
    <row r="16" spans="1:27" ht="22.5" customHeight="1" thickBot="1" x14ac:dyDescent="0.3">
      <c r="A16" s="79">
        <v>10</v>
      </c>
      <c r="B16" s="80"/>
      <c r="C16" s="79" t="s">
        <v>10</v>
      </c>
      <c r="D16" s="80"/>
      <c r="E16" s="79" t="str">
        <f t="shared" si="1"/>
        <v>ul. Ks. Jerzego Popiełuszki 25, 64-020 Czempiń</v>
      </c>
      <c r="F16" s="80"/>
      <c r="G16" s="110">
        <v>6981722479</v>
      </c>
      <c r="H16" s="111"/>
      <c r="I16" s="79" t="s">
        <v>25</v>
      </c>
      <c r="J16" s="80"/>
      <c r="K16" s="79">
        <v>2977434</v>
      </c>
      <c r="L16" s="80"/>
      <c r="M16" s="79" t="s">
        <v>11</v>
      </c>
      <c r="N16" s="80"/>
      <c r="O16" s="91">
        <f t="shared" si="0"/>
        <v>44561</v>
      </c>
      <c r="P16" s="92"/>
      <c r="Q16" s="79" t="s">
        <v>26</v>
      </c>
      <c r="R16" s="80"/>
      <c r="S16" s="79">
        <v>27</v>
      </c>
      <c r="T16" s="80"/>
      <c r="U16" s="79" t="s">
        <v>13</v>
      </c>
      <c r="V16" s="80"/>
      <c r="W16" s="4">
        <v>1750</v>
      </c>
      <c r="X16" s="81" t="s">
        <v>159</v>
      </c>
      <c r="Y16" s="109" t="s">
        <v>159</v>
      </c>
      <c r="Z16" s="2"/>
      <c r="AA16" s="3"/>
    </row>
    <row r="17" spans="1:27" ht="33.75" customHeight="1" thickBot="1" x14ac:dyDescent="0.3">
      <c r="A17" s="79">
        <v>11</v>
      </c>
      <c r="B17" s="80"/>
      <c r="C17" s="79" t="s">
        <v>10</v>
      </c>
      <c r="D17" s="80"/>
      <c r="E17" s="79" t="str">
        <f t="shared" si="1"/>
        <v>ul. Ks. Jerzego Popiełuszki 25, 64-020 Czempiń</v>
      </c>
      <c r="F17" s="80"/>
      <c r="G17" s="110">
        <v>6981722479</v>
      </c>
      <c r="H17" s="111"/>
      <c r="I17" s="79" t="s">
        <v>133</v>
      </c>
      <c r="J17" s="80"/>
      <c r="K17" s="79">
        <v>3524579</v>
      </c>
      <c r="L17" s="80"/>
      <c r="M17" s="79" t="s">
        <v>11</v>
      </c>
      <c r="N17" s="80"/>
      <c r="O17" s="91">
        <f t="shared" si="0"/>
        <v>44561</v>
      </c>
      <c r="P17" s="92"/>
      <c r="Q17" s="79" t="s">
        <v>12</v>
      </c>
      <c r="R17" s="80"/>
      <c r="S17" s="79">
        <v>40</v>
      </c>
      <c r="T17" s="80"/>
      <c r="U17" s="79" t="s">
        <v>13</v>
      </c>
      <c r="V17" s="80"/>
      <c r="W17" s="4">
        <v>100</v>
      </c>
      <c r="X17" s="81" t="s">
        <v>160</v>
      </c>
      <c r="Y17" s="109" t="s">
        <v>160</v>
      </c>
      <c r="Z17" s="2"/>
      <c r="AA17" s="3"/>
    </row>
    <row r="18" spans="1:27" ht="15" customHeight="1" x14ac:dyDescent="0.25">
      <c r="A18" s="67">
        <v>12</v>
      </c>
      <c r="B18" s="68"/>
      <c r="C18" s="67" t="s">
        <v>10</v>
      </c>
      <c r="D18" s="68"/>
      <c r="E18" s="67" t="str">
        <f t="shared" si="1"/>
        <v>ul. Ks. Jerzego Popiełuszki 25, 64-020 Czempiń</v>
      </c>
      <c r="F18" s="68"/>
      <c r="G18" s="67">
        <v>6981722479</v>
      </c>
      <c r="H18" s="68"/>
      <c r="I18" s="116" t="s">
        <v>27</v>
      </c>
      <c r="J18" s="117"/>
      <c r="K18" s="116">
        <v>51003824</v>
      </c>
      <c r="L18" s="117"/>
      <c r="M18" s="67" t="s">
        <v>11</v>
      </c>
      <c r="N18" s="68"/>
      <c r="O18" s="71">
        <f t="shared" si="0"/>
        <v>44561</v>
      </c>
      <c r="P18" s="72"/>
      <c r="Q18" s="67" t="s">
        <v>28</v>
      </c>
      <c r="R18" s="68"/>
      <c r="S18" s="67">
        <v>70</v>
      </c>
      <c r="T18" s="68"/>
      <c r="U18" s="67" t="s">
        <v>13</v>
      </c>
      <c r="V18" s="68"/>
      <c r="W18" s="105">
        <v>400</v>
      </c>
      <c r="X18" s="112" t="s">
        <v>161</v>
      </c>
      <c r="Y18" s="113" t="s">
        <v>161</v>
      </c>
      <c r="Z18" s="2"/>
      <c r="AA18" s="3"/>
    </row>
    <row r="19" spans="1:27" ht="15.75" thickBot="1" x14ac:dyDescent="0.3">
      <c r="A19" s="69"/>
      <c r="B19" s="70"/>
      <c r="C19" s="69"/>
      <c r="D19" s="70"/>
      <c r="E19" s="69"/>
      <c r="F19" s="70"/>
      <c r="G19" s="69"/>
      <c r="H19" s="70"/>
      <c r="I19" s="118"/>
      <c r="J19" s="119"/>
      <c r="K19" s="118"/>
      <c r="L19" s="119"/>
      <c r="M19" s="69"/>
      <c r="N19" s="70"/>
      <c r="O19" s="73"/>
      <c r="P19" s="74"/>
      <c r="Q19" s="69"/>
      <c r="R19" s="70"/>
      <c r="S19" s="69"/>
      <c r="T19" s="70"/>
      <c r="U19" s="69"/>
      <c r="V19" s="70"/>
      <c r="W19" s="106"/>
      <c r="X19" s="114"/>
      <c r="Y19" s="115"/>
      <c r="Z19" s="2"/>
      <c r="AA19" s="3"/>
    </row>
    <row r="20" spans="1:27" ht="33.75" customHeight="1" thickBot="1" x14ac:dyDescent="0.3">
      <c r="A20" s="79">
        <v>13</v>
      </c>
      <c r="B20" s="80"/>
      <c r="C20" s="79" t="s">
        <v>10</v>
      </c>
      <c r="D20" s="80"/>
      <c r="E20" s="79" t="str">
        <f>$E$2</f>
        <v>ul. Ks. Jerzego Popiełuszki 25, 64-020 Czempiń</v>
      </c>
      <c r="F20" s="80"/>
      <c r="G20" s="79">
        <v>6981722479</v>
      </c>
      <c r="H20" s="80"/>
      <c r="I20" s="79" t="s">
        <v>29</v>
      </c>
      <c r="J20" s="80"/>
      <c r="K20" s="79" t="s">
        <v>18</v>
      </c>
      <c r="L20" s="80"/>
      <c r="M20" s="79" t="s">
        <v>11</v>
      </c>
      <c r="N20" s="80"/>
      <c r="O20" s="91">
        <f t="shared" si="0"/>
        <v>44561</v>
      </c>
      <c r="P20" s="92"/>
      <c r="Q20" s="79" t="s">
        <v>19</v>
      </c>
      <c r="R20" s="80"/>
      <c r="S20" s="79">
        <v>0</v>
      </c>
      <c r="T20" s="80"/>
      <c r="U20" s="79" t="s">
        <v>13</v>
      </c>
      <c r="V20" s="80"/>
      <c r="W20" s="4">
        <v>80</v>
      </c>
      <c r="X20" s="103" t="s">
        <v>162</v>
      </c>
      <c r="Y20" s="104" t="s">
        <v>162</v>
      </c>
      <c r="Z20" s="2"/>
      <c r="AA20" s="3"/>
    </row>
    <row r="21" spans="1:27" ht="29.25" customHeight="1" x14ac:dyDescent="0.25">
      <c r="A21" s="67">
        <v>14</v>
      </c>
      <c r="B21" s="68"/>
      <c r="C21" s="67" t="s">
        <v>10</v>
      </c>
      <c r="D21" s="68"/>
      <c r="E21" s="67" t="str">
        <f>$E$2</f>
        <v>ul. Ks. Jerzego Popiełuszki 25, 64-020 Czempiń</v>
      </c>
      <c r="F21" s="68"/>
      <c r="G21" s="67">
        <v>6981722479</v>
      </c>
      <c r="H21" s="68"/>
      <c r="I21" s="67" t="s">
        <v>30</v>
      </c>
      <c r="J21" s="68"/>
      <c r="K21" s="67" t="s">
        <v>18</v>
      </c>
      <c r="L21" s="68"/>
      <c r="M21" s="67" t="s">
        <v>11</v>
      </c>
      <c r="N21" s="68"/>
      <c r="O21" s="71">
        <f t="shared" si="0"/>
        <v>44561</v>
      </c>
      <c r="P21" s="72"/>
      <c r="Q21" s="67" t="s">
        <v>19</v>
      </c>
      <c r="R21" s="68"/>
      <c r="S21" s="67">
        <v>0</v>
      </c>
      <c r="T21" s="68"/>
      <c r="U21" s="67" t="s">
        <v>13</v>
      </c>
      <c r="V21" s="68"/>
      <c r="W21" s="105">
        <v>80</v>
      </c>
      <c r="X21" s="107" t="s">
        <v>163</v>
      </c>
      <c r="Y21" s="108" t="s">
        <v>163</v>
      </c>
      <c r="Z21" s="2"/>
      <c r="AA21" s="3"/>
    </row>
    <row r="22" spans="1:27" ht="15.75" customHeight="1" thickBot="1" x14ac:dyDescent="0.3">
      <c r="A22" s="69"/>
      <c r="B22" s="70"/>
      <c r="C22" s="69"/>
      <c r="D22" s="70"/>
      <c r="E22" s="69"/>
      <c r="F22" s="70"/>
      <c r="G22" s="69"/>
      <c r="H22" s="70"/>
      <c r="I22" s="69"/>
      <c r="J22" s="70"/>
      <c r="K22" s="69"/>
      <c r="L22" s="70"/>
      <c r="M22" s="69"/>
      <c r="N22" s="70"/>
      <c r="O22" s="73"/>
      <c r="P22" s="74"/>
      <c r="Q22" s="69"/>
      <c r="R22" s="70"/>
      <c r="S22" s="69"/>
      <c r="T22" s="70"/>
      <c r="U22" s="69"/>
      <c r="V22" s="70"/>
      <c r="W22" s="106"/>
      <c r="X22" s="65"/>
      <c r="Y22" s="66"/>
      <c r="Z22" s="2"/>
      <c r="AA22" s="3"/>
    </row>
    <row r="23" spans="1:27" ht="15" customHeight="1" x14ac:dyDescent="0.25">
      <c r="A23" s="67">
        <v>15</v>
      </c>
      <c r="B23" s="68"/>
      <c r="C23" s="67" t="s">
        <v>10</v>
      </c>
      <c r="D23" s="68"/>
      <c r="E23" s="67" t="str">
        <f>$E$2</f>
        <v>ul. Ks. Jerzego Popiełuszki 25, 64-020 Czempiń</v>
      </c>
      <c r="F23" s="68"/>
      <c r="G23" s="67">
        <v>6981722479</v>
      </c>
      <c r="H23" s="68"/>
      <c r="I23" s="141" t="s">
        <v>109</v>
      </c>
      <c r="J23" s="142"/>
      <c r="K23" s="116">
        <v>9815664</v>
      </c>
      <c r="L23" s="117"/>
      <c r="M23" s="67" t="s">
        <v>11</v>
      </c>
      <c r="N23" s="68"/>
      <c r="O23" s="71">
        <f t="shared" si="0"/>
        <v>44561</v>
      </c>
      <c r="P23" s="72"/>
      <c r="Q23" s="67" t="s">
        <v>12</v>
      </c>
      <c r="R23" s="68"/>
      <c r="S23" s="67">
        <v>17</v>
      </c>
      <c r="T23" s="68"/>
      <c r="U23" s="67" t="s">
        <v>13</v>
      </c>
      <c r="V23" s="68"/>
      <c r="W23" s="105">
        <v>2900</v>
      </c>
      <c r="X23" s="63" t="s">
        <v>164</v>
      </c>
      <c r="Y23" s="64" t="s">
        <v>164</v>
      </c>
      <c r="Z23" s="2"/>
      <c r="AA23" s="3"/>
    </row>
    <row r="24" spans="1:27" ht="23.25" customHeight="1" thickBot="1" x14ac:dyDescent="0.3">
      <c r="A24" s="95"/>
      <c r="B24" s="96"/>
      <c r="C24" s="69"/>
      <c r="D24" s="70"/>
      <c r="E24" s="69"/>
      <c r="F24" s="70"/>
      <c r="G24" s="69"/>
      <c r="H24" s="70"/>
      <c r="I24" s="143"/>
      <c r="J24" s="144"/>
      <c r="K24" s="118"/>
      <c r="L24" s="119"/>
      <c r="M24" s="69"/>
      <c r="N24" s="70"/>
      <c r="O24" s="73"/>
      <c r="P24" s="74"/>
      <c r="Q24" s="69"/>
      <c r="R24" s="70"/>
      <c r="S24" s="69"/>
      <c r="T24" s="70"/>
      <c r="U24" s="69"/>
      <c r="V24" s="70"/>
      <c r="W24" s="106"/>
      <c r="X24" s="65"/>
      <c r="Y24" s="66"/>
      <c r="Z24" s="2"/>
      <c r="AA24" s="3"/>
    </row>
    <row r="25" spans="1:27" ht="15" customHeight="1" thickBot="1" x14ac:dyDescent="0.3">
      <c r="A25" s="95">
        <v>16</v>
      </c>
      <c r="B25" s="96"/>
      <c r="C25" s="63" t="s">
        <v>10</v>
      </c>
      <c r="D25" s="97"/>
      <c r="E25" s="67" t="str">
        <f>$E$2</f>
        <v>ul. Ks. Jerzego Popiełuszki 25, 64-020 Czempiń</v>
      </c>
      <c r="F25" s="68"/>
      <c r="G25" s="99">
        <v>6981722479</v>
      </c>
      <c r="H25" s="100"/>
      <c r="I25" s="132" t="s">
        <v>110</v>
      </c>
      <c r="J25" s="133"/>
      <c r="K25" s="99">
        <v>11603776</v>
      </c>
      <c r="L25" s="100"/>
      <c r="M25" s="85" t="s">
        <v>11</v>
      </c>
      <c r="N25" s="86"/>
      <c r="O25" s="71">
        <f t="shared" ref="O25:O44" si="2">$O$2</f>
        <v>44561</v>
      </c>
      <c r="P25" s="72"/>
      <c r="Q25" s="67" t="s">
        <v>12</v>
      </c>
      <c r="R25" s="68"/>
      <c r="S25" s="67" t="s">
        <v>31</v>
      </c>
      <c r="T25" s="68"/>
      <c r="U25" s="79" t="s">
        <v>13</v>
      </c>
      <c r="V25" s="80"/>
      <c r="W25" s="105">
        <v>4250</v>
      </c>
      <c r="X25" s="63" t="s">
        <v>165</v>
      </c>
      <c r="Y25" s="64" t="s">
        <v>165</v>
      </c>
      <c r="Z25" s="77"/>
      <c r="AA25" s="78"/>
    </row>
    <row r="26" spans="1:27" ht="15.75" customHeight="1" thickBot="1" x14ac:dyDescent="0.3">
      <c r="A26" s="69"/>
      <c r="B26" s="70"/>
      <c r="C26" s="65"/>
      <c r="D26" s="98"/>
      <c r="E26" s="69"/>
      <c r="F26" s="70"/>
      <c r="G26" s="101"/>
      <c r="H26" s="102"/>
      <c r="I26" s="134"/>
      <c r="J26" s="135"/>
      <c r="K26" s="101"/>
      <c r="L26" s="102"/>
      <c r="M26" s="87"/>
      <c r="N26" s="88"/>
      <c r="O26" s="73"/>
      <c r="P26" s="74"/>
      <c r="Q26" s="69"/>
      <c r="R26" s="70"/>
      <c r="S26" s="69"/>
      <c r="T26" s="70"/>
      <c r="U26" s="79"/>
      <c r="V26" s="80"/>
      <c r="W26" s="106"/>
      <c r="X26" s="75"/>
      <c r="Y26" s="76"/>
      <c r="Z26" s="77"/>
      <c r="AA26" s="78"/>
    </row>
    <row r="27" spans="1:27" ht="32.25" customHeight="1" thickBot="1" x14ac:dyDescent="0.3">
      <c r="A27" s="79">
        <v>17</v>
      </c>
      <c r="B27" s="80"/>
      <c r="C27" s="81" t="s">
        <v>10</v>
      </c>
      <c r="D27" s="82"/>
      <c r="E27" s="79" t="str">
        <f t="shared" ref="E27:E52" si="3">$E$2</f>
        <v>ul. Ks. Jerzego Popiełuszki 25, 64-020 Czempiń</v>
      </c>
      <c r="F27" s="80"/>
      <c r="G27" s="83">
        <v>6981722479</v>
      </c>
      <c r="H27" s="84"/>
      <c r="I27" s="81" t="s">
        <v>32</v>
      </c>
      <c r="J27" s="82"/>
      <c r="K27" s="83">
        <v>11734479</v>
      </c>
      <c r="L27" s="84"/>
      <c r="M27" s="83" t="s">
        <v>11</v>
      </c>
      <c r="N27" s="84"/>
      <c r="O27" s="91">
        <f t="shared" si="2"/>
        <v>44561</v>
      </c>
      <c r="P27" s="92"/>
      <c r="Q27" s="79" t="s">
        <v>12</v>
      </c>
      <c r="R27" s="80"/>
      <c r="S27" s="79" t="s">
        <v>33</v>
      </c>
      <c r="T27" s="80"/>
      <c r="U27" s="93" t="s">
        <v>13</v>
      </c>
      <c r="V27" s="94"/>
      <c r="W27" s="4">
        <v>21000</v>
      </c>
      <c r="X27" s="89" t="s">
        <v>166</v>
      </c>
      <c r="Y27" s="90" t="s">
        <v>166</v>
      </c>
      <c r="Z27" s="2"/>
      <c r="AA27" s="3"/>
    </row>
    <row r="28" spans="1:27" ht="33.75" customHeight="1" thickBot="1" x14ac:dyDescent="0.3">
      <c r="A28" s="130">
        <v>18</v>
      </c>
      <c r="B28" s="131"/>
      <c r="C28" s="146" t="s">
        <v>10</v>
      </c>
      <c r="D28" s="147"/>
      <c r="E28" s="130" t="str">
        <f t="shared" si="3"/>
        <v>ul. Ks. Jerzego Popiełuszki 25, 64-020 Czempiń</v>
      </c>
      <c r="F28" s="131"/>
      <c r="G28" s="130">
        <v>6981722479</v>
      </c>
      <c r="H28" s="131"/>
      <c r="I28" s="130" t="s">
        <v>34</v>
      </c>
      <c r="J28" s="131"/>
      <c r="K28" s="148">
        <v>23153611</v>
      </c>
      <c r="L28" s="149"/>
      <c r="M28" s="150" t="s">
        <v>11</v>
      </c>
      <c r="N28" s="151"/>
      <c r="O28" s="152">
        <f t="shared" si="2"/>
        <v>44561</v>
      </c>
      <c r="P28" s="153"/>
      <c r="Q28" s="130" t="s">
        <v>12</v>
      </c>
      <c r="R28" s="131"/>
      <c r="S28" s="130">
        <v>1</v>
      </c>
      <c r="T28" s="131"/>
      <c r="U28" s="20" t="s">
        <v>13</v>
      </c>
      <c r="V28" s="21"/>
      <c r="W28" s="5">
        <v>1500</v>
      </c>
      <c r="X28" s="18" t="s">
        <v>167</v>
      </c>
      <c r="Y28" s="19" t="s">
        <v>167</v>
      </c>
      <c r="Z28" s="2"/>
      <c r="AA28" s="3"/>
    </row>
    <row r="29" spans="1:27" ht="28.5" customHeight="1" thickBot="1" x14ac:dyDescent="0.3">
      <c r="A29" s="20">
        <v>19</v>
      </c>
      <c r="B29" s="21"/>
      <c r="C29" s="18" t="s">
        <v>10</v>
      </c>
      <c r="D29" s="19"/>
      <c r="E29" s="20" t="str">
        <f t="shared" si="3"/>
        <v>ul. Ks. Jerzego Popiełuszki 25, 64-020 Czempiń</v>
      </c>
      <c r="F29" s="21"/>
      <c r="G29" s="20">
        <v>6981722479</v>
      </c>
      <c r="H29" s="21"/>
      <c r="I29" s="20" t="s">
        <v>35</v>
      </c>
      <c r="J29" s="21"/>
      <c r="K29" s="22">
        <v>90926753</v>
      </c>
      <c r="L29" s="23"/>
      <c r="M29" s="20" t="s">
        <v>11</v>
      </c>
      <c r="N29" s="21"/>
      <c r="O29" s="35">
        <f t="shared" si="2"/>
        <v>44561</v>
      </c>
      <c r="P29" s="62"/>
      <c r="Q29" s="20" t="s">
        <v>12</v>
      </c>
      <c r="R29" s="21"/>
      <c r="S29" s="29">
        <v>10</v>
      </c>
      <c r="T29" s="30"/>
      <c r="U29" s="20" t="s">
        <v>13</v>
      </c>
      <c r="V29" s="21"/>
      <c r="W29" s="5">
        <v>150</v>
      </c>
      <c r="X29" s="18" t="s">
        <v>168</v>
      </c>
      <c r="Y29" s="19" t="s">
        <v>168</v>
      </c>
      <c r="Z29" s="2"/>
      <c r="AA29" s="3"/>
    </row>
    <row r="30" spans="1:27" ht="22.5" customHeight="1" thickBot="1" x14ac:dyDescent="0.3">
      <c r="A30" s="20">
        <v>20</v>
      </c>
      <c r="B30" s="21"/>
      <c r="C30" s="18" t="s">
        <v>10</v>
      </c>
      <c r="D30" s="19"/>
      <c r="E30" s="20" t="str">
        <f t="shared" si="3"/>
        <v>ul. Ks. Jerzego Popiełuszki 25, 64-020 Czempiń</v>
      </c>
      <c r="F30" s="21"/>
      <c r="G30" s="20">
        <v>6981722479</v>
      </c>
      <c r="H30" s="21"/>
      <c r="I30" s="20" t="s">
        <v>36</v>
      </c>
      <c r="J30" s="21"/>
      <c r="K30" s="22">
        <v>85982514</v>
      </c>
      <c r="L30" s="23"/>
      <c r="M30" s="20" t="s">
        <v>11</v>
      </c>
      <c r="N30" s="21"/>
      <c r="O30" s="35">
        <f t="shared" si="2"/>
        <v>44561</v>
      </c>
      <c r="P30" s="28"/>
      <c r="Q30" s="20" t="s">
        <v>12</v>
      </c>
      <c r="R30" s="21"/>
      <c r="S30" s="20">
        <v>11</v>
      </c>
      <c r="T30" s="21"/>
      <c r="U30" s="20" t="s">
        <v>13</v>
      </c>
      <c r="V30" s="21"/>
      <c r="W30" s="5">
        <v>200</v>
      </c>
      <c r="X30" s="18" t="s">
        <v>169</v>
      </c>
      <c r="Y30" s="19" t="s">
        <v>169</v>
      </c>
      <c r="Z30" s="2"/>
      <c r="AA30" s="3"/>
    </row>
    <row r="31" spans="1:27" ht="22.5" customHeight="1" thickBot="1" x14ac:dyDescent="0.3">
      <c r="A31" s="20">
        <v>21</v>
      </c>
      <c r="B31" s="21"/>
      <c r="C31" s="18" t="s">
        <v>10</v>
      </c>
      <c r="D31" s="19"/>
      <c r="E31" s="20" t="str">
        <f t="shared" si="3"/>
        <v>ul. Ks. Jerzego Popiełuszki 25, 64-020 Czempiń</v>
      </c>
      <c r="F31" s="21"/>
      <c r="G31" s="20">
        <v>6981722479</v>
      </c>
      <c r="H31" s="21"/>
      <c r="I31" s="20" t="s">
        <v>37</v>
      </c>
      <c r="J31" s="21"/>
      <c r="K31" s="22">
        <v>90079985</v>
      </c>
      <c r="L31" s="23"/>
      <c r="M31" s="20" t="s">
        <v>11</v>
      </c>
      <c r="N31" s="21"/>
      <c r="O31" s="35">
        <f t="shared" si="2"/>
        <v>44561</v>
      </c>
      <c r="P31" s="28"/>
      <c r="Q31" s="20" t="s">
        <v>12</v>
      </c>
      <c r="R31" s="21"/>
      <c r="S31" s="20">
        <v>11</v>
      </c>
      <c r="T31" s="21"/>
      <c r="U31" s="20" t="s">
        <v>13</v>
      </c>
      <c r="V31" s="21"/>
      <c r="W31" s="5">
        <v>150</v>
      </c>
      <c r="X31" s="18" t="s">
        <v>170</v>
      </c>
      <c r="Y31" s="19" t="s">
        <v>170</v>
      </c>
      <c r="Z31" s="6"/>
      <c r="AA31" s="3"/>
    </row>
    <row r="32" spans="1:27" ht="36.75" customHeight="1" thickBot="1" x14ac:dyDescent="0.3">
      <c r="A32" s="20">
        <v>22</v>
      </c>
      <c r="B32" s="21"/>
      <c r="C32" s="18" t="s">
        <v>10</v>
      </c>
      <c r="D32" s="19"/>
      <c r="E32" s="20" t="str">
        <f t="shared" si="3"/>
        <v>ul. Ks. Jerzego Popiełuszki 25, 64-020 Czempiń</v>
      </c>
      <c r="F32" s="21"/>
      <c r="G32" s="20">
        <v>6981722479</v>
      </c>
      <c r="H32" s="21"/>
      <c r="I32" s="43" t="s">
        <v>39</v>
      </c>
      <c r="J32" s="44"/>
      <c r="K32" s="22">
        <v>8530645</v>
      </c>
      <c r="L32" s="23"/>
      <c r="M32" s="20" t="str">
        <f t="shared" ref="M32:M40" si="4">$M$31</f>
        <v>określony</v>
      </c>
      <c r="N32" s="21"/>
      <c r="O32" s="35">
        <f t="shared" si="2"/>
        <v>44561</v>
      </c>
      <c r="P32" s="28"/>
      <c r="Q32" s="20" t="s">
        <v>40</v>
      </c>
      <c r="R32" s="21"/>
      <c r="S32" s="20">
        <v>11</v>
      </c>
      <c r="T32" s="21"/>
      <c r="U32" s="20" t="s">
        <v>13</v>
      </c>
      <c r="V32" s="21"/>
      <c r="W32" s="5">
        <v>450</v>
      </c>
      <c r="X32" s="18" t="s">
        <v>171</v>
      </c>
      <c r="Y32" s="19" t="s">
        <v>171</v>
      </c>
      <c r="Z32" s="6"/>
      <c r="AA32" s="3"/>
    </row>
    <row r="33" spans="1:25" ht="25.5" customHeight="1" thickBot="1" x14ac:dyDescent="0.3">
      <c r="A33" s="20">
        <v>23</v>
      </c>
      <c r="B33" s="21"/>
      <c r="C33" s="18" t="s">
        <v>10</v>
      </c>
      <c r="D33" s="19"/>
      <c r="E33" s="20" t="str">
        <f t="shared" si="3"/>
        <v>ul. Ks. Jerzego Popiełuszki 25, 64-020 Czempiń</v>
      </c>
      <c r="F33" s="21"/>
      <c r="G33" s="20">
        <v>6981722479</v>
      </c>
      <c r="H33" s="21"/>
      <c r="I33" s="20" t="s">
        <v>41</v>
      </c>
      <c r="J33" s="21"/>
      <c r="K33" s="22">
        <v>23130669</v>
      </c>
      <c r="L33" s="23"/>
      <c r="M33" s="20" t="str">
        <f t="shared" si="4"/>
        <v>określony</v>
      </c>
      <c r="N33" s="21"/>
      <c r="O33" s="35">
        <f t="shared" si="2"/>
        <v>44561</v>
      </c>
      <c r="P33" s="28"/>
      <c r="Q33" s="20" t="s">
        <v>40</v>
      </c>
      <c r="R33" s="21"/>
      <c r="S33" s="20">
        <v>3</v>
      </c>
      <c r="T33" s="21"/>
      <c r="U33" s="20" t="s">
        <v>13</v>
      </c>
      <c r="V33" s="21"/>
      <c r="W33" s="5">
        <v>450</v>
      </c>
      <c r="X33" s="18" t="s">
        <v>172</v>
      </c>
      <c r="Y33" s="19" t="s">
        <v>172</v>
      </c>
    </row>
    <row r="34" spans="1:25" ht="34.5" customHeight="1" thickBot="1" x14ac:dyDescent="0.3">
      <c r="A34" s="20">
        <v>24</v>
      </c>
      <c r="B34" s="21"/>
      <c r="C34" s="18" t="s">
        <v>10</v>
      </c>
      <c r="D34" s="19"/>
      <c r="E34" s="20" t="str">
        <f t="shared" si="3"/>
        <v>ul. Ks. Jerzego Popiełuszki 25, 64-020 Czempiń</v>
      </c>
      <c r="F34" s="21"/>
      <c r="G34" s="20">
        <v>6981722479</v>
      </c>
      <c r="H34" s="21"/>
      <c r="I34" s="20" t="s">
        <v>42</v>
      </c>
      <c r="J34" s="21"/>
      <c r="K34" s="22">
        <v>26106414</v>
      </c>
      <c r="L34" s="23"/>
      <c r="M34" s="20" t="str">
        <f t="shared" si="4"/>
        <v>określony</v>
      </c>
      <c r="N34" s="21"/>
      <c r="O34" s="35">
        <f t="shared" si="2"/>
        <v>44561</v>
      </c>
      <c r="P34" s="28"/>
      <c r="Q34" s="20" t="s">
        <v>40</v>
      </c>
      <c r="R34" s="21"/>
      <c r="S34" s="20">
        <v>3</v>
      </c>
      <c r="T34" s="21"/>
      <c r="U34" s="20" t="s">
        <v>13</v>
      </c>
      <c r="V34" s="21"/>
      <c r="W34" s="5">
        <v>450</v>
      </c>
      <c r="X34" s="18" t="s">
        <v>173</v>
      </c>
      <c r="Y34" s="19" t="s">
        <v>173</v>
      </c>
    </row>
    <row r="35" spans="1:25" ht="30" customHeight="1" thickBot="1" x14ac:dyDescent="0.3">
      <c r="A35" s="20">
        <v>25</v>
      </c>
      <c r="B35" s="21"/>
      <c r="C35" s="18" t="s">
        <v>10</v>
      </c>
      <c r="D35" s="19"/>
      <c r="E35" s="20" t="str">
        <f t="shared" si="3"/>
        <v>ul. Ks. Jerzego Popiełuszki 25, 64-020 Czempiń</v>
      </c>
      <c r="F35" s="21"/>
      <c r="G35" s="20">
        <v>6981722479</v>
      </c>
      <c r="H35" s="21"/>
      <c r="I35" s="20" t="s">
        <v>43</v>
      </c>
      <c r="J35" s="21"/>
      <c r="K35" s="22">
        <v>23358242</v>
      </c>
      <c r="L35" s="23"/>
      <c r="M35" s="20" t="str">
        <f t="shared" si="4"/>
        <v>określony</v>
      </c>
      <c r="N35" s="21"/>
      <c r="O35" s="35">
        <f t="shared" si="2"/>
        <v>44561</v>
      </c>
      <c r="P35" s="28"/>
      <c r="Q35" s="20" t="s">
        <v>40</v>
      </c>
      <c r="R35" s="21"/>
      <c r="S35" s="20">
        <v>3</v>
      </c>
      <c r="T35" s="21"/>
      <c r="U35" s="20" t="s">
        <v>13</v>
      </c>
      <c r="V35" s="21"/>
      <c r="W35" s="5">
        <v>450</v>
      </c>
      <c r="X35" s="18" t="s">
        <v>174</v>
      </c>
      <c r="Y35" s="19" t="s">
        <v>174</v>
      </c>
    </row>
    <row r="36" spans="1:25" ht="34.5" customHeight="1" thickBot="1" x14ac:dyDescent="0.3">
      <c r="A36" s="20">
        <v>26</v>
      </c>
      <c r="B36" s="21"/>
      <c r="C36" s="18" t="s">
        <v>10</v>
      </c>
      <c r="D36" s="19"/>
      <c r="E36" s="20" t="str">
        <f t="shared" si="3"/>
        <v>ul. Ks. Jerzego Popiełuszki 25, 64-020 Czempiń</v>
      </c>
      <c r="F36" s="21"/>
      <c r="G36" s="20">
        <v>6981722479</v>
      </c>
      <c r="H36" s="21"/>
      <c r="I36" s="20" t="s">
        <v>44</v>
      </c>
      <c r="J36" s="21"/>
      <c r="K36" s="22">
        <v>24561381</v>
      </c>
      <c r="L36" s="23"/>
      <c r="M36" s="20" t="str">
        <f t="shared" si="4"/>
        <v>określony</v>
      </c>
      <c r="N36" s="21"/>
      <c r="O36" s="35">
        <f t="shared" si="2"/>
        <v>44561</v>
      </c>
      <c r="P36" s="28"/>
      <c r="Q36" s="20" t="s">
        <v>40</v>
      </c>
      <c r="R36" s="21"/>
      <c r="S36" s="20">
        <v>1</v>
      </c>
      <c r="T36" s="21"/>
      <c r="U36" s="20" t="s">
        <v>13</v>
      </c>
      <c r="V36" s="21"/>
      <c r="W36" s="5">
        <v>450</v>
      </c>
      <c r="X36" s="18" t="s">
        <v>175</v>
      </c>
      <c r="Y36" s="19" t="s">
        <v>175</v>
      </c>
    </row>
    <row r="37" spans="1:25" ht="45" customHeight="1" thickBot="1" x14ac:dyDescent="0.3">
      <c r="A37" s="20">
        <v>27</v>
      </c>
      <c r="B37" s="21"/>
      <c r="C37" s="18" t="s">
        <v>10</v>
      </c>
      <c r="D37" s="19"/>
      <c r="E37" s="20" t="str">
        <f t="shared" si="3"/>
        <v>ul. Ks. Jerzego Popiełuszki 25, 64-020 Czempiń</v>
      </c>
      <c r="F37" s="21"/>
      <c r="G37" s="20">
        <v>6981722479</v>
      </c>
      <c r="H37" s="21"/>
      <c r="I37" s="20" t="s">
        <v>108</v>
      </c>
      <c r="J37" s="21"/>
      <c r="K37" s="22">
        <v>23310403</v>
      </c>
      <c r="L37" s="23"/>
      <c r="M37" s="20" t="str">
        <f t="shared" si="4"/>
        <v>określony</v>
      </c>
      <c r="N37" s="21"/>
      <c r="O37" s="35">
        <f t="shared" si="2"/>
        <v>44561</v>
      </c>
      <c r="P37" s="28"/>
      <c r="Q37" s="20" t="s">
        <v>40</v>
      </c>
      <c r="R37" s="21"/>
      <c r="S37" s="20">
        <v>3</v>
      </c>
      <c r="T37" s="21"/>
      <c r="U37" s="20" t="s">
        <v>13</v>
      </c>
      <c r="V37" s="21"/>
      <c r="W37" s="5">
        <v>450</v>
      </c>
      <c r="X37" s="18" t="s">
        <v>176</v>
      </c>
      <c r="Y37" s="19" t="s">
        <v>176</v>
      </c>
    </row>
    <row r="38" spans="1:25" ht="47.25" customHeight="1" thickBot="1" x14ac:dyDescent="0.3">
      <c r="A38" s="20">
        <v>28</v>
      </c>
      <c r="B38" s="21"/>
      <c r="C38" s="18" t="s">
        <v>10</v>
      </c>
      <c r="D38" s="19"/>
      <c r="E38" s="20" t="str">
        <f t="shared" si="3"/>
        <v>ul. Ks. Jerzego Popiełuszki 25, 64-020 Czempiń</v>
      </c>
      <c r="F38" s="21"/>
      <c r="G38" s="20">
        <v>6981722479</v>
      </c>
      <c r="H38" s="21"/>
      <c r="I38" s="20" t="s">
        <v>107</v>
      </c>
      <c r="J38" s="21"/>
      <c r="K38" s="22">
        <v>23265057</v>
      </c>
      <c r="L38" s="23"/>
      <c r="M38" s="20" t="str">
        <f t="shared" si="4"/>
        <v>określony</v>
      </c>
      <c r="N38" s="21"/>
      <c r="O38" s="35">
        <f t="shared" si="2"/>
        <v>44561</v>
      </c>
      <c r="P38" s="28"/>
      <c r="Q38" s="20" t="s">
        <v>40</v>
      </c>
      <c r="R38" s="21"/>
      <c r="S38" s="20">
        <v>3</v>
      </c>
      <c r="T38" s="21"/>
      <c r="U38" s="20" t="s">
        <v>13</v>
      </c>
      <c r="V38" s="21"/>
      <c r="W38" s="5">
        <v>450</v>
      </c>
      <c r="X38" s="18" t="s">
        <v>177</v>
      </c>
      <c r="Y38" s="19" t="s">
        <v>177</v>
      </c>
    </row>
    <row r="39" spans="1:25" ht="27.75" customHeight="1" thickBot="1" x14ac:dyDescent="0.3">
      <c r="A39" s="20">
        <v>29</v>
      </c>
      <c r="B39" s="21"/>
      <c r="C39" s="18" t="s">
        <v>10</v>
      </c>
      <c r="D39" s="19"/>
      <c r="E39" s="20" t="str">
        <f t="shared" si="3"/>
        <v>ul. Ks. Jerzego Popiełuszki 25, 64-020 Czempiń</v>
      </c>
      <c r="F39" s="21"/>
      <c r="G39" s="20">
        <v>6981722479</v>
      </c>
      <c r="H39" s="21"/>
      <c r="I39" s="20" t="s">
        <v>45</v>
      </c>
      <c r="J39" s="21"/>
      <c r="K39" s="22">
        <v>25038913</v>
      </c>
      <c r="L39" s="23"/>
      <c r="M39" s="20" t="str">
        <f t="shared" si="4"/>
        <v>określony</v>
      </c>
      <c r="N39" s="21"/>
      <c r="O39" s="35">
        <f t="shared" si="2"/>
        <v>44561</v>
      </c>
      <c r="P39" s="28"/>
      <c r="Q39" s="20" t="s">
        <v>40</v>
      </c>
      <c r="R39" s="21"/>
      <c r="S39" s="20">
        <v>3</v>
      </c>
      <c r="T39" s="21"/>
      <c r="U39" s="20" t="s">
        <v>13</v>
      </c>
      <c r="V39" s="21"/>
      <c r="W39" s="5">
        <v>450</v>
      </c>
      <c r="X39" s="18" t="s">
        <v>178</v>
      </c>
      <c r="Y39" s="19" t="s">
        <v>178</v>
      </c>
    </row>
    <row r="40" spans="1:25" ht="23.25" customHeight="1" thickBot="1" x14ac:dyDescent="0.3">
      <c r="A40" s="20">
        <v>30</v>
      </c>
      <c r="B40" s="21"/>
      <c r="C40" s="18" t="s">
        <v>10</v>
      </c>
      <c r="D40" s="19"/>
      <c r="E40" s="20" t="str">
        <f t="shared" si="3"/>
        <v>ul. Ks. Jerzego Popiełuszki 25, 64-020 Czempiń</v>
      </c>
      <c r="F40" s="21"/>
      <c r="G40" s="20">
        <v>6981722479</v>
      </c>
      <c r="H40" s="21"/>
      <c r="I40" s="20" t="s">
        <v>46</v>
      </c>
      <c r="J40" s="21"/>
      <c r="K40" s="22">
        <v>2710930</v>
      </c>
      <c r="L40" s="23"/>
      <c r="M40" s="20" t="str">
        <f t="shared" si="4"/>
        <v>określony</v>
      </c>
      <c r="N40" s="21"/>
      <c r="O40" s="35">
        <f t="shared" si="2"/>
        <v>44561</v>
      </c>
      <c r="P40" s="28"/>
      <c r="Q40" s="20" t="s">
        <v>40</v>
      </c>
      <c r="R40" s="21"/>
      <c r="S40" s="20">
        <v>3</v>
      </c>
      <c r="T40" s="21"/>
      <c r="U40" s="20" t="s">
        <v>13</v>
      </c>
      <c r="V40" s="21"/>
      <c r="W40" s="5">
        <v>450</v>
      </c>
      <c r="X40" s="18" t="s">
        <v>179</v>
      </c>
      <c r="Y40" s="19" t="s">
        <v>179</v>
      </c>
    </row>
    <row r="41" spans="1:25" ht="36.75" customHeight="1" thickBot="1" x14ac:dyDescent="0.3">
      <c r="A41" s="20">
        <v>31</v>
      </c>
      <c r="B41" s="21"/>
      <c r="C41" s="18" t="s">
        <v>10</v>
      </c>
      <c r="D41" s="19"/>
      <c r="E41" s="20" t="str">
        <f t="shared" si="3"/>
        <v>ul. Ks. Jerzego Popiełuszki 25, 64-020 Czempiń</v>
      </c>
      <c r="F41" s="21"/>
      <c r="G41" s="20">
        <v>6981722479</v>
      </c>
      <c r="H41" s="21"/>
      <c r="I41" s="20" t="s">
        <v>59</v>
      </c>
      <c r="J41" s="21"/>
      <c r="K41" s="22">
        <v>8400166</v>
      </c>
      <c r="L41" s="23"/>
      <c r="M41" s="20" t="s">
        <v>11</v>
      </c>
      <c r="N41" s="21"/>
      <c r="O41" s="35">
        <f t="shared" si="2"/>
        <v>44561</v>
      </c>
      <c r="P41" s="62"/>
      <c r="Q41" s="20" t="s">
        <v>12</v>
      </c>
      <c r="R41" s="21"/>
      <c r="S41" s="20">
        <v>17</v>
      </c>
      <c r="T41" s="21"/>
      <c r="U41" s="20" t="s">
        <v>13</v>
      </c>
      <c r="V41" s="21"/>
      <c r="W41" s="5">
        <v>8900</v>
      </c>
      <c r="X41" s="18" t="s">
        <v>180</v>
      </c>
      <c r="Y41" s="19" t="s">
        <v>180</v>
      </c>
    </row>
    <row r="42" spans="1:25" ht="39" customHeight="1" thickBot="1" x14ac:dyDescent="0.3">
      <c r="A42" s="20">
        <v>32</v>
      </c>
      <c r="B42" s="21"/>
      <c r="C42" s="18" t="s">
        <v>10</v>
      </c>
      <c r="D42" s="19"/>
      <c r="E42" s="20" t="str">
        <f t="shared" si="3"/>
        <v>ul. Ks. Jerzego Popiełuszki 25, 64-020 Czempiń</v>
      </c>
      <c r="F42" s="21"/>
      <c r="G42" s="20">
        <v>6981722479</v>
      </c>
      <c r="H42" s="21"/>
      <c r="I42" s="20" t="s">
        <v>72</v>
      </c>
      <c r="J42" s="21"/>
      <c r="K42" s="22">
        <v>8309623</v>
      </c>
      <c r="L42" s="23"/>
      <c r="M42" s="20" t="s">
        <v>11</v>
      </c>
      <c r="N42" s="21"/>
      <c r="O42" s="35">
        <f t="shared" si="2"/>
        <v>44561</v>
      </c>
      <c r="P42" s="62"/>
      <c r="Q42" s="20" t="s">
        <v>12</v>
      </c>
      <c r="R42" s="21"/>
      <c r="S42" s="20">
        <v>14</v>
      </c>
      <c r="T42" s="21"/>
      <c r="U42" s="20" t="s">
        <v>13</v>
      </c>
      <c r="V42" s="21"/>
      <c r="W42" s="5">
        <v>4000</v>
      </c>
      <c r="X42" s="18" t="s">
        <v>181</v>
      </c>
      <c r="Y42" s="19" t="s">
        <v>181</v>
      </c>
    </row>
    <row r="43" spans="1:25" ht="23.25" customHeight="1" thickBot="1" x14ac:dyDescent="0.3">
      <c r="A43" s="20">
        <v>33</v>
      </c>
      <c r="B43" s="21"/>
      <c r="C43" s="18" t="s">
        <v>10</v>
      </c>
      <c r="D43" s="19"/>
      <c r="E43" s="20" t="str">
        <f t="shared" si="3"/>
        <v>ul. Ks. Jerzego Popiełuszki 25, 64-020 Czempiń</v>
      </c>
      <c r="F43" s="21"/>
      <c r="G43" s="20">
        <v>6981722479</v>
      </c>
      <c r="H43" s="21"/>
      <c r="I43" s="20" t="s">
        <v>47</v>
      </c>
      <c r="J43" s="21"/>
      <c r="K43" s="22">
        <v>91817591</v>
      </c>
      <c r="L43" s="23"/>
      <c r="M43" s="20" t="s">
        <v>11</v>
      </c>
      <c r="N43" s="21"/>
      <c r="O43" s="24">
        <f t="shared" si="2"/>
        <v>44561</v>
      </c>
      <c r="P43" s="26"/>
      <c r="Q43" s="20" t="s">
        <v>12</v>
      </c>
      <c r="R43" s="21"/>
      <c r="S43" s="20">
        <v>14</v>
      </c>
      <c r="T43" s="21"/>
      <c r="U43" s="20" t="s">
        <v>13</v>
      </c>
      <c r="V43" s="21"/>
      <c r="W43" s="5">
        <v>950</v>
      </c>
      <c r="X43" s="18" t="s">
        <v>182</v>
      </c>
      <c r="Y43" s="19" t="s">
        <v>182</v>
      </c>
    </row>
    <row r="44" spans="1:25" ht="47.25" customHeight="1" thickBot="1" x14ac:dyDescent="0.3">
      <c r="A44" s="20">
        <v>34</v>
      </c>
      <c r="B44" s="21"/>
      <c r="C44" s="18" t="s">
        <v>10</v>
      </c>
      <c r="D44" s="19"/>
      <c r="E44" s="20" t="str">
        <f t="shared" si="3"/>
        <v>ul. Ks. Jerzego Popiełuszki 25, 64-020 Czempiń</v>
      </c>
      <c r="F44" s="21"/>
      <c r="G44" s="20">
        <v>6981722479</v>
      </c>
      <c r="H44" s="21"/>
      <c r="I44" s="20" t="s">
        <v>127</v>
      </c>
      <c r="J44" s="21"/>
      <c r="K44" s="22">
        <v>4658122</v>
      </c>
      <c r="L44" s="23"/>
      <c r="M44" s="20" t="s">
        <v>11</v>
      </c>
      <c r="N44" s="21"/>
      <c r="O44" s="24">
        <f t="shared" si="2"/>
        <v>44561</v>
      </c>
      <c r="P44" s="26"/>
      <c r="Q44" s="20" t="s">
        <v>12</v>
      </c>
      <c r="R44" s="21"/>
      <c r="S44" s="20">
        <v>14</v>
      </c>
      <c r="T44" s="21"/>
      <c r="U44" s="20" t="s">
        <v>13</v>
      </c>
      <c r="V44" s="21"/>
      <c r="W44" s="5">
        <f>$W$47</f>
        <v>3000</v>
      </c>
      <c r="X44" s="18" t="s">
        <v>183</v>
      </c>
      <c r="Y44" s="19" t="s">
        <v>183</v>
      </c>
    </row>
    <row r="45" spans="1:25" ht="26.25" customHeight="1" thickBot="1" x14ac:dyDescent="0.3">
      <c r="A45" s="20">
        <v>35</v>
      </c>
      <c r="B45" s="21"/>
      <c r="C45" s="18" t="s">
        <v>10</v>
      </c>
      <c r="D45" s="19"/>
      <c r="E45" s="20" t="str">
        <f t="shared" si="3"/>
        <v>ul. Ks. Jerzego Popiełuszki 25, 64-020 Czempiń</v>
      </c>
      <c r="F45" s="21"/>
      <c r="G45" s="20">
        <v>6981722479</v>
      </c>
      <c r="H45" s="21"/>
      <c r="I45" s="20" t="s">
        <v>105</v>
      </c>
      <c r="J45" s="21"/>
      <c r="K45" s="22">
        <v>22907972</v>
      </c>
      <c r="L45" s="23"/>
      <c r="M45" s="20" t="s">
        <v>11</v>
      </c>
      <c r="N45" s="21"/>
      <c r="O45" s="24">
        <f t="shared" ref="O45:O69" si="5">$O$2</f>
        <v>44561</v>
      </c>
      <c r="P45" s="26"/>
      <c r="Q45" s="20" t="s">
        <v>12</v>
      </c>
      <c r="R45" s="21"/>
      <c r="S45" s="20">
        <v>4</v>
      </c>
      <c r="T45" s="21"/>
      <c r="U45" s="20" t="s">
        <v>13</v>
      </c>
      <c r="V45" s="21"/>
      <c r="W45" s="5">
        <f>$W$47</f>
        <v>3000</v>
      </c>
      <c r="X45" s="18" t="s">
        <v>184</v>
      </c>
      <c r="Y45" s="19" t="s">
        <v>184</v>
      </c>
    </row>
    <row r="46" spans="1:25" ht="23.25" customHeight="1" thickBot="1" x14ac:dyDescent="0.3">
      <c r="A46" s="20">
        <v>36</v>
      </c>
      <c r="B46" s="21"/>
      <c r="C46" s="18" t="s">
        <v>10</v>
      </c>
      <c r="D46" s="19"/>
      <c r="E46" s="20" t="str">
        <f t="shared" si="3"/>
        <v>ul. Ks. Jerzego Popiełuszki 25, 64-020 Czempiń</v>
      </c>
      <c r="F46" s="21"/>
      <c r="G46" s="20">
        <v>6981722479</v>
      </c>
      <c r="H46" s="21"/>
      <c r="I46" s="20" t="s">
        <v>103</v>
      </c>
      <c r="J46" s="21"/>
      <c r="K46" s="22">
        <v>7694071</v>
      </c>
      <c r="L46" s="23"/>
      <c r="M46" s="20" t="s">
        <v>11</v>
      </c>
      <c r="N46" s="21"/>
      <c r="O46" s="24">
        <f t="shared" si="5"/>
        <v>44561</v>
      </c>
      <c r="P46" s="26"/>
      <c r="Q46" s="20" t="s">
        <v>12</v>
      </c>
      <c r="R46" s="21"/>
      <c r="S46" s="20">
        <v>22</v>
      </c>
      <c r="T46" s="21"/>
      <c r="U46" s="20" t="s">
        <v>13</v>
      </c>
      <c r="V46" s="21"/>
      <c r="W46" s="5">
        <f>$W$47</f>
        <v>3000</v>
      </c>
      <c r="X46" s="18" t="s">
        <v>185</v>
      </c>
      <c r="Y46" s="19" t="s">
        <v>185</v>
      </c>
    </row>
    <row r="47" spans="1:25" ht="36" customHeight="1" thickBot="1" x14ac:dyDescent="0.3">
      <c r="A47" s="20">
        <v>37</v>
      </c>
      <c r="B47" s="21"/>
      <c r="C47" s="18" t="s">
        <v>10</v>
      </c>
      <c r="D47" s="19"/>
      <c r="E47" s="20" t="str">
        <f t="shared" si="3"/>
        <v>ul. Ks. Jerzego Popiełuszki 25, 64-020 Czempiń</v>
      </c>
      <c r="F47" s="21"/>
      <c r="G47" s="20">
        <v>6981722479</v>
      </c>
      <c r="H47" s="21"/>
      <c r="I47" s="20" t="s">
        <v>102</v>
      </c>
      <c r="J47" s="21"/>
      <c r="K47" s="22">
        <v>22579110</v>
      </c>
      <c r="L47" s="23"/>
      <c r="M47" s="20" t="s">
        <v>11</v>
      </c>
      <c r="N47" s="21"/>
      <c r="O47" s="24">
        <f t="shared" si="5"/>
        <v>44561</v>
      </c>
      <c r="P47" s="26"/>
      <c r="Q47" s="20" t="s">
        <v>12</v>
      </c>
      <c r="R47" s="21"/>
      <c r="S47" s="20">
        <v>1</v>
      </c>
      <c r="T47" s="21"/>
      <c r="U47" s="20" t="s">
        <v>13</v>
      </c>
      <c r="V47" s="21"/>
      <c r="W47" s="5">
        <v>3000</v>
      </c>
      <c r="X47" s="18" t="s">
        <v>186</v>
      </c>
      <c r="Y47" s="19" t="s">
        <v>186</v>
      </c>
    </row>
    <row r="48" spans="1:25" ht="33" customHeight="1" thickBot="1" x14ac:dyDescent="0.3">
      <c r="A48" s="20">
        <v>38</v>
      </c>
      <c r="B48" s="21"/>
      <c r="C48" s="18" t="s">
        <v>10</v>
      </c>
      <c r="D48" s="19"/>
      <c r="E48" s="20" t="str">
        <f t="shared" si="3"/>
        <v>ul. Ks. Jerzego Popiełuszki 25, 64-020 Czempiń</v>
      </c>
      <c r="F48" s="21"/>
      <c r="G48" s="20">
        <v>6981722479</v>
      </c>
      <c r="H48" s="21"/>
      <c r="I48" s="20" t="s">
        <v>106</v>
      </c>
      <c r="J48" s="21"/>
      <c r="K48" s="22">
        <v>206119811</v>
      </c>
      <c r="L48" s="23"/>
      <c r="M48" s="20" t="s">
        <v>11</v>
      </c>
      <c r="N48" s="21"/>
      <c r="O48" s="24">
        <f t="shared" si="5"/>
        <v>44561</v>
      </c>
      <c r="P48" s="26"/>
      <c r="Q48" s="20" t="s">
        <v>12</v>
      </c>
      <c r="R48" s="21"/>
      <c r="S48" s="20">
        <v>1</v>
      </c>
      <c r="T48" s="21"/>
      <c r="U48" s="20" t="s">
        <v>13</v>
      </c>
      <c r="V48" s="21"/>
      <c r="W48" s="5">
        <f>$W$47</f>
        <v>3000</v>
      </c>
      <c r="X48" s="18" t="s">
        <v>187</v>
      </c>
      <c r="Y48" s="19" t="s">
        <v>187</v>
      </c>
    </row>
    <row r="49" spans="1:27" ht="45" customHeight="1" thickBot="1" x14ac:dyDescent="0.3">
      <c r="A49" s="20">
        <v>39</v>
      </c>
      <c r="B49" s="21"/>
      <c r="C49" s="18" t="s">
        <v>10</v>
      </c>
      <c r="D49" s="19"/>
      <c r="E49" s="20" t="str">
        <f t="shared" si="3"/>
        <v>ul. Ks. Jerzego Popiełuszki 25, 64-020 Czempiń</v>
      </c>
      <c r="F49" s="21"/>
      <c r="G49" s="20">
        <v>6981722479</v>
      </c>
      <c r="H49" s="21"/>
      <c r="I49" s="20" t="s">
        <v>104</v>
      </c>
      <c r="J49" s="21"/>
      <c r="K49" s="22">
        <v>23284725</v>
      </c>
      <c r="L49" s="23"/>
      <c r="M49" s="20" t="s">
        <v>11</v>
      </c>
      <c r="N49" s="21"/>
      <c r="O49" s="24">
        <f t="shared" si="5"/>
        <v>44561</v>
      </c>
      <c r="P49" s="26"/>
      <c r="Q49" s="20" t="s">
        <v>12</v>
      </c>
      <c r="R49" s="21"/>
      <c r="S49" s="20">
        <v>1</v>
      </c>
      <c r="T49" s="21"/>
      <c r="U49" s="20" t="s">
        <v>13</v>
      </c>
      <c r="V49" s="21"/>
      <c r="W49" s="5">
        <f>$W$47</f>
        <v>3000</v>
      </c>
      <c r="X49" s="18" t="s">
        <v>188</v>
      </c>
      <c r="Y49" s="19" t="s">
        <v>188</v>
      </c>
    </row>
    <row r="50" spans="1:27" ht="45" customHeight="1" thickBot="1" x14ac:dyDescent="0.3">
      <c r="A50" s="20">
        <v>40</v>
      </c>
      <c r="B50" s="21"/>
      <c r="C50" s="18" t="s">
        <v>10</v>
      </c>
      <c r="D50" s="19"/>
      <c r="E50" s="20" t="str">
        <f t="shared" si="3"/>
        <v>ul. Ks. Jerzego Popiełuszki 25, 64-020 Czempiń</v>
      </c>
      <c r="F50" s="21"/>
      <c r="G50" s="20">
        <v>6981722479</v>
      </c>
      <c r="H50" s="21"/>
      <c r="I50" s="20" t="s">
        <v>116</v>
      </c>
      <c r="J50" s="21"/>
      <c r="K50" s="22">
        <v>10224976</v>
      </c>
      <c r="L50" s="23"/>
      <c r="M50" s="20" t="s">
        <v>11</v>
      </c>
      <c r="N50" s="21"/>
      <c r="O50" s="24">
        <f t="shared" si="5"/>
        <v>44561</v>
      </c>
      <c r="P50" s="26"/>
      <c r="Q50" s="20" t="s">
        <v>12</v>
      </c>
      <c r="R50" s="21"/>
      <c r="S50" s="20">
        <v>11</v>
      </c>
      <c r="T50" s="21"/>
      <c r="U50" s="20" t="s">
        <v>13</v>
      </c>
      <c r="V50" s="21"/>
      <c r="W50" s="5">
        <f>$W$47</f>
        <v>3000</v>
      </c>
      <c r="X50" s="18" t="s">
        <v>189</v>
      </c>
      <c r="Y50" s="19" t="s">
        <v>189</v>
      </c>
      <c r="AA50" s="7"/>
    </row>
    <row r="51" spans="1:27" ht="83.25" customHeight="1" thickBot="1" x14ac:dyDescent="0.3">
      <c r="A51" s="20">
        <v>41</v>
      </c>
      <c r="B51" s="21"/>
      <c r="C51" s="18" t="s">
        <v>10</v>
      </c>
      <c r="D51" s="19"/>
      <c r="E51" s="20" t="str">
        <f t="shared" si="3"/>
        <v>ul. Ks. Jerzego Popiełuszki 25, 64-020 Czempiń</v>
      </c>
      <c r="F51" s="21"/>
      <c r="G51" s="20">
        <v>6981722479</v>
      </c>
      <c r="H51" s="21"/>
      <c r="I51" s="20" t="s">
        <v>125</v>
      </c>
      <c r="J51" s="21"/>
      <c r="K51" s="22">
        <v>3418306</v>
      </c>
      <c r="L51" s="23"/>
      <c r="M51" s="24" t="str">
        <f>$M$2</f>
        <v>określony</v>
      </c>
      <c r="N51" s="25"/>
      <c r="O51" s="24">
        <f t="shared" si="5"/>
        <v>44561</v>
      </c>
      <c r="P51" s="26"/>
      <c r="Q51" s="20" t="s">
        <v>12</v>
      </c>
      <c r="R51" s="21"/>
      <c r="S51" s="20">
        <v>11</v>
      </c>
      <c r="T51" s="21"/>
      <c r="U51" s="27" t="str">
        <f>$U$47</f>
        <v>Enea Operator</v>
      </c>
      <c r="V51" s="28"/>
      <c r="W51" s="11">
        <v>500</v>
      </c>
      <c r="X51" s="18" t="s">
        <v>190</v>
      </c>
      <c r="Y51" s="19" t="s">
        <v>190</v>
      </c>
      <c r="AA51" s="7"/>
    </row>
    <row r="52" spans="1:27" ht="45" customHeight="1" thickBot="1" x14ac:dyDescent="0.3">
      <c r="A52" s="20">
        <v>42</v>
      </c>
      <c r="B52" s="21"/>
      <c r="C52" s="18" t="s">
        <v>10</v>
      </c>
      <c r="D52" s="19"/>
      <c r="E52" s="20" t="str">
        <f t="shared" si="3"/>
        <v>ul. Ks. Jerzego Popiełuszki 25, 64-020 Czempiń</v>
      </c>
      <c r="F52" s="21"/>
      <c r="G52" s="20">
        <v>6981722479</v>
      </c>
      <c r="H52" s="21"/>
      <c r="I52" s="20" t="s">
        <v>126</v>
      </c>
      <c r="J52" s="21"/>
      <c r="K52" s="22">
        <v>91799744</v>
      </c>
      <c r="L52" s="23"/>
      <c r="M52" s="24" t="str">
        <f>$M$2</f>
        <v>określony</v>
      </c>
      <c r="N52" s="25"/>
      <c r="O52" s="24">
        <f t="shared" si="5"/>
        <v>44561</v>
      </c>
      <c r="P52" s="26"/>
      <c r="Q52" s="20" t="s">
        <v>12</v>
      </c>
      <c r="R52" s="21"/>
      <c r="S52" s="20">
        <v>11</v>
      </c>
      <c r="T52" s="21"/>
      <c r="U52" s="27" t="str">
        <f>$U$47</f>
        <v>Enea Operator</v>
      </c>
      <c r="V52" s="28"/>
      <c r="W52" s="11">
        <v>500</v>
      </c>
      <c r="X52" s="18" t="s">
        <v>191</v>
      </c>
      <c r="Y52" s="19" t="s">
        <v>191</v>
      </c>
      <c r="AA52" s="7"/>
    </row>
    <row r="53" spans="1:27" ht="45" customHeight="1" thickBot="1" x14ac:dyDescent="0.3">
      <c r="A53" s="137">
        <v>43</v>
      </c>
      <c r="B53" s="138"/>
      <c r="C53" s="18" t="s">
        <v>10</v>
      </c>
      <c r="D53" s="19"/>
      <c r="E53" s="20" t="str">
        <f>$E$2</f>
        <v>ul. Ks. Jerzego Popiełuszki 25, 64-020 Czempiń</v>
      </c>
      <c r="F53" s="21"/>
      <c r="G53" s="20">
        <v>6981722479</v>
      </c>
      <c r="H53" s="21"/>
      <c r="I53" s="20" t="s">
        <v>128</v>
      </c>
      <c r="J53" s="21"/>
      <c r="K53" s="22">
        <v>711992232</v>
      </c>
      <c r="L53" s="23"/>
      <c r="M53" s="24" t="str">
        <f t="shared" ref="M53" si="6">$M$2</f>
        <v>określony</v>
      </c>
      <c r="N53" s="25"/>
      <c r="O53" s="140">
        <v>44561</v>
      </c>
      <c r="P53" s="21"/>
      <c r="Q53" s="20" t="s">
        <v>12</v>
      </c>
      <c r="R53" s="21"/>
      <c r="S53" s="20">
        <v>14</v>
      </c>
      <c r="T53" s="21"/>
      <c r="U53" s="136" t="str">
        <f t="shared" ref="U53" si="7">$U$47</f>
        <v>Enea Operator</v>
      </c>
      <c r="V53" s="136"/>
      <c r="W53" s="12">
        <v>3000</v>
      </c>
      <c r="X53" s="18" t="s">
        <v>192</v>
      </c>
      <c r="Y53" s="19" t="s">
        <v>192</v>
      </c>
      <c r="AA53" s="7"/>
    </row>
    <row r="54" spans="1:27" ht="45" customHeight="1" thickBot="1" x14ac:dyDescent="0.3">
      <c r="A54" s="61">
        <v>44</v>
      </c>
      <c r="B54" s="61"/>
      <c r="C54" s="60" t="s">
        <v>10</v>
      </c>
      <c r="D54" s="60"/>
      <c r="E54" s="59" t="s">
        <v>101</v>
      </c>
      <c r="F54" s="59"/>
      <c r="G54" s="59">
        <v>6981722479</v>
      </c>
      <c r="H54" s="59"/>
      <c r="I54" s="59" t="s">
        <v>129</v>
      </c>
      <c r="J54" s="59"/>
      <c r="K54" s="139">
        <v>12626007</v>
      </c>
      <c r="L54" s="139"/>
      <c r="M54" s="145" t="s">
        <v>11</v>
      </c>
      <c r="N54" s="145"/>
      <c r="O54" s="140">
        <v>44561</v>
      </c>
      <c r="P54" s="21"/>
      <c r="Q54" s="59" t="s">
        <v>12</v>
      </c>
      <c r="R54" s="59"/>
      <c r="S54" s="59">
        <v>16</v>
      </c>
      <c r="T54" s="59"/>
      <c r="U54" s="136" t="s">
        <v>13</v>
      </c>
      <c r="V54" s="136"/>
      <c r="W54" s="12">
        <v>500</v>
      </c>
      <c r="X54" s="137" t="s">
        <v>193</v>
      </c>
      <c r="Y54" s="138" t="s">
        <v>193</v>
      </c>
      <c r="AA54" s="7"/>
    </row>
    <row r="55" spans="1:27" ht="74.25" customHeight="1" thickBot="1" x14ac:dyDescent="0.3">
      <c r="A55" s="61">
        <v>45</v>
      </c>
      <c r="B55" s="61"/>
      <c r="C55" s="60" t="s">
        <v>10</v>
      </c>
      <c r="D55" s="60"/>
      <c r="E55" s="59" t="s">
        <v>101</v>
      </c>
      <c r="F55" s="59"/>
      <c r="G55" s="59">
        <v>6981722479</v>
      </c>
      <c r="H55" s="59"/>
      <c r="I55" s="154" t="s">
        <v>134</v>
      </c>
      <c r="J55" s="155"/>
      <c r="K55" s="139">
        <v>8976934</v>
      </c>
      <c r="L55" s="139"/>
      <c r="M55" s="145" t="s">
        <v>11</v>
      </c>
      <c r="N55" s="145"/>
      <c r="O55" s="140">
        <v>44561</v>
      </c>
      <c r="P55" s="21"/>
      <c r="Q55" s="59" t="s">
        <v>12</v>
      </c>
      <c r="R55" s="59"/>
      <c r="S55" s="59">
        <v>13</v>
      </c>
      <c r="T55" s="59"/>
      <c r="U55" s="136" t="s">
        <v>13</v>
      </c>
      <c r="V55" s="136"/>
      <c r="W55" s="12">
        <v>3000</v>
      </c>
      <c r="X55" s="137" t="s">
        <v>194</v>
      </c>
      <c r="Y55" s="138" t="s">
        <v>194</v>
      </c>
      <c r="AA55" s="7"/>
    </row>
    <row r="56" spans="1:27" ht="73.5" customHeight="1" thickBot="1" x14ac:dyDescent="0.3">
      <c r="A56" s="61">
        <v>46</v>
      </c>
      <c r="B56" s="61"/>
      <c r="C56" s="60" t="s">
        <v>10</v>
      </c>
      <c r="D56" s="60"/>
      <c r="E56" s="59" t="s">
        <v>101</v>
      </c>
      <c r="F56" s="59"/>
      <c r="G56" s="59">
        <v>6981722479</v>
      </c>
      <c r="H56" s="59"/>
      <c r="I56" s="61" t="s">
        <v>135</v>
      </c>
      <c r="J56" s="61"/>
      <c r="K56" s="139">
        <v>26251840</v>
      </c>
      <c r="L56" s="139"/>
      <c r="M56" s="145" t="s">
        <v>11</v>
      </c>
      <c r="N56" s="145"/>
      <c r="O56" s="140">
        <v>44561</v>
      </c>
      <c r="P56" s="21"/>
      <c r="Q56" s="59" t="s">
        <v>12</v>
      </c>
      <c r="R56" s="59"/>
      <c r="S56" s="59">
        <v>4</v>
      </c>
      <c r="T56" s="59"/>
      <c r="U56" s="136" t="s">
        <v>13</v>
      </c>
      <c r="V56" s="136"/>
      <c r="W56" s="12">
        <v>3000</v>
      </c>
      <c r="X56" s="137" t="s">
        <v>195</v>
      </c>
      <c r="Y56" s="138" t="s">
        <v>195</v>
      </c>
      <c r="AA56" s="7"/>
    </row>
    <row r="57" spans="1:27" ht="78" customHeight="1" thickBot="1" x14ac:dyDescent="0.3">
      <c r="A57" s="61">
        <v>47</v>
      </c>
      <c r="B57" s="61"/>
      <c r="C57" s="60" t="s">
        <v>10</v>
      </c>
      <c r="D57" s="60"/>
      <c r="E57" s="59" t="s">
        <v>101</v>
      </c>
      <c r="F57" s="59"/>
      <c r="G57" s="59">
        <v>6981722479</v>
      </c>
      <c r="H57" s="59"/>
      <c r="I57" s="61" t="s">
        <v>138</v>
      </c>
      <c r="J57" s="61"/>
      <c r="K57" s="139">
        <v>12919507</v>
      </c>
      <c r="L57" s="139"/>
      <c r="M57" s="145" t="s">
        <v>11</v>
      </c>
      <c r="N57" s="145"/>
      <c r="O57" s="140">
        <v>44561</v>
      </c>
      <c r="P57" s="21"/>
      <c r="Q57" s="59" t="s">
        <v>12</v>
      </c>
      <c r="R57" s="59"/>
      <c r="S57" s="59">
        <v>13</v>
      </c>
      <c r="T57" s="59"/>
      <c r="U57" s="136" t="s">
        <v>13</v>
      </c>
      <c r="V57" s="136"/>
      <c r="W57" s="12">
        <v>3000</v>
      </c>
      <c r="X57" s="137" t="s">
        <v>196</v>
      </c>
      <c r="Y57" s="138" t="s">
        <v>196</v>
      </c>
      <c r="AA57" s="7"/>
    </row>
    <row r="58" spans="1:27" ht="80.25" customHeight="1" thickBot="1" x14ac:dyDescent="0.3">
      <c r="A58" s="61">
        <v>48</v>
      </c>
      <c r="B58" s="61"/>
      <c r="C58" s="60" t="s">
        <v>10</v>
      </c>
      <c r="D58" s="60"/>
      <c r="E58" s="59" t="s">
        <v>101</v>
      </c>
      <c r="F58" s="59"/>
      <c r="G58" s="59">
        <v>6981722479</v>
      </c>
      <c r="H58" s="59"/>
      <c r="I58" s="61" t="s">
        <v>136</v>
      </c>
      <c r="J58" s="61"/>
      <c r="K58" s="139">
        <v>12952443</v>
      </c>
      <c r="L58" s="139"/>
      <c r="M58" s="145" t="s">
        <v>11</v>
      </c>
      <c r="N58" s="145"/>
      <c r="O58" s="140">
        <v>44561</v>
      </c>
      <c r="P58" s="21"/>
      <c r="Q58" s="59" t="s">
        <v>12</v>
      </c>
      <c r="R58" s="59"/>
      <c r="S58" s="59">
        <v>11</v>
      </c>
      <c r="T58" s="59"/>
      <c r="U58" s="136" t="s">
        <v>13</v>
      </c>
      <c r="V58" s="136"/>
      <c r="W58" s="12">
        <v>3000</v>
      </c>
      <c r="X58" s="137" t="s">
        <v>197</v>
      </c>
      <c r="Y58" s="138" t="s">
        <v>197</v>
      </c>
      <c r="AA58" s="7"/>
    </row>
    <row r="59" spans="1:27" ht="72" customHeight="1" thickBot="1" x14ac:dyDescent="0.3">
      <c r="A59" s="61">
        <v>49</v>
      </c>
      <c r="B59" s="61"/>
      <c r="C59" s="60" t="s">
        <v>10</v>
      </c>
      <c r="D59" s="60"/>
      <c r="E59" s="59" t="s">
        <v>101</v>
      </c>
      <c r="F59" s="59"/>
      <c r="G59" s="59">
        <v>6981722479</v>
      </c>
      <c r="H59" s="59"/>
      <c r="I59" s="61" t="s">
        <v>137</v>
      </c>
      <c r="J59" s="61"/>
      <c r="K59" s="139">
        <v>26747225</v>
      </c>
      <c r="L59" s="139"/>
      <c r="M59" s="145" t="s">
        <v>11</v>
      </c>
      <c r="N59" s="145"/>
      <c r="O59" s="140">
        <v>44561</v>
      </c>
      <c r="P59" s="21"/>
      <c r="Q59" s="59" t="s">
        <v>12</v>
      </c>
      <c r="R59" s="59"/>
      <c r="S59" s="59">
        <v>1</v>
      </c>
      <c r="T59" s="59"/>
      <c r="U59" s="136" t="s">
        <v>13</v>
      </c>
      <c r="V59" s="136"/>
      <c r="W59" s="12">
        <v>3000</v>
      </c>
      <c r="X59" s="137" t="s">
        <v>198</v>
      </c>
      <c r="Y59" s="138" t="s">
        <v>198</v>
      </c>
      <c r="AA59" s="7"/>
    </row>
    <row r="60" spans="1:27" ht="72" customHeight="1" thickBot="1" x14ac:dyDescent="0.3">
      <c r="A60" s="61">
        <v>50</v>
      </c>
      <c r="B60" s="61"/>
      <c r="C60" s="60" t="s">
        <v>10</v>
      </c>
      <c r="D60" s="60"/>
      <c r="E60" s="59" t="s">
        <v>101</v>
      </c>
      <c r="F60" s="59"/>
      <c r="G60" s="59">
        <v>6981722479</v>
      </c>
      <c r="H60" s="59"/>
      <c r="I60" s="162" t="s">
        <v>139</v>
      </c>
      <c r="J60" s="162"/>
      <c r="K60" s="139">
        <v>25406863</v>
      </c>
      <c r="L60" s="139"/>
      <c r="M60" s="145" t="s">
        <v>11</v>
      </c>
      <c r="N60" s="145"/>
      <c r="O60" s="140">
        <v>44561</v>
      </c>
      <c r="P60" s="21"/>
      <c r="Q60" s="59" t="s">
        <v>12</v>
      </c>
      <c r="R60" s="59"/>
      <c r="S60" s="59">
        <v>2</v>
      </c>
      <c r="T60" s="59"/>
      <c r="U60" s="136" t="s">
        <v>13</v>
      </c>
      <c r="V60" s="136"/>
      <c r="W60" s="12">
        <v>3000</v>
      </c>
      <c r="X60" s="56" t="s">
        <v>199</v>
      </c>
      <c r="Y60" s="57" t="s">
        <v>199</v>
      </c>
      <c r="AA60" s="7"/>
    </row>
    <row r="61" spans="1:27" ht="72" customHeight="1" thickBot="1" x14ac:dyDescent="0.3">
      <c r="A61" s="61">
        <v>51</v>
      </c>
      <c r="B61" s="61"/>
      <c r="C61" s="60" t="s">
        <v>10</v>
      </c>
      <c r="D61" s="60"/>
      <c r="E61" s="59" t="s">
        <v>101</v>
      </c>
      <c r="F61" s="59"/>
      <c r="G61" s="59">
        <v>6981722479</v>
      </c>
      <c r="H61" s="59"/>
      <c r="I61" s="59" t="s">
        <v>142</v>
      </c>
      <c r="J61" s="59"/>
      <c r="K61" s="139">
        <v>8969498</v>
      </c>
      <c r="L61" s="139"/>
      <c r="M61" s="145" t="s">
        <v>11</v>
      </c>
      <c r="N61" s="145"/>
      <c r="O61" s="140">
        <v>44561</v>
      </c>
      <c r="P61" s="21"/>
      <c r="Q61" s="59" t="s">
        <v>12</v>
      </c>
      <c r="R61" s="59"/>
      <c r="S61" s="59">
        <v>16</v>
      </c>
      <c r="T61" s="59"/>
      <c r="U61" s="136" t="s">
        <v>13</v>
      </c>
      <c r="V61" s="136"/>
      <c r="W61" s="12">
        <v>3000</v>
      </c>
      <c r="X61" s="18" t="s">
        <v>200</v>
      </c>
      <c r="Y61" s="19" t="s">
        <v>200</v>
      </c>
      <c r="AA61" s="7"/>
    </row>
    <row r="62" spans="1:27" ht="72" customHeight="1" thickBot="1" x14ac:dyDescent="0.3">
      <c r="A62" s="61">
        <v>52</v>
      </c>
      <c r="B62" s="61"/>
      <c r="C62" s="60" t="s">
        <v>10</v>
      </c>
      <c r="D62" s="60"/>
      <c r="E62" s="59" t="s">
        <v>101</v>
      </c>
      <c r="F62" s="59"/>
      <c r="G62" s="59">
        <v>6981722479</v>
      </c>
      <c r="H62" s="59"/>
      <c r="I62" s="59" t="s">
        <v>141</v>
      </c>
      <c r="J62" s="59"/>
      <c r="K62" s="139">
        <v>56288957</v>
      </c>
      <c r="L62" s="139"/>
      <c r="M62" s="145" t="s">
        <v>11</v>
      </c>
      <c r="N62" s="145"/>
      <c r="O62" s="140">
        <v>44561</v>
      </c>
      <c r="P62" s="21"/>
      <c r="Q62" s="59" t="s">
        <v>12</v>
      </c>
      <c r="R62" s="59"/>
      <c r="S62" s="59">
        <v>17</v>
      </c>
      <c r="T62" s="59"/>
      <c r="U62" s="136" t="s">
        <v>13</v>
      </c>
      <c r="V62" s="136"/>
      <c r="W62" s="12">
        <v>3000</v>
      </c>
      <c r="X62" s="160" t="s">
        <v>201</v>
      </c>
      <c r="Y62" s="161" t="s">
        <v>201</v>
      </c>
      <c r="AA62" s="7"/>
    </row>
    <row r="63" spans="1:27" ht="64.5" customHeight="1" thickBot="1" x14ac:dyDescent="0.3">
      <c r="A63" s="158">
        <v>53</v>
      </c>
      <c r="B63" s="158"/>
      <c r="C63" s="158" t="s">
        <v>10</v>
      </c>
      <c r="D63" s="158"/>
      <c r="E63" s="159" t="s">
        <v>101</v>
      </c>
      <c r="F63" s="159"/>
      <c r="G63" s="158">
        <v>6981722479</v>
      </c>
      <c r="H63" s="158"/>
      <c r="I63" s="159" t="s">
        <v>149</v>
      </c>
      <c r="J63" s="159"/>
      <c r="K63" s="158">
        <v>80392995</v>
      </c>
      <c r="L63" s="158"/>
      <c r="M63" s="158" t="s">
        <v>11</v>
      </c>
      <c r="N63" s="158"/>
      <c r="O63" s="140">
        <v>44561</v>
      </c>
      <c r="P63" s="21"/>
      <c r="Q63" s="158" t="s">
        <v>12</v>
      </c>
      <c r="R63" s="158"/>
      <c r="S63" s="158">
        <v>2</v>
      </c>
      <c r="T63" s="158"/>
      <c r="U63" s="158" t="s">
        <v>13</v>
      </c>
      <c r="V63" s="158"/>
      <c r="W63" s="17">
        <v>3000</v>
      </c>
      <c r="X63" s="166" t="s">
        <v>204</v>
      </c>
      <c r="Y63" s="166"/>
    </row>
    <row r="64" spans="1:27" ht="45" customHeight="1" thickBot="1" x14ac:dyDescent="0.3">
      <c r="AA64" s="7"/>
    </row>
    <row r="65" spans="1:27" ht="45" customHeight="1" thickBot="1" x14ac:dyDescent="0.3">
      <c r="A65" s="40" t="s">
        <v>52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AA65" s="7"/>
    </row>
    <row r="66" spans="1:27" ht="55.5" customHeight="1" thickBot="1" x14ac:dyDescent="0.3">
      <c r="A66" s="20">
        <v>1</v>
      </c>
      <c r="B66" s="21"/>
      <c r="C66" s="18" t="s">
        <v>111</v>
      </c>
      <c r="D66" s="19"/>
      <c r="E66" s="20" t="s">
        <v>48</v>
      </c>
      <c r="F66" s="21"/>
      <c r="G66" s="29">
        <f t="shared" ref="G66:G71" si="8">$G$49</f>
        <v>6981722479</v>
      </c>
      <c r="H66" s="30"/>
      <c r="I66" s="20" t="s">
        <v>130</v>
      </c>
      <c r="J66" s="21"/>
      <c r="K66" s="20" t="s">
        <v>117</v>
      </c>
      <c r="L66" s="23"/>
      <c r="M66" s="43" t="s">
        <v>11</v>
      </c>
      <c r="N66" s="44"/>
      <c r="O66" s="35">
        <f t="shared" ref="O66:O74" si="9">$O$2</f>
        <v>44561</v>
      </c>
      <c r="P66" s="28"/>
      <c r="Q66" s="20" t="s">
        <v>28</v>
      </c>
      <c r="R66" s="21"/>
      <c r="S66" s="20">
        <v>80</v>
      </c>
      <c r="T66" s="21"/>
      <c r="U66" s="20" t="s">
        <v>13</v>
      </c>
      <c r="V66" s="21"/>
      <c r="W66" s="5">
        <v>70000</v>
      </c>
      <c r="X66" s="45" t="s">
        <v>205</v>
      </c>
      <c r="Y66" s="46"/>
    </row>
    <row r="67" spans="1:27" ht="48.75" customHeight="1" thickBot="1" x14ac:dyDescent="0.3">
      <c r="A67" s="29">
        <v>2</v>
      </c>
      <c r="B67" s="30"/>
      <c r="C67" s="18" t="s">
        <v>111</v>
      </c>
      <c r="D67" s="19"/>
      <c r="E67" s="29" t="s">
        <v>48</v>
      </c>
      <c r="F67" s="30"/>
      <c r="G67" s="29">
        <f t="shared" si="8"/>
        <v>6981722479</v>
      </c>
      <c r="H67" s="30"/>
      <c r="I67" s="29" t="s">
        <v>53</v>
      </c>
      <c r="J67" s="30"/>
      <c r="K67" s="29" t="s">
        <v>131</v>
      </c>
      <c r="L67" s="26"/>
      <c r="M67" s="29" t="s">
        <v>11</v>
      </c>
      <c r="N67" s="30"/>
      <c r="O67" s="24">
        <f t="shared" si="9"/>
        <v>44561</v>
      </c>
      <c r="P67" s="26"/>
      <c r="Q67" s="29" t="s">
        <v>49</v>
      </c>
      <c r="R67" s="30"/>
      <c r="S67" s="29">
        <v>45</v>
      </c>
      <c r="T67" s="30"/>
      <c r="U67" s="29" t="s">
        <v>13</v>
      </c>
      <c r="V67" s="30"/>
      <c r="W67" s="13" t="s">
        <v>144</v>
      </c>
      <c r="X67" s="31" t="s">
        <v>206</v>
      </c>
      <c r="Y67" s="32"/>
    </row>
    <row r="68" spans="1:27" ht="45" customHeight="1" thickBot="1" x14ac:dyDescent="0.3">
      <c r="A68" s="29">
        <v>3</v>
      </c>
      <c r="B68" s="30"/>
      <c r="C68" s="18" t="s">
        <v>111</v>
      </c>
      <c r="D68" s="19"/>
      <c r="E68" s="29" t="s">
        <v>48</v>
      </c>
      <c r="F68" s="30"/>
      <c r="G68" s="29">
        <f t="shared" si="8"/>
        <v>6981722479</v>
      </c>
      <c r="H68" s="30"/>
      <c r="I68" s="29" t="s">
        <v>50</v>
      </c>
      <c r="J68" s="30"/>
      <c r="K68" s="58">
        <v>70026089</v>
      </c>
      <c r="L68" s="26"/>
      <c r="M68" s="29" t="s">
        <v>11</v>
      </c>
      <c r="N68" s="30"/>
      <c r="O68" s="24">
        <f t="shared" si="9"/>
        <v>44561</v>
      </c>
      <c r="P68" s="26"/>
      <c r="Q68" s="29" t="s">
        <v>12</v>
      </c>
      <c r="R68" s="30"/>
      <c r="S68" s="29">
        <v>15</v>
      </c>
      <c r="T68" s="30"/>
      <c r="U68" s="29" t="s">
        <v>13</v>
      </c>
      <c r="V68" s="30"/>
      <c r="W68" s="8">
        <v>5500</v>
      </c>
      <c r="X68" s="31" t="s">
        <v>207</v>
      </c>
      <c r="Y68" s="32"/>
    </row>
    <row r="69" spans="1:27" ht="74.25" customHeight="1" thickBot="1" x14ac:dyDescent="0.3">
      <c r="A69" s="20">
        <v>4</v>
      </c>
      <c r="B69" s="21"/>
      <c r="C69" s="18" t="s">
        <v>112</v>
      </c>
      <c r="D69" s="19"/>
      <c r="E69" s="20" t="s">
        <v>140</v>
      </c>
      <c r="F69" s="21"/>
      <c r="G69" s="20">
        <v>6981722479</v>
      </c>
      <c r="H69" s="21"/>
      <c r="I69" s="20" t="s">
        <v>124</v>
      </c>
      <c r="J69" s="21"/>
      <c r="K69" s="20">
        <v>3418628</v>
      </c>
      <c r="L69" s="21"/>
      <c r="M69" s="24" t="str">
        <f>$M$2</f>
        <v>określony</v>
      </c>
      <c r="N69" s="25"/>
      <c r="O69" s="24">
        <f t="shared" si="5"/>
        <v>44561</v>
      </c>
      <c r="P69" s="26"/>
      <c r="Q69" s="20" t="s">
        <v>12</v>
      </c>
      <c r="R69" s="21"/>
      <c r="S69" s="20">
        <v>14</v>
      </c>
      <c r="T69" s="21"/>
      <c r="U69" s="27" t="str">
        <f>$U$47</f>
        <v>Enea Operator</v>
      </c>
      <c r="V69" s="28"/>
      <c r="W69" s="11">
        <v>18000</v>
      </c>
      <c r="X69" s="45" t="s">
        <v>209</v>
      </c>
      <c r="Y69" s="46"/>
    </row>
    <row r="70" spans="1:27" ht="24" customHeight="1" thickBot="1" x14ac:dyDescent="0.3">
      <c r="A70" s="29">
        <v>5</v>
      </c>
      <c r="B70" s="30"/>
      <c r="C70" s="29" t="s">
        <v>113</v>
      </c>
      <c r="D70" s="30"/>
      <c r="E70" s="29" t="s">
        <v>51</v>
      </c>
      <c r="F70" s="30"/>
      <c r="G70" s="29">
        <f t="shared" si="8"/>
        <v>6981722479</v>
      </c>
      <c r="H70" s="30"/>
      <c r="I70" s="29" t="s">
        <v>55</v>
      </c>
      <c r="J70" s="30"/>
      <c r="K70" s="58">
        <v>91323142</v>
      </c>
      <c r="L70" s="26"/>
      <c r="M70" s="29" t="s">
        <v>11</v>
      </c>
      <c r="N70" s="30"/>
      <c r="O70" s="24">
        <f t="shared" si="9"/>
        <v>44561</v>
      </c>
      <c r="P70" s="25"/>
      <c r="Q70" s="29" t="s">
        <v>12</v>
      </c>
      <c r="R70" s="30"/>
      <c r="S70" s="29">
        <v>72</v>
      </c>
      <c r="T70" s="30"/>
      <c r="U70" s="29" t="s">
        <v>13</v>
      </c>
      <c r="V70" s="30"/>
      <c r="W70" s="8">
        <v>40000</v>
      </c>
      <c r="X70" s="31" t="s">
        <v>211</v>
      </c>
      <c r="Y70" s="32"/>
    </row>
    <row r="71" spans="1:27" ht="28.5" customHeight="1" thickBot="1" x14ac:dyDescent="0.3">
      <c r="A71" s="29">
        <v>6</v>
      </c>
      <c r="B71" s="30"/>
      <c r="C71" s="29" t="s">
        <v>113</v>
      </c>
      <c r="D71" s="30"/>
      <c r="E71" s="29" t="s">
        <v>51</v>
      </c>
      <c r="F71" s="30"/>
      <c r="G71" s="29">
        <f t="shared" si="8"/>
        <v>6981722479</v>
      </c>
      <c r="H71" s="30"/>
      <c r="I71" s="29" t="s">
        <v>56</v>
      </c>
      <c r="J71" s="30"/>
      <c r="K71" s="58">
        <v>63711819</v>
      </c>
      <c r="L71" s="26"/>
      <c r="M71" s="29" t="s">
        <v>11</v>
      </c>
      <c r="N71" s="30"/>
      <c r="O71" s="24">
        <f t="shared" si="9"/>
        <v>44561</v>
      </c>
      <c r="P71" s="26"/>
      <c r="Q71" s="29" t="s">
        <v>12</v>
      </c>
      <c r="R71" s="30"/>
      <c r="S71" s="29">
        <v>27</v>
      </c>
      <c r="T71" s="30"/>
      <c r="U71" s="29" t="s">
        <v>13</v>
      </c>
      <c r="V71" s="30"/>
      <c r="W71" s="8">
        <v>4500</v>
      </c>
      <c r="X71" s="31" t="s">
        <v>212</v>
      </c>
      <c r="Y71" s="32"/>
    </row>
    <row r="72" spans="1:27" ht="25.5" customHeight="1" thickBot="1" x14ac:dyDescent="0.3">
      <c r="A72" s="29">
        <v>7</v>
      </c>
      <c r="B72" s="30"/>
      <c r="C72" s="29" t="s">
        <v>113</v>
      </c>
      <c r="D72" s="30"/>
      <c r="E72" s="29" t="s">
        <v>51</v>
      </c>
      <c r="F72" s="30"/>
      <c r="G72" s="29">
        <v>6981722479</v>
      </c>
      <c r="H72" s="30"/>
      <c r="I72" s="29" t="s">
        <v>143</v>
      </c>
      <c r="J72" s="30"/>
      <c r="K72" s="58">
        <v>23315573</v>
      </c>
      <c r="L72" s="26"/>
      <c r="M72" s="29" t="s">
        <v>11</v>
      </c>
      <c r="N72" s="30"/>
      <c r="O72" s="24">
        <f t="shared" si="9"/>
        <v>44561</v>
      </c>
      <c r="P72" s="26"/>
      <c r="Q72" s="29" t="s">
        <v>12</v>
      </c>
      <c r="R72" s="30"/>
      <c r="S72" s="29">
        <v>3</v>
      </c>
      <c r="T72" s="30"/>
      <c r="U72" s="29" t="s">
        <v>13</v>
      </c>
      <c r="V72" s="30"/>
      <c r="W72" s="8">
        <v>1500</v>
      </c>
      <c r="X72" s="31" t="s">
        <v>213</v>
      </c>
      <c r="Y72" s="32"/>
    </row>
    <row r="73" spans="1:27" ht="23.25" customHeight="1" thickBot="1" x14ac:dyDescent="0.3">
      <c r="A73" s="29">
        <v>8</v>
      </c>
      <c r="B73" s="30"/>
      <c r="C73" s="29" t="s">
        <v>114</v>
      </c>
      <c r="D73" s="30"/>
      <c r="E73" s="29" t="s">
        <v>57</v>
      </c>
      <c r="F73" s="30"/>
      <c r="G73" s="29">
        <v>6981661884</v>
      </c>
      <c r="H73" s="30"/>
      <c r="I73" s="29" t="s">
        <v>58</v>
      </c>
      <c r="J73" s="30"/>
      <c r="K73" s="58">
        <v>47963320</v>
      </c>
      <c r="L73" s="26"/>
      <c r="M73" s="29" t="s">
        <v>54</v>
      </c>
      <c r="N73" s="30"/>
      <c r="O73" s="24">
        <f t="shared" si="9"/>
        <v>44561</v>
      </c>
      <c r="P73" s="26"/>
      <c r="Q73" s="29" t="s">
        <v>12</v>
      </c>
      <c r="R73" s="30"/>
      <c r="S73" s="29">
        <v>17</v>
      </c>
      <c r="T73" s="30"/>
      <c r="U73" s="29" t="s">
        <v>13</v>
      </c>
      <c r="V73" s="30"/>
      <c r="W73" s="8">
        <v>3464</v>
      </c>
      <c r="X73" s="31" t="s">
        <v>210</v>
      </c>
      <c r="Y73" s="32"/>
    </row>
    <row r="74" spans="1:27" ht="22.5" customHeight="1" thickBot="1" x14ac:dyDescent="0.3">
      <c r="A74" s="29">
        <v>9</v>
      </c>
      <c r="B74" s="30"/>
      <c r="C74" s="29" t="s">
        <v>115</v>
      </c>
      <c r="D74" s="30"/>
      <c r="E74" s="29" t="s">
        <v>59</v>
      </c>
      <c r="F74" s="30"/>
      <c r="G74" s="29">
        <v>6981721735</v>
      </c>
      <c r="H74" s="30"/>
      <c r="I74" s="29" t="s">
        <v>148</v>
      </c>
      <c r="J74" s="30"/>
      <c r="K74" s="58">
        <v>8371592</v>
      </c>
      <c r="L74" s="26"/>
      <c r="M74" s="156" t="s">
        <v>11</v>
      </c>
      <c r="N74" s="157"/>
      <c r="O74" s="24">
        <f t="shared" si="9"/>
        <v>44561</v>
      </c>
      <c r="P74" s="26"/>
      <c r="Q74" s="29" t="s">
        <v>12</v>
      </c>
      <c r="R74" s="30"/>
      <c r="S74" s="29">
        <v>9</v>
      </c>
      <c r="T74" s="30"/>
      <c r="U74" s="29" t="s">
        <v>13</v>
      </c>
      <c r="V74" s="30"/>
      <c r="W74" s="8">
        <v>8900</v>
      </c>
      <c r="X74" s="31" t="s">
        <v>208</v>
      </c>
      <c r="Y74" s="32"/>
      <c r="AA74" s="7"/>
    </row>
    <row r="75" spans="1:27" ht="25.5" customHeight="1" thickBot="1" x14ac:dyDescent="0.3">
      <c r="A75" s="37" t="s">
        <v>64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9"/>
    </row>
    <row r="76" spans="1:27" ht="39.75" customHeight="1" thickBot="1" x14ac:dyDescent="0.3">
      <c r="A76" s="20">
        <v>1</v>
      </c>
      <c r="B76" s="21"/>
      <c r="C76" s="29" t="s">
        <v>65</v>
      </c>
      <c r="D76" s="30"/>
      <c r="E76" s="20" t="s">
        <v>60</v>
      </c>
      <c r="F76" s="21"/>
      <c r="G76" s="20">
        <v>6981845199</v>
      </c>
      <c r="H76" s="21"/>
      <c r="I76" s="20" t="s">
        <v>66</v>
      </c>
      <c r="J76" s="21"/>
      <c r="K76" s="22">
        <v>9646783</v>
      </c>
      <c r="L76" s="23"/>
      <c r="M76" s="43" t="s">
        <v>11</v>
      </c>
      <c r="N76" s="44"/>
      <c r="O76" s="35">
        <f t="shared" ref="O76:O95" si="10">$O$2</f>
        <v>44561</v>
      </c>
      <c r="P76" s="28"/>
      <c r="Q76" s="20" t="s">
        <v>12</v>
      </c>
      <c r="R76" s="21"/>
      <c r="S76" s="20">
        <v>9</v>
      </c>
      <c r="T76" s="21"/>
      <c r="U76" s="20" t="s">
        <v>13</v>
      </c>
      <c r="V76" s="21"/>
      <c r="W76" s="9">
        <v>8700</v>
      </c>
      <c r="X76" s="55" t="s">
        <v>214</v>
      </c>
      <c r="Y76" s="55"/>
    </row>
    <row r="77" spans="1:27" ht="44.25" customHeight="1" thickBot="1" x14ac:dyDescent="0.3">
      <c r="A77" s="20">
        <v>2</v>
      </c>
      <c r="B77" s="21"/>
      <c r="C77" s="29" t="s">
        <v>65</v>
      </c>
      <c r="D77" s="30"/>
      <c r="E77" s="20" t="s">
        <v>60</v>
      </c>
      <c r="F77" s="21"/>
      <c r="G77" s="20">
        <v>6981845199</v>
      </c>
      <c r="H77" s="21"/>
      <c r="I77" s="20" t="s">
        <v>67</v>
      </c>
      <c r="J77" s="21"/>
      <c r="K77" s="22">
        <v>62387374</v>
      </c>
      <c r="L77" s="23"/>
      <c r="M77" s="43" t="s">
        <v>11</v>
      </c>
      <c r="N77" s="44"/>
      <c r="O77" s="35">
        <f t="shared" si="10"/>
        <v>44561</v>
      </c>
      <c r="P77" s="28"/>
      <c r="Q77" s="20" t="s">
        <v>26</v>
      </c>
      <c r="R77" s="21"/>
      <c r="S77" s="20">
        <v>17</v>
      </c>
      <c r="T77" s="21"/>
      <c r="U77" s="20" t="s">
        <v>13</v>
      </c>
      <c r="V77" s="21"/>
      <c r="W77" s="9">
        <v>2700</v>
      </c>
      <c r="X77" s="55" t="s">
        <v>215</v>
      </c>
      <c r="Y77" s="55"/>
    </row>
    <row r="78" spans="1:27" ht="35.25" customHeight="1" thickBot="1" x14ac:dyDescent="0.3">
      <c r="A78" s="20">
        <v>3</v>
      </c>
      <c r="B78" s="21"/>
      <c r="C78" s="29" t="s">
        <v>65</v>
      </c>
      <c r="D78" s="30"/>
      <c r="E78" s="20" t="s">
        <v>60</v>
      </c>
      <c r="F78" s="21"/>
      <c r="G78" s="20">
        <v>6981845199</v>
      </c>
      <c r="H78" s="21"/>
      <c r="I78" s="20" t="s">
        <v>68</v>
      </c>
      <c r="J78" s="21"/>
      <c r="K78" s="22">
        <v>91808656</v>
      </c>
      <c r="L78" s="23"/>
      <c r="M78" s="43" t="s">
        <v>11</v>
      </c>
      <c r="N78" s="44"/>
      <c r="O78" s="35">
        <f t="shared" si="10"/>
        <v>44561</v>
      </c>
      <c r="P78" s="28"/>
      <c r="Q78" s="20" t="s">
        <v>12</v>
      </c>
      <c r="R78" s="21"/>
      <c r="S78" s="20">
        <v>22</v>
      </c>
      <c r="T78" s="21"/>
      <c r="U78" s="20" t="s">
        <v>13</v>
      </c>
      <c r="V78" s="21"/>
      <c r="W78" s="9">
        <v>35000</v>
      </c>
      <c r="X78" s="55" t="s">
        <v>216</v>
      </c>
      <c r="Y78" s="55"/>
    </row>
    <row r="79" spans="1:27" ht="35.25" customHeight="1" thickBot="1" x14ac:dyDescent="0.3">
      <c r="A79" s="20">
        <v>4</v>
      </c>
      <c r="B79" s="21"/>
      <c r="C79" s="29" t="s">
        <v>65</v>
      </c>
      <c r="D79" s="30"/>
      <c r="E79" s="20" t="s">
        <v>60</v>
      </c>
      <c r="F79" s="21"/>
      <c r="G79" s="20">
        <v>6981845199</v>
      </c>
      <c r="H79" s="21"/>
      <c r="I79" s="20" t="s">
        <v>61</v>
      </c>
      <c r="J79" s="21"/>
      <c r="K79" s="22">
        <v>2720531</v>
      </c>
      <c r="L79" s="23"/>
      <c r="M79" s="43" t="s">
        <v>11</v>
      </c>
      <c r="N79" s="44"/>
      <c r="O79" s="35">
        <f t="shared" si="10"/>
        <v>44561</v>
      </c>
      <c r="P79" s="28"/>
      <c r="Q79" s="20" t="s">
        <v>12</v>
      </c>
      <c r="R79" s="21"/>
      <c r="S79" s="20">
        <v>9</v>
      </c>
      <c r="T79" s="21"/>
      <c r="U79" s="20" t="s">
        <v>13</v>
      </c>
      <c r="V79" s="21"/>
      <c r="W79" s="9">
        <v>9000</v>
      </c>
      <c r="X79" s="55" t="s">
        <v>217</v>
      </c>
      <c r="Y79" s="55"/>
    </row>
    <row r="80" spans="1:27" ht="33" customHeight="1" thickBot="1" x14ac:dyDescent="0.3">
      <c r="A80" s="20">
        <v>5</v>
      </c>
      <c r="B80" s="21"/>
      <c r="C80" s="29" t="s">
        <v>65</v>
      </c>
      <c r="D80" s="30"/>
      <c r="E80" s="20" t="s">
        <v>60</v>
      </c>
      <c r="F80" s="21"/>
      <c r="G80" s="20">
        <v>6981845199</v>
      </c>
      <c r="H80" s="21"/>
      <c r="I80" s="20" t="s">
        <v>145</v>
      </c>
      <c r="J80" s="21"/>
      <c r="K80" s="22">
        <v>9106177</v>
      </c>
      <c r="L80" s="23"/>
      <c r="M80" s="43" t="s">
        <v>11</v>
      </c>
      <c r="N80" s="44"/>
      <c r="O80" s="35">
        <f t="shared" si="10"/>
        <v>44561</v>
      </c>
      <c r="P80" s="28"/>
      <c r="Q80" s="20" t="s">
        <v>26</v>
      </c>
      <c r="R80" s="21"/>
      <c r="S80" s="20">
        <v>11</v>
      </c>
      <c r="T80" s="21"/>
      <c r="U80" s="20" t="s">
        <v>13</v>
      </c>
      <c r="V80" s="21"/>
      <c r="W80" s="9">
        <v>6000</v>
      </c>
      <c r="X80" s="55" t="s">
        <v>218</v>
      </c>
      <c r="Y80" s="55"/>
    </row>
    <row r="81" spans="1:25" ht="36.75" customHeight="1" thickBot="1" x14ac:dyDescent="0.3">
      <c r="A81" s="20">
        <v>6</v>
      </c>
      <c r="B81" s="21"/>
      <c r="C81" s="29" t="s">
        <v>65</v>
      </c>
      <c r="D81" s="30"/>
      <c r="E81" s="20" t="s">
        <v>60</v>
      </c>
      <c r="F81" s="21"/>
      <c r="G81" s="20">
        <v>6981845199</v>
      </c>
      <c r="H81" s="21"/>
      <c r="I81" s="20" t="s">
        <v>62</v>
      </c>
      <c r="J81" s="21"/>
      <c r="K81" s="22">
        <v>8810632</v>
      </c>
      <c r="L81" s="23"/>
      <c r="M81" s="43" t="s">
        <v>11</v>
      </c>
      <c r="N81" s="44"/>
      <c r="O81" s="35">
        <f t="shared" si="10"/>
        <v>44561</v>
      </c>
      <c r="P81" s="28"/>
      <c r="Q81" s="20" t="s">
        <v>12</v>
      </c>
      <c r="R81" s="21"/>
      <c r="S81" s="20">
        <v>27</v>
      </c>
      <c r="T81" s="21"/>
      <c r="U81" s="20" t="s">
        <v>13</v>
      </c>
      <c r="V81" s="21"/>
      <c r="W81" s="9">
        <v>2300</v>
      </c>
      <c r="X81" s="55" t="s">
        <v>219</v>
      </c>
      <c r="Y81" s="55"/>
    </row>
    <row r="82" spans="1:25" ht="35.25" customHeight="1" thickBot="1" x14ac:dyDescent="0.3">
      <c r="A82" s="20">
        <v>7</v>
      </c>
      <c r="B82" s="21"/>
      <c r="C82" s="29" t="s">
        <v>65</v>
      </c>
      <c r="D82" s="30"/>
      <c r="E82" s="20" t="s">
        <v>60</v>
      </c>
      <c r="F82" s="21"/>
      <c r="G82" s="20">
        <v>6981845199</v>
      </c>
      <c r="H82" s="21"/>
      <c r="I82" s="20" t="s">
        <v>63</v>
      </c>
      <c r="J82" s="21"/>
      <c r="K82" s="22">
        <v>47565321</v>
      </c>
      <c r="L82" s="23"/>
      <c r="M82" s="43" t="s">
        <v>11</v>
      </c>
      <c r="N82" s="44"/>
      <c r="O82" s="35">
        <f t="shared" si="10"/>
        <v>44561</v>
      </c>
      <c r="P82" s="28"/>
      <c r="Q82" s="20" t="s">
        <v>12</v>
      </c>
      <c r="R82" s="21"/>
      <c r="S82" s="20">
        <v>27</v>
      </c>
      <c r="T82" s="21"/>
      <c r="U82" s="20" t="s">
        <v>13</v>
      </c>
      <c r="V82" s="21"/>
      <c r="W82" s="9">
        <v>6800</v>
      </c>
      <c r="X82" s="55" t="s">
        <v>220</v>
      </c>
      <c r="Y82" s="55"/>
    </row>
    <row r="83" spans="1:25" ht="45" customHeight="1" thickBot="1" x14ac:dyDescent="0.3">
      <c r="A83" s="20">
        <v>8</v>
      </c>
      <c r="B83" s="21"/>
      <c r="C83" s="29" t="s">
        <v>65</v>
      </c>
      <c r="D83" s="30"/>
      <c r="E83" s="20" t="s">
        <v>60</v>
      </c>
      <c r="F83" s="21"/>
      <c r="G83" s="20">
        <v>6981845199</v>
      </c>
      <c r="H83" s="21"/>
      <c r="I83" s="20" t="s">
        <v>69</v>
      </c>
      <c r="J83" s="21"/>
      <c r="K83" s="22">
        <v>91829963</v>
      </c>
      <c r="L83" s="23"/>
      <c r="M83" s="43" t="s">
        <v>11</v>
      </c>
      <c r="N83" s="44"/>
      <c r="O83" s="35">
        <f t="shared" si="10"/>
        <v>44561</v>
      </c>
      <c r="P83" s="28"/>
      <c r="Q83" s="20" t="s">
        <v>12</v>
      </c>
      <c r="R83" s="21"/>
      <c r="S83" s="20">
        <v>27</v>
      </c>
      <c r="T83" s="21"/>
      <c r="U83" s="20" t="s">
        <v>13</v>
      </c>
      <c r="V83" s="21"/>
      <c r="W83" s="9">
        <v>2550</v>
      </c>
      <c r="X83" s="55" t="s">
        <v>221</v>
      </c>
      <c r="Y83" s="55"/>
    </row>
    <row r="84" spans="1:25" ht="39" customHeight="1" thickBot="1" x14ac:dyDescent="0.3">
      <c r="A84" s="20">
        <v>9</v>
      </c>
      <c r="B84" s="21"/>
      <c r="C84" s="29" t="s">
        <v>65</v>
      </c>
      <c r="D84" s="30"/>
      <c r="E84" s="20" t="s">
        <v>60</v>
      </c>
      <c r="F84" s="21"/>
      <c r="G84" s="20">
        <v>6981845199</v>
      </c>
      <c r="H84" s="21"/>
      <c r="I84" s="20" t="s">
        <v>70</v>
      </c>
      <c r="J84" s="21"/>
      <c r="K84" s="22">
        <v>3098931</v>
      </c>
      <c r="L84" s="23"/>
      <c r="M84" s="43" t="s">
        <v>11</v>
      </c>
      <c r="N84" s="44"/>
      <c r="O84" s="35">
        <f t="shared" si="10"/>
        <v>44561</v>
      </c>
      <c r="P84" s="28"/>
      <c r="Q84" s="20" t="s">
        <v>12</v>
      </c>
      <c r="R84" s="21"/>
      <c r="S84" s="20">
        <v>5</v>
      </c>
      <c r="T84" s="21"/>
      <c r="U84" s="20" t="s">
        <v>13</v>
      </c>
      <c r="V84" s="21"/>
      <c r="W84" s="9">
        <v>270</v>
      </c>
      <c r="X84" s="55" t="s">
        <v>222</v>
      </c>
      <c r="Y84" s="55"/>
    </row>
    <row r="85" spans="1:25" ht="35.25" customHeight="1" thickBot="1" x14ac:dyDescent="0.3">
      <c r="A85" s="20">
        <v>10</v>
      </c>
      <c r="B85" s="21"/>
      <c r="C85" s="29" t="s">
        <v>65</v>
      </c>
      <c r="D85" s="30"/>
      <c r="E85" s="20" t="s">
        <v>60</v>
      </c>
      <c r="F85" s="21"/>
      <c r="G85" s="20">
        <v>6981845199</v>
      </c>
      <c r="H85" s="21"/>
      <c r="I85" s="20" t="s">
        <v>71</v>
      </c>
      <c r="J85" s="21"/>
      <c r="K85" s="22">
        <v>10879863</v>
      </c>
      <c r="L85" s="23"/>
      <c r="M85" s="43" t="s">
        <v>11</v>
      </c>
      <c r="N85" s="44"/>
      <c r="O85" s="35">
        <f t="shared" si="10"/>
        <v>44561</v>
      </c>
      <c r="P85" s="28"/>
      <c r="Q85" s="20" t="s">
        <v>12</v>
      </c>
      <c r="R85" s="21"/>
      <c r="S85" s="20">
        <v>5</v>
      </c>
      <c r="T85" s="21"/>
      <c r="U85" s="20" t="s">
        <v>13</v>
      </c>
      <c r="V85" s="21"/>
      <c r="W85" s="9">
        <v>700</v>
      </c>
      <c r="X85" s="55" t="s">
        <v>223</v>
      </c>
      <c r="Y85" s="55"/>
    </row>
    <row r="86" spans="1:25" ht="30" customHeight="1" thickBot="1" x14ac:dyDescent="0.3">
      <c r="A86" s="20">
        <v>11</v>
      </c>
      <c r="B86" s="21"/>
      <c r="C86" s="29" t="s">
        <v>65</v>
      </c>
      <c r="D86" s="30"/>
      <c r="E86" s="20" t="s">
        <v>60</v>
      </c>
      <c r="F86" s="21"/>
      <c r="G86" s="20">
        <v>6981845199</v>
      </c>
      <c r="H86" s="21"/>
      <c r="I86" s="20" t="s">
        <v>73</v>
      </c>
      <c r="J86" s="21"/>
      <c r="K86" s="22">
        <v>63663084</v>
      </c>
      <c r="L86" s="23"/>
      <c r="M86" s="43" t="s">
        <v>11</v>
      </c>
      <c r="N86" s="44"/>
      <c r="O86" s="35">
        <f t="shared" si="10"/>
        <v>44561</v>
      </c>
      <c r="P86" s="28"/>
      <c r="Q86" s="20" t="s">
        <v>12</v>
      </c>
      <c r="R86" s="21"/>
      <c r="S86" s="20">
        <v>5</v>
      </c>
      <c r="T86" s="21"/>
      <c r="U86" s="20" t="s">
        <v>13</v>
      </c>
      <c r="V86" s="21"/>
      <c r="W86" s="9">
        <v>350</v>
      </c>
      <c r="X86" s="55" t="s">
        <v>224</v>
      </c>
      <c r="Y86" s="55"/>
    </row>
    <row r="87" spans="1:25" ht="35.25" customHeight="1" thickBot="1" x14ac:dyDescent="0.3">
      <c r="A87" s="20">
        <v>12</v>
      </c>
      <c r="B87" s="21"/>
      <c r="C87" s="29" t="s">
        <v>65</v>
      </c>
      <c r="D87" s="30"/>
      <c r="E87" s="20" t="s">
        <v>60</v>
      </c>
      <c r="F87" s="21"/>
      <c r="G87" s="20">
        <v>6981845199</v>
      </c>
      <c r="H87" s="21"/>
      <c r="I87" s="20" t="s">
        <v>74</v>
      </c>
      <c r="J87" s="21"/>
      <c r="K87" s="22">
        <v>2962495</v>
      </c>
      <c r="L87" s="23"/>
      <c r="M87" s="43" t="s">
        <v>11</v>
      </c>
      <c r="N87" s="44"/>
      <c r="O87" s="35">
        <f t="shared" si="10"/>
        <v>44561</v>
      </c>
      <c r="P87" s="28"/>
      <c r="Q87" s="20" t="s">
        <v>12</v>
      </c>
      <c r="R87" s="21"/>
      <c r="S87" s="20">
        <v>5</v>
      </c>
      <c r="T87" s="21"/>
      <c r="U87" s="20" t="s">
        <v>13</v>
      </c>
      <c r="V87" s="21"/>
      <c r="W87" s="9">
        <v>1400</v>
      </c>
      <c r="X87" s="55" t="s">
        <v>225</v>
      </c>
      <c r="Y87" s="55"/>
    </row>
    <row r="88" spans="1:25" ht="41.25" customHeight="1" thickBot="1" x14ac:dyDescent="0.3">
      <c r="A88" s="20">
        <v>13</v>
      </c>
      <c r="B88" s="21"/>
      <c r="C88" s="29" t="s">
        <v>65</v>
      </c>
      <c r="D88" s="30"/>
      <c r="E88" s="20" t="s">
        <v>60</v>
      </c>
      <c r="F88" s="21"/>
      <c r="G88" s="20">
        <v>6981845199</v>
      </c>
      <c r="H88" s="21"/>
      <c r="I88" s="20" t="s">
        <v>75</v>
      </c>
      <c r="J88" s="21"/>
      <c r="K88" s="22">
        <v>9825562</v>
      </c>
      <c r="L88" s="23"/>
      <c r="M88" s="43" t="s">
        <v>11</v>
      </c>
      <c r="N88" s="44"/>
      <c r="O88" s="35">
        <f t="shared" si="10"/>
        <v>44561</v>
      </c>
      <c r="P88" s="28"/>
      <c r="Q88" s="20" t="s">
        <v>12</v>
      </c>
      <c r="R88" s="21"/>
      <c r="S88" s="20">
        <v>17</v>
      </c>
      <c r="T88" s="21"/>
      <c r="U88" s="20" t="s">
        <v>13</v>
      </c>
      <c r="V88" s="21"/>
      <c r="W88" s="9">
        <v>100</v>
      </c>
      <c r="X88" s="55" t="s">
        <v>226</v>
      </c>
      <c r="Y88" s="55"/>
    </row>
    <row r="89" spans="1:25" ht="42" customHeight="1" thickBot="1" x14ac:dyDescent="0.3">
      <c r="A89" s="20">
        <v>14</v>
      </c>
      <c r="B89" s="21"/>
      <c r="C89" s="29" t="s">
        <v>65</v>
      </c>
      <c r="D89" s="30"/>
      <c r="E89" s="20" t="s">
        <v>60</v>
      </c>
      <c r="F89" s="21"/>
      <c r="G89" s="20">
        <v>6981845199</v>
      </c>
      <c r="H89" s="21"/>
      <c r="I89" s="20" t="s">
        <v>76</v>
      </c>
      <c r="J89" s="21"/>
      <c r="K89" s="22">
        <v>9904340</v>
      </c>
      <c r="L89" s="23"/>
      <c r="M89" s="43" t="s">
        <v>11</v>
      </c>
      <c r="N89" s="44"/>
      <c r="O89" s="35">
        <f t="shared" si="10"/>
        <v>44561</v>
      </c>
      <c r="P89" s="28"/>
      <c r="Q89" s="20" t="s">
        <v>12</v>
      </c>
      <c r="R89" s="21"/>
      <c r="S89" s="20">
        <v>9</v>
      </c>
      <c r="T89" s="21"/>
      <c r="U89" s="20" t="s">
        <v>13</v>
      </c>
      <c r="V89" s="21"/>
      <c r="W89" s="9">
        <v>1100</v>
      </c>
      <c r="X89" s="55" t="s">
        <v>227</v>
      </c>
      <c r="Y89" s="55"/>
    </row>
    <row r="90" spans="1:25" ht="42" customHeight="1" thickBot="1" x14ac:dyDescent="0.3">
      <c r="A90" s="20">
        <v>15</v>
      </c>
      <c r="B90" s="21"/>
      <c r="C90" s="29" t="s">
        <v>65</v>
      </c>
      <c r="D90" s="30"/>
      <c r="E90" s="20" t="s">
        <v>60</v>
      </c>
      <c r="F90" s="21"/>
      <c r="G90" s="20">
        <v>6981845199</v>
      </c>
      <c r="H90" s="21"/>
      <c r="I90" s="20" t="s">
        <v>77</v>
      </c>
      <c r="J90" s="21"/>
      <c r="K90" s="22">
        <v>8978238</v>
      </c>
      <c r="L90" s="23"/>
      <c r="M90" s="43" t="s">
        <v>11</v>
      </c>
      <c r="N90" s="44"/>
      <c r="O90" s="35">
        <f t="shared" si="10"/>
        <v>44561</v>
      </c>
      <c r="P90" s="28"/>
      <c r="Q90" s="20" t="s">
        <v>99</v>
      </c>
      <c r="R90" s="21"/>
      <c r="S90" s="20">
        <v>9</v>
      </c>
      <c r="T90" s="21"/>
      <c r="U90" s="20" t="s">
        <v>13</v>
      </c>
      <c r="V90" s="21"/>
      <c r="W90" s="9">
        <v>320</v>
      </c>
      <c r="X90" s="55" t="s">
        <v>228</v>
      </c>
      <c r="Y90" s="55"/>
    </row>
    <row r="91" spans="1:25" ht="47.25" customHeight="1" thickBot="1" x14ac:dyDescent="0.3">
      <c r="A91" s="20">
        <v>16</v>
      </c>
      <c r="B91" s="21"/>
      <c r="C91" s="29" t="s">
        <v>65</v>
      </c>
      <c r="D91" s="30"/>
      <c r="E91" s="20" t="s">
        <v>60</v>
      </c>
      <c r="F91" s="21"/>
      <c r="G91" s="20">
        <v>6981845199</v>
      </c>
      <c r="H91" s="21"/>
      <c r="I91" s="20" t="s">
        <v>78</v>
      </c>
      <c r="J91" s="21"/>
      <c r="K91" s="22">
        <v>9928371</v>
      </c>
      <c r="L91" s="23"/>
      <c r="M91" s="43" t="s">
        <v>11</v>
      </c>
      <c r="N91" s="44"/>
      <c r="O91" s="35">
        <f t="shared" si="10"/>
        <v>44561</v>
      </c>
      <c r="P91" s="28"/>
      <c r="Q91" s="20" t="s">
        <v>26</v>
      </c>
      <c r="R91" s="21"/>
      <c r="S91" s="20">
        <v>27</v>
      </c>
      <c r="T91" s="21"/>
      <c r="U91" s="20" t="s">
        <v>13</v>
      </c>
      <c r="V91" s="21"/>
      <c r="W91" s="9">
        <v>200</v>
      </c>
      <c r="X91" s="55" t="s">
        <v>229</v>
      </c>
      <c r="Y91" s="55"/>
    </row>
    <row r="92" spans="1:25" ht="37.5" customHeight="1" thickBot="1" x14ac:dyDescent="0.3">
      <c r="A92" s="20">
        <v>17</v>
      </c>
      <c r="B92" s="21"/>
      <c r="C92" s="29" t="s">
        <v>65</v>
      </c>
      <c r="D92" s="30"/>
      <c r="E92" s="20" t="s">
        <v>60</v>
      </c>
      <c r="F92" s="21"/>
      <c r="G92" s="20">
        <v>6981845199</v>
      </c>
      <c r="H92" s="21"/>
      <c r="I92" s="20" t="s">
        <v>78</v>
      </c>
      <c r="J92" s="21"/>
      <c r="K92" s="22">
        <v>9774872</v>
      </c>
      <c r="L92" s="23"/>
      <c r="M92" s="43" t="s">
        <v>11</v>
      </c>
      <c r="N92" s="44"/>
      <c r="O92" s="35">
        <f t="shared" si="10"/>
        <v>44561</v>
      </c>
      <c r="P92" s="28"/>
      <c r="Q92" s="20" t="s">
        <v>26</v>
      </c>
      <c r="R92" s="21"/>
      <c r="S92" s="20">
        <v>27</v>
      </c>
      <c r="T92" s="21"/>
      <c r="U92" s="20" t="s">
        <v>13</v>
      </c>
      <c r="V92" s="21"/>
      <c r="W92" s="9">
        <v>25000</v>
      </c>
      <c r="X92" s="55" t="s">
        <v>230</v>
      </c>
      <c r="Y92" s="55"/>
    </row>
    <row r="93" spans="1:25" ht="34.5" customHeight="1" thickBot="1" x14ac:dyDescent="0.3">
      <c r="A93" s="20">
        <v>18</v>
      </c>
      <c r="B93" s="21"/>
      <c r="C93" s="29" t="s">
        <v>65</v>
      </c>
      <c r="D93" s="30"/>
      <c r="E93" s="20" t="s">
        <v>60</v>
      </c>
      <c r="F93" s="21"/>
      <c r="G93" s="20">
        <v>6981845199</v>
      </c>
      <c r="H93" s="21"/>
      <c r="I93" s="20" t="s">
        <v>79</v>
      </c>
      <c r="J93" s="21"/>
      <c r="K93" s="22">
        <v>46739582</v>
      </c>
      <c r="L93" s="23"/>
      <c r="M93" s="43" t="s">
        <v>11</v>
      </c>
      <c r="N93" s="44"/>
      <c r="O93" s="35">
        <f t="shared" si="10"/>
        <v>44561</v>
      </c>
      <c r="P93" s="28"/>
      <c r="Q93" s="20" t="s">
        <v>12</v>
      </c>
      <c r="R93" s="21"/>
      <c r="S93" s="20">
        <v>14</v>
      </c>
      <c r="T93" s="21"/>
      <c r="U93" s="20" t="s">
        <v>13</v>
      </c>
      <c r="V93" s="21"/>
      <c r="W93" s="9">
        <v>2020</v>
      </c>
      <c r="X93" s="55" t="s">
        <v>231</v>
      </c>
      <c r="Y93" s="55"/>
    </row>
    <row r="94" spans="1:25" ht="35.25" customHeight="1" thickBot="1" x14ac:dyDescent="0.3">
      <c r="A94" s="20">
        <v>19</v>
      </c>
      <c r="B94" s="21"/>
      <c r="C94" s="29" t="s">
        <v>65</v>
      </c>
      <c r="D94" s="30"/>
      <c r="E94" s="20" t="s">
        <v>60</v>
      </c>
      <c r="F94" s="21"/>
      <c r="G94" s="20">
        <v>6981845199</v>
      </c>
      <c r="H94" s="21"/>
      <c r="I94" s="20" t="s">
        <v>80</v>
      </c>
      <c r="J94" s="21"/>
      <c r="K94" s="22">
        <v>96778800</v>
      </c>
      <c r="L94" s="23"/>
      <c r="M94" s="43" t="s">
        <v>11</v>
      </c>
      <c r="N94" s="44"/>
      <c r="O94" s="35">
        <f t="shared" si="10"/>
        <v>44561</v>
      </c>
      <c r="P94" s="28"/>
      <c r="Q94" s="20" t="s">
        <v>12</v>
      </c>
      <c r="R94" s="21"/>
      <c r="S94" s="20">
        <v>69</v>
      </c>
      <c r="T94" s="21"/>
      <c r="U94" s="20" t="s">
        <v>13</v>
      </c>
      <c r="V94" s="21"/>
      <c r="W94" s="9">
        <v>63000</v>
      </c>
      <c r="X94" s="55" t="s">
        <v>232</v>
      </c>
      <c r="Y94" s="55"/>
    </row>
    <row r="95" spans="1:25" ht="39" customHeight="1" thickBot="1" x14ac:dyDescent="0.3">
      <c r="A95" s="20">
        <v>20</v>
      </c>
      <c r="B95" s="21"/>
      <c r="C95" s="29" t="s">
        <v>65</v>
      </c>
      <c r="D95" s="30"/>
      <c r="E95" s="20" t="s">
        <v>60</v>
      </c>
      <c r="F95" s="21"/>
      <c r="G95" s="20">
        <v>6981845199</v>
      </c>
      <c r="H95" s="21"/>
      <c r="I95" s="20" t="s">
        <v>81</v>
      </c>
      <c r="J95" s="21"/>
      <c r="K95" s="22" t="s">
        <v>96</v>
      </c>
      <c r="L95" s="23"/>
      <c r="M95" s="43" t="s">
        <v>11</v>
      </c>
      <c r="N95" s="44"/>
      <c r="O95" s="35">
        <f t="shared" si="10"/>
        <v>44561</v>
      </c>
      <c r="P95" s="28"/>
      <c r="Q95" s="20" t="s">
        <v>100</v>
      </c>
      <c r="R95" s="21"/>
      <c r="S95" s="20">
        <v>45</v>
      </c>
      <c r="T95" s="21"/>
      <c r="U95" s="20" t="s">
        <v>13</v>
      </c>
      <c r="V95" s="21"/>
      <c r="W95" s="9">
        <v>215000</v>
      </c>
      <c r="X95" s="55" t="s">
        <v>233</v>
      </c>
      <c r="Y95" s="55"/>
    </row>
    <row r="96" spans="1:25" ht="48.75" customHeight="1" thickBot="1" x14ac:dyDescent="0.3">
      <c r="A96" s="20">
        <v>21</v>
      </c>
      <c r="B96" s="21"/>
      <c r="C96" s="29" t="s">
        <v>65</v>
      </c>
      <c r="D96" s="30"/>
      <c r="E96" s="20" t="s">
        <v>60</v>
      </c>
      <c r="F96" s="21"/>
      <c r="G96" s="20">
        <v>6981845199</v>
      </c>
      <c r="H96" s="21"/>
      <c r="I96" s="20" t="s">
        <v>82</v>
      </c>
      <c r="J96" s="21"/>
      <c r="K96" s="22" t="s">
        <v>97</v>
      </c>
      <c r="L96" s="23"/>
      <c r="M96" s="43" t="s">
        <v>11</v>
      </c>
      <c r="N96" s="44"/>
      <c r="O96" s="35">
        <f t="shared" ref="O96:O114" si="11">$O$2</f>
        <v>44561</v>
      </c>
      <c r="P96" s="28"/>
      <c r="Q96" s="20" t="s">
        <v>100</v>
      </c>
      <c r="R96" s="21"/>
      <c r="S96" s="20">
        <v>100</v>
      </c>
      <c r="T96" s="21"/>
      <c r="U96" s="20" t="s">
        <v>13</v>
      </c>
      <c r="V96" s="21"/>
      <c r="W96" s="9">
        <v>457500</v>
      </c>
      <c r="X96" s="55" t="s">
        <v>234</v>
      </c>
      <c r="Y96" s="55"/>
    </row>
    <row r="97" spans="1:25" ht="36.75" customHeight="1" thickBot="1" x14ac:dyDescent="0.3">
      <c r="A97" s="20">
        <v>22</v>
      </c>
      <c r="B97" s="21"/>
      <c r="C97" s="29" t="s">
        <v>65</v>
      </c>
      <c r="D97" s="30"/>
      <c r="E97" s="20" t="s">
        <v>60</v>
      </c>
      <c r="F97" s="21"/>
      <c r="G97" s="20">
        <v>6981845199</v>
      </c>
      <c r="H97" s="21"/>
      <c r="I97" s="20" t="s">
        <v>83</v>
      </c>
      <c r="J97" s="21"/>
      <c r="K97" s="22" t="s">
        <v>98</v>
      </c>
      <c r="L97" s="23"/>
      <c r="M97" s="43" t="s">
        <v>11</v>
      </c>
      <c r="N97" s="44"/>
      <c r="O97" s="35">
        <f t="shared" si="11"/>
        <v>44561</v>
      </c>
      <c r="P97" s="28"/>
      <c r="Q97" s="20" t="s">
        <v>100</v>
      </c>
      <c r="R97" s="21"/>
      <c r="S97" s="20">
        <v>63</v>
      </c>
      <c r="T97" s="21"/>
      <c r="U97" s="20" t="s">
        <v>13</v>
      </c>
      <c r="V97" s="21"/>
      <c r="W97" s="9">
        <v>43000</v>
      </c>
      <c r="X97" s="55" t="s">
        <v>235</v>
      </c>
      <c r="Y97" s="55"/>
    </row>
    <row r="98" spans="1:25" ht="48.75" customHeight="1" thickBot="1" x14ac:dyDescent="0.3">
      <c r="A98" s="20">
        <v>23</v>
      </c>
      <c r="B98" s="21"/>
      <c r="C98" s="29" t="s">
        <v>65</v>
      </c>
      <c r="D98" s="30"/>
      <c r="E98" s="20" t="s">
        <v>60</v>
      </c>
      <c r="F98" s="21"/>
      <c r="G98" s="20">
        <v>6981845199</v>
      </c>
      <c r="H98" s="21"/>
      <c r="I98" s="20" t="s">
        <v>84</v>
      </c>
      <c r="J98" s="21"/>
      <c r="K98" s="22">
        <v>96859889</v>
      </c>
      <c r="L98" s="23"/>
      <c r="M98" s="43" t="s">
        <v>11</v>
      </c>
      <c r="N98" s="44"/>
      <c r="O98" s="35">
        <f t="shared" si="11"/>
        <v>44561</v>
      </c>
      <c r="P98" s="28"/>
      <c r="Q98" s="20" t="s">
        <v>28</v>
      </c>
      <c r="R98" s="21"/>
      <c r="S98" s="20">
        <v>60</v>
      </c>
      <c r="T98" s="21"/>
      <c r="U98" s="20" t="s">
        <v>13</v>
      </c>
      <c r="V98" s="21"/>
      <c r="W98" s="9">
        <v>69300</v>
      </c>
      <c r="X98" s="55" t="s">
        <v>236</v>
      </c>
      <c r="Y98" s="55"/>
    </row>
    <row r="99" spans="1:25" ht="43.5" customHeight="1" thickBot="1" x14ac:dyDescent="0.3">
      <c r="A99" s="20">
        <v>24</v>
      </c>
      <c r="B99" s="21"/>
      <c r="C99" s="29" t="s">
        <v>65</v>
      </c>
      <c r="D99" s="30"/>
      <c r="E99" s="20" t="s">
        <v>60</v>
      </c>
      <c r="F99" s="21"/>
      <c r="G99" s="20">
        <v>6981845199</v>
      </c>
      <c r="H99" s="21"/>
      <c r="I99" s="20" t="s">
        <v>85</v>
      </c>
      <c r="J99" s="21"/>
      <c r="K99" s="22">
        <v>96863183</v>
      </c>
      <c r="L99" s="23"/>
      <c r="M99" s="43" t="s">
        <v>11</v>
      </c>
      <c r="N99" s="44"/>
      <c r="O99" s="35">
        <f t="shared" si="11"/>
        <v>44561</v>
      </c>
      <c r="P99" s="28"/>
      <c r="Q99" s="20" t="s">
        <v>28</v>
      </c>
      <c r="R99" s="21"/>
      <c r="S99" s="20">
        <v>60</v>
      </c>
      <c r="T99" s="21"/>
      <c r="U99" s="20" t="s">
        <v>13</v>
      </c>
      <c r="V99" s="21"/>
      <c r="W99" s="9">
        <v>63500</v>
      </c>
      <c r="X99" s="55" t="s">
        <v>237</v>
      </c>
      <c r="Y99" s="55"/>
    </row>
    <row r="100" spans="1:25" ht="27.75" customHeight="1" thickBot="1" x14ac:dyDescent="0.3">
      <c r="A100" s="20">
        <v>25</v>
      </c>
      <c r="B100" s="21"/>
      <c r="C100" s="29" t="s">
        <v>65</v>
      </c>
      <c r="D100" s="30"/>
      <c r="E100" s="20" t="s">
        <v>60</v>
      </c>
      <c r="F100" s="21"/>
      <c r="G100" s="20">
        <v>6981845199</v>
      </c>
      <c r="H100" s="21"/>
      <c r="I100" s="20" t="s">
        <v>86</v>
      </c>
      <c r="J100" s="21"/>
      <c r="K100" s="22">
        <v>63723188</v>
      </c>
      <c r="L100" s="23"/>
      <c r="M100" s="43" t="s">
        <v>11</v>
      </c>
      <c r="N100" s="44"/>
      <c r="O100" s="35">
        <f t="shared" si="11"/>
        <v>44561</v>
      </c>
      <c r="P100" s="28"/>
      <c r="Q100" s="20" t="s">
        <v>12</v>
      </c>
      <c r="R100" s="21"/>
      <c r="S100" s="20">
        <v>5</v>
      </c>
      <c r="T100" s="21"/>
      <c r="U100" s="20" t="s">
        <v>13</v>
      </c>
      <c r="V100" s="21"/>
      <c r="W100" s="9">
        <v>1000</v>
      </c>
      <c r="X100" s="55" t="s">
        <v>238</v>
      </c>
      <c r="Y100" s="55"/>
    </row>
    <row r="101" spans="1:25" ht="38.25" customHeight="1" thickBot="1" x14ac:dyDescent="0.3">
      <c r="A101" s="20">
        <v>26</v>
      </c>
      <c r="B101" s="21"/>
      <c r="C101" s="29" t="s">
        <v>65</v>
      </c>
      <c r="D101" s="30"/>
      <c r="E101" s="20" t="s">
        <v>60</v>
      </c>
      <c r="F101" s="21"/>
      <c r="G101" s="20">
        <v>6981845199</v>
      </c>
      <c r="H101" s="21"/>
      <c r="I101" s="20" t="s">
        <v>87</v>
      </c>
      <c r="J101" s="21"/>
      <c r="K101" s="22">
        <v>63667658</v>
      </c>
      <c r="L101" s="23"/>
      <c r="M101" s="43" t="s">
        <v>11</v>
      </c>
      <c r="N101" s="44"/>
      <c r="O101" s="35">
        <f t="shared" si="11"/>
        <v>44561</v>
      </c>
      <c r="P101" s="28"/>
      <c r="Q101" s="20" t="s">
        <v>12</v>
      </c>
      <c r="R101" s="21"/>
      <c r="S101" s="20">
        <v>5</v>
      </c>
      <c r="T101" s="21"/>
      <c r="U101" s="20" t="s">
        <v>13</v>
      </c>
      <c r="V101" s="21"/>
      <c r="W101" s="9">
        <v>2000</v>
      </c>
      <c r="X101" s="55" t="s">
        <v>239</v>
      </c>
      <c r="Y101" s="55"/>
    </row>
    <row r="102" spans="1:25" ht="32.25" customHeight="1" thickBot="1" x14ac:dyDescent="0.3">
      <c r="A102" s="20">
        <v>27</v>
      </c>
      <c r="B102" s="21"/>
      <c r="C102" s="29" t="s">
        <v>65</v>
      </c>
      <c r="D102" s="30"/>
      <c r="E102" s="20" t="s">
        <v>60</v>
      </c>
      <c r="F102" s="21"/>
      <c r="G102" s="20">
        <v>6981845199</v>
      </c>
      <c r="H102" s="21"/>
      <c r="I102" s="20" t="s">
        <v>88</v>
      </c>
      <c r="J102" s="21"/>
      <c r="K102" s="22">
        <v>63695447</v>
      </c>
      <c r="L102" s="23"/>
      <c r="M102" s="43" t="s">
        <v>11</v>
      </c>
      <c r="N102" s="44"/>
      <c r="O102" s="35">
        <f t="shared" si="11"/>
        <v>44561</v>
      </c>
      <c r="P102" s="28"/>
      <c r="Q102" s="20" t="s">
        <v>12</v>
      </c>
      <c r="R102" s="21"/>
      <c r="S102" s="20">
        <v>5</v>
      </c>
      <c r="T102" s="21"/>
      <c r="U102" s="20" t="s">
        <v>13</v>
      </c>
      <c r="V102" s="21"/>
      <c r="W102" s="9">
        <v>1500</v>
      </c>
      <c r="X102" s="55" t="s">
        <v>240</v>
      </c>
      <c r="Y102" s="55"/>
    </row>
    <row r="103" spans="1:25" ht="36" customHeight="1" thickBot="1" x14ac:dyDescent="0.3">
      <c r="A103" s="20">
        <v>28</v>
      </c>
      <c r="B103" s="21"/>
      <c r="C103" s="29" t="s">
        <v>65</v>
      </c>
      <c r="D103" s="30"/>
      <c r="E103" s="20" t="s">
        <v>60</v>
      </c>
      <c r="F103" s="21"/>
      <c r="G103" s="20">
        <v>6981845199</v>
      </c>
      <c r="H103" s="21"/>
      <c r="I103" s="20" t="s">
        <v>89</v>
      </c>
      <c r="J103" s="21"/>
      <c r="K103" s="22">
        <v>63067996</v>
      </c>
      <c r="L103" s="23"/>
      <c r="M103" s="43" t="s">
        <v>11</v>
      </c>
      <c r="N103" s="44"/>
      <c r="O103" s="35">
        <f t="shared" si="11"/>
        <v>44561</v>
      </c>
      <c r="P103" s="28"/>
      <c r="Q103" s="20" t="s">
        <v>12</v>
      </c>
      <c r="R103" s="21"/>
      <c r="S103" s="20">
        <v>5</v>
      </c>
      <c r="T103" s="21"/>
      <c r="U103" s="20" t="s">
        <v>13</v>
      </c>
      <c r="V103" s="21"/>
      <c r="W103" s="9">
        <v>3900</v>
      </c>
      <c r="X103" s="55" t="s">
        <v>241</v>
      </c>
      <c r="Y103" s="55"/>
    </row>
    <row r="104" spans="1:25" ht="47.25" customHeight="1" thickBot="1" x14ac:dyDescent="0.3">
      <c r="A104" s="20">
        <v>29</v>
      </c>
      <c r="B104" s="21"/>
      <c r="C104" s="29" t="s">
        <v>65</v>
      </c>
      <c r="D104" s="30"/>
      <c r="E104" s="20" t="s">
        <v>60</v>
      </c>
      <c r="F104" s="21"/>
      <c r="G104" s="20">
        <v>6981845199</v>
      </c>
      <c r="H104" s="21"/>
      <c r="I104" s="20" t="s">
        <v>90</v>
      </c>
      <c r="J104" s="21"/>
      <c r="K104" s="22">
        <v>45780720</v>
      </c>
      <c r="L104" s="23"/>
      <c r="M104" s="43" t="s">
        <v>11</v>
      </c>
      <c r="N104" s="44"/>
      <c r="O104" s="35">
        <f t="shared" si="11"/>
        <v>44561</v>
      </c>
      <c r="P104" s="28"/>
      <c r="Q104" s="20" t="s">
        <v>12</v>
      </c>
      <c r="R104" s="21"/>
      <c r="S104" s="20">
        <v>4</v>
      </c>
      <c r="T104" s="21"/>
      <c r="U104" s="20" t="s">
        <v>13</v>
      </c>
      <c r="V104" s="21"/>
      <c r="W104" s="9">
        <v>1300</v>
      </c>
      <c r="X104" s="55" t="s">
        <v>242</v>
      </c>
      <c r="Y104" s="55"/>
    </row>
    <row r="105" spans="1:25" ht="31.5" customHeight="1" thickBot="1" x14ac:dyDescent="0.3">
      <c r="A105" s="20">
        <v>30</v>
      </c>
      <c r="B105" s="21"/>
      <c r="C105" s="29" t="s">
        <v>65</v>
      </c>
      <c r="D105" s="30"/>
      <c r="E105" s="20" t="s">
        <v>60</v>
      </c>
      <c r="F105" s="21"/>
      <c r="G105" s="20">
        <v>6981845199</v>
      </c>
      <c r="H105" s="21"/>
      <c r="I105" s="20" t="s">
        <v>91</v>
      </c>
      <c r="J105" s="21"/>
      <c r="K105" s="22">
        <v>47989761</v>
      </c>
      <c r="L105" s="23"/>
      <c r="M105" s="43" t="s">
        <v>11</v>
      </c>
      <c r="N105" s="44"/>
      <c r="O105" s="35">
        <f t="shared" si="11"/>
        <v>44561</v>
      </c>
      <c r="P105" s="28"/>
      <c r="Q105" s="20" t="s">
        <v>12</v>
      </c>
      <c r="R105" s="21"/>
      <c r="S105" s="20">
        <v>27</v>
      </c>
      <c r="T105" s="21"/>
      <c r="U105" s="20" t="s">
        <v>13</v>
      </c>
      <c r="V105" s="21"/>
      <c r="W105" s="9">
        <v>1700</v>
      </c>
      <c r="X105" s="48" t="s">
        <v>243</v>
      </c>
      <c r="Y105" s="48"/>
    </row>
    <row r="106" spans="1:25" ht="33" customHeight="1" thickBot="1" x14ac:dyDescent="0.3">
      <c r="A106" s="20">
        <v>31</v>
      </c>
      <c r="B106" s="21"/>
      <c r="C106" s="29" t="s">
        <v>65</v>
      </c>
      <c r="D106" s="30"/>
      <c r="E106" s="20" t="s">
        <v>60</v>
      </c>
      <c r="F106" s="21"/>
      <c r="G106" s="20">
        <v>6981845199</v>
      </c>
      <c r="H106" s="21"/>
      <c r="I106" s="20" t="s">
        <v>92</v>
      </c>
      <c r="J106" s="21"/>
      <c r="K106" s="22">
        <v>63667652</v>
      </c>
      <c r="L106" s="23"/>
      <c r="M106" s="43" t="s">
        <v>11</v>
      </c>
      <c r="N106" s="44"/>
      <c r="O106" s="35">
        <f t="shared" si="11"/>
        <v>44561</v>
      </c>
      <c r="P106" s="28"/>
      <c r="Q106" s="20" t="s">
        <v>12</v>
      </c>
      <c r="R106" s="21"/>
      <c r="S106" s="20">
        <v>5</v>
      </c>
      <c r="T106" s="21"/>
      <c r="U106" s="20" t="s">
        <v>13</v>
      </c>
      <c r="V106" s="21"/>
      <c r="W106" s="9">
        <v>1550</v>
      </c>
      <c r="X106" s="48" t="s">
        <v>244</v>
      </c>
      <c r="Y106" s="48"/>
    </row>
    <row r="107" spans="1:25" ht="29.25" customHeight="1" thickBot="1" x14ac:dyDescent="0.3">
      <c r="A107" s="20">
        <v>32</v>
      </c>
      <c r="B107" s="21"/>
      <c r="C107" s="29" t="s">
        <v>65</v>
      </c>
      <c r="D107" s="30"/>
      <c r="E107" s="20" t="s">
        <v>60</v>
      </c>
      <c r="F107" s="21"/>
      <c r="G107" s="20">
        <v>6981845199</v>
      </c>
      <c r="H107" s="21"/>
      <c r="I107" s="20" t="s">
        <v>93</v>
      </c>
      <c r="J107" s="21"/>
      <c r="K107" s="22">
        <v>11577827</v>
      </c>
      <c r="L107" s="23"/>
      <c r="M107" s="43" t="s">
        <v>11</v>
      </c>
      <c r="N107" s="44"/>
      <c r="O107" s="35">
        <f t="shared" si="11"/>
        <v>44561</v>
      </c>
      <c r="P107" s="28"/>
      <c r="Q107" s="20" t="s">
        <v>12</v>
      </c>
      <c r="R107" s="21"/>
      <c r="S107" s="20">
        <v>4</v>
      </c>
      <c r="T107" s="21"/>
      <c r="U107" s="20" t="s">
        <v>13</v>
      </c>
      <c r="V107" s="21"/>
      <c r="W107" s="9">
        <v>600</v>
      </c>
      <c r="X107" s="48" t="s">
        <v>245</v>
      </c>
      <c r="Y107" s="48"/>
    </row>
    <row r="108" spans="1:25" ht="29.25" customHeight="1" thickBot="1" x14ac:dyDescent="0.3">
      <c r="A108" s="20">
        <v>33</v>
      </c>
      <c r="B108" s="21"/>
      <c r="C108" s="29" t="s">
        <v>65</v>
      </c>
      <c r="D108" s="30"/>
      <c r="E108" s="20" t="s">
        <v>60</v>
      </c>
      <c r="F108" s="21"/>
      <c r="G108" s="20">
        <v>6981845199</v>
      </c>
      <c r="H108" s="21"/>
      <c r="I108" s="20" t="s">
        <v>94</v>
      </c>
      <c r="J108" s="21"/>
      <c r="K108" s="22">
        <v>630446288</v>
      </c>
      <c r="L108" s="23"/>
      <c r="M108" s="43" t="s">
        <v>11</v>
      </c>
      <c r="N108" s="44"/>
      <c r="O108" s="35">
        <f t="shared" si="11"/>
        <v>44561</v>
      </c>
      <c r="P108" s="28"/>
      <c r="Q108" s="20" t="s">
        <v>12</v>
      </c>
      <c r="R108" s="21"/>
      <c r="S108" s="20">
        <v>4</v>
      </c>
      <c r="T108" s="21"/>
      <c r="U108" s="20" t="s">
        <v>13</v>
      </c>
      <c r="V108" s="21"/>
      <c r="W108" s="9">
        <v>1550</v>
      </c>
      <c r="X108" s="48" t="s">
        <v>246</v>
      </c>
      <c r="Y108" s="48"/>
    </row>
    <row r="109" spans="1:25" ht="31.5" customHeight="1" thickBot="1" x14ac:dyDescent="0.3">
      <c r="A109" s="20">
        <v>34</v>
      </c>
      <c r="B109" s="21"/>
      <c r="C109" s="29" t="s">
        <v>65</v>
      </c>
      <c r="D109" s="30"/>
      <c r="E109" s="20" t="s">
        <v>60</v>
      </c>
      <c r="F109" s="21"/>
      <c r="G109" s="20">
        <v>6981845199</v>
      </c>
      <c r="H109" s="21"/>
      <c r="I109" s="20" t="s">
        <v>95</v>
      </c>
      <c r="J109" s="21"/>
      <c r="K109" s="22">
        <v>9726726</v>
      </c>
      <c r="L109" s="23"/>
      <c r="M109" s="43" t="s">
        <v>11</v>
      </c>
      <c r="N109" s="44"/>
      <c r="O109" s="35">
        <f t="shared" si="11"/>
        <v>44561</v>
      </c>
      <c r="P109" s="28"/>
      <c r="Q109" s="20" t="s">
        <v>12</v>
      </c>
      <c r="R109" s="21"/>
      <c r="S109" s="20">
        <v>4</v>
      </c>
      <c r="T109" s="21"/>
      <c r="U109" s="20" t="s">
        <v>13</v>
      </c>
      <c r="V109" s="21"/>
      <c r="W109" s="9">
        <v>400</v>
      </c>
      <c r="X109" s="48" t="s">
        <v>247</v>
      </c>
      <c r="Y109" s="48"/>
    </row>
    <row r="110" spans="1:25" ht="35.25" customHeight="1" thickBot="1" x14ac:dyDescent="0.3">
      <c r="A110" s="33">
        <v>35</v>
      </c>
      <c r="B110" s="33"/>
      <c r="C110" s="47" t="s">
        <v>65</v>
      </c>
      <c r="D110" s="47"/>
      <c r="E110" s="33" t="s">
        <v>60</v>
      </c>
      <c r="F110" s="33"/>
      <c r="G110" s="33">
        <v>6981845199</v>
      </c>
      <c r="H110" s="33"/>
      <c r="I110" s="33" t="s">
        <v>118</v>
      </c>
      <c r="J110" s="33"/>
      <c r="K110" s="34">
        <v>12429602</v>
      </c>
      <c r="L110" s="34"/>
      <c r="M110" s="33" t="s">
        <v>119</v>
      </c>
      <c r="N110" s="33"/>
      <c r="O110" s="35">
        <f t="shared" si="11"/>
        <v>44561</v>
      </c>
      <c r="P110" s="28"/>
      <c r="Q110" s="33" t="s">
        <v>12</v>
      </c>
      <c r="R110" s="33"/>
      <c r="S110" s="33">
        <v>7</v>
      </c>
      <c r="T110" s="33"/>
      <c r="U110" s="33" t="s">
        <v>13</v>
      </c>
      <c r="V110" s="33"/>
      <c r="W110" s="10">
        <v>800</v>
      </c>
      <c r="X110" s="36" t="s">
        <v>248</v>
      </c>
      <c r="Y110" s="36"/>
    </row>
    <row r="111" spans="1:25" ht="44.25" customHeight="1" thickBot="1" x14ac:dyDescent="0.3">
      <c r="A111" s="33">
        <v>36</v>
      </c>
      <c r="B111" s="33"/>
      <c r="C111" s="47" t="s">
        <v>65</v>
      </c>
      <c r="D111" s="47"/>
      <c r="E111" s="33" t="s">
        <v>60</v>
      </c>
      <c r="F111" s="33"/>
      <c r="G111" s="33">
        <v>6981845199</v>
      </c>
      <c r="H111" s="33"/>
      <c r="I111" s="33" t="s">
        <v>120</v>
      </c>
      <c r="J111" s="33"/>
      <c r="K111" s="34">
        <v>1207769</v>
      </c>
      <c r="L111" s="34"/>
      <c r="M111" s="33" t="s">
        <v>119</v>
      </c>
      <c r="N111" s="33"/>
      <c r="O111" s="35">
        <f t="shared" si="11"/>
        <v>44561</v>
      </c>
      <c r="P111" s="28"/>
      <c r="Q111" s="33" t="s">
        <v>12</v>
      </c>
      <c r="R111" s="33"/>
      <c r="S111" s="33">
        <v>32</v>
      </c>
      <c r="T111" s="33"/>
      <c r="U111" s="33" t="s">
        <v>13</v>
      </c>
      <c r="V111" s="33"/>
      <c r="W111" s="10">
        <v>3600</v>
      </c>
      <c r="X111" s="36" t="s">
        <v>249</v>
      </c>
      <c r="Y111" s="36"/>
    </row>
    <row r="112" spans="1:25" ht="41.25" customHeight="1" thickBot="1" x14ac:dyDescent="0.3">
      <c r="A112" s="33">
        <v>37</v>
      </c>
      <c r="B112" s="33"/>
      <c r="C112" s="47" t="s">
        <v>65</v>
      </c>
      <c r="D112" s="47"/>
      <c r="E112" s="33" t="s">
        <v>60</v>
      </c>
      <c r="F112" s="33"/>
      <c r="G112" s="33">
        <v>6981845199</v>
      </c>
      <c r="H112" s="33"/>
      <c r="I112" s="33" t="s">
        <v>121</v>
      </c>
      <c r="J112" s="33"/>
      <c r="K112" s="34">
        <v>6929256</v>
      </c>
      <c r="L112" s="34"/>
      <c r="M112" s="33" t="s">
        <v>119</v>
      </c>
      <c r="N112" s="33"/>
      <c r="O112" s="35">
        <f t="shared" si="11"/>
        <v>44561</v>
      </c>
      <c r="P112" s="28"/>
      <c r="Q112" s="33" t="s">
        <v>12</v>
      </c>
      <c r="R112" s="33"/>
      <c r="S112" s="33">
        <v>10</v>
      </c>
      <c r="T112" s="33"/>
      <c r="U112" s="33" t="s">
        <v>13</v>
      </c>
      <c r="V112" s="33"/>
      <c r="W112" s="10">
        <v>900</v>
      </c>
      <c r="X112" s="36" t="s">
        <v>250</v>
      </c>
      <c r="Y112" s="36"/>
    </row>
    <row r="113" spans="1:27" ht="44.25" customHeight="1" thickBot="1" x14ac:dyDescent="0.3">
      <c r="A113" s="33">
        <v>38</v>
      </c>
      <c r="B113" s="33"/>
      <c r="C113" s="47" t="s">
        <v>65</v>
      </c>
      <c r="D113" s="47"/>
      <c r="E113" s="33" t="s">
        <v>60</v>
      </c>
      <c r="F113" s="33"/>
      <c r="G113" s="33">
        <v>6981845199</v>
      </c>
      <c r="H113" s="33"/>
      <c r="I113" s="33" t="s">
        <v>122</v>
      </c>
      <c r="J113" s="33"/>
      <c r="K113" s="34">
        <v>46367954</v>
      </c>
      <c r="L113" s="34"/>
      <c r="M113" s="33" t="s">
        <v>119</v>
      </c>
      <c r="N113" s="33"/>
      <c r="O113" s="35">
        <f t="shared" si="11"/>
        <v>44561</v>
      </c>
      <c r="P113" s="28"/>
      <c r="Q113" s="33" t="s">
        <v>12</v>
      </c>
      <c r="R113" s="33"/>
      <c r="S113" s="33">
        <v>6</v>
      </c>
      <c r="T113" s="33"/>
      <c r="U113" s="33" t="s">
        <v>13</v>
      </c>
      <c r="V113" s="33"/>
      <c r="W113" s="10">
        <v>600</v>
      </c>
      <c r="X113" s="36" t="s">
        <v>251</v>
      </c>
      <c r="Y113" s="36"/>
    </row>
    <row r="114" spans="1:27" ht="39" customHeight="1" thickBot="1" x14ac:dyDescent="0.3">
      <c r="A114" s="49">
        <v>39</v>
      </c>
      <c r="B114" s="49"/>
      <c r="C114" s="50" t="s">
        <v>65</v>
      </c>
      <c r="D114" s="50"/>
      <c r="E114" s="49" t="s">
        <v>60</v>
      </c>
      <c r="F114" s="49"/>
      <c r="G114" s="49">
        <v>6981845199</v>
      </c>
      <c r="H114" s="49"/>
      <c r="I114" s="49" t="s">
        <v>123</v>
      </c>
      <c r="J114" s="49"/>
      <c r="K114" s="51">
        <v>46442330</v>
      </c>
      <c r="L114" s="51"/>
      <c r="M114" s="49" t="s">
        <v>119</v>
      </c>
      <c r="N114" s="49"/>
      <c r="O114" s="52">
        <f t="shared" si="11"/>
        <v>44561</v>
      </c>
      <c r="P114" s="53"/>
      <c r="Q114" s="49" t="s">
        <v>12</v>
      </c>
      <c r="R114" s="49"/>
      <c r="S114" s="49">
        <v>25</v>
      </c>
      <c r="T114" s="49"/>
      <c r="U114" s="49" t="s">
        <v>13</v>
      </c>
      <c r="V114" s="49"/>
      <c r="W114" s="14">
        <v>4000</v>
      </c>
      <c r="X114" s="54" t="s">
        <v>252</v>
      </c>
      <c r="Y114" s="54"/>
      <c r="AA114" s="7"/>
    </row>
    <row r="115" spans="1:27" ht="39" customHeight="1" thickBot="1" x14ac:dyDescent="0.3">
      <c r="A115" s="163">
        <v>40</v>
      </c>
      <c r="B115" s="163"/>
      <c r="C115" s="50" t="s">
        <v>65</v>
      </c>
      <c r="D115" s="50"/>
      <c r="E115" s="49" t="s">
        <v>60</v>
      </c>
      <c r="F115" s="49"/>
      <c r="G115" s="49">
        <v>6981845199</v>
      </c>
      <c r="H115" s="49"/>
      <c r="I115" s="163" t="s">
        <v>146</v>
      </c>
      <c r="J115" s="163"/>
      <c r="K115" s="164">
        <v>66244256</v>
      </c>
      <c r="L115" s="164"/>
      <c r="M115" s="163" t="s">
        <v>119</v>
      </c>
      <c r="N115" s="163"/>
      <c r="O115" s="165">
        <v>44561</v>
      </c>
      <c r="P115" s="165"/>
      <c r="Q115" s="163" t="s">
        <v>12</v>
      </c>
      <c r="R115" s="163"/>
      <c r="S115" s="163">
        <v>12</v>
      </c>
      <c r="T115" s="163"/>
      <c r="U115" s="163" t="s">
        <v>13</v>
      </c>
      <c r="V115" s="163"/>
      <c r="W115" s="15">
        <v>1000</v>
      </c>
      <c r="X115" s="55" t="s">
        <v>253</v>
      </c>
      <c r="Y115" s="55"/>
      <c r="AA115" s="7"/>
    </row>
    <row r="116" spans="1:27" ht="39" customHeight="1" thickBot="1" x14ac:dyDescent="0.3">
      <c r="A116" s="163">
        <v>41</v>
      </c>
      <c r="B116" s="163"/>
      <c r="C116" s="47" t="s">
        <v>65</v>
      </c>
      <c r="D116" s="47"/>
      <c r="E116" s="33" t="s">
        <v>60</v>
      </c>
      <c r="F116" s="33"/>
      <c r="G116" s="33">
        <v>6981845199</v>
      </c>
      <c r="H116" s="33"/>
      <c r="I116" s="163" t="s">
        <v>147</v>
      </c>
      <c r="J116" s="163"/>
      <c r="K116" s="164">
        <v>11677864</v>
      </c>
      <c r="L116" s="164"/>
      <c r="M116" s="163" t="s">
        <v>119</v>
      </c>
      <c r="N116" s="163"/>
      <c r="O116" s="165">
        <v>44561</v>
      </c>
      <c r="P116" s="165"/>
      <c r="Q116" s="163" t="s">
        <v>12</v>
      </c>
      <c r="R116" s="163"/>
      <c r="S116" s="163">
        <v>12</v>
      </c>
      <c r="T116" s="163"/>
      <c r="U116" s="163" t="s">
        <v>13</v>
      </c>
      <c r="V116" s="163"/>
      <c r="W116" s="15">
        <v>700</v>
      </c>
      <c r="X116" s="36" t="s">
        <v>254</v>
      </c>
      <c r="Y116" s="36"/>
      <c r="AA116" s="7"/>
    </row>
    <row r="117" spans="1:27" ht="30" customHeight="1" x14ac:dyDescent="0.25"/>
    <row r="118" spans="1:27" ht="28.5" customHeight="1" x14ac:dyDescent="0.25">
      <c r="Y118" s="7"/>
    </row>
    <row r="119" spans="1:27" ht="31.5" customHeight="1" x14ac:dyDescent="0.25"/>
    <row r="120" spans="1:27" ht="32.25" customHeight="1" x14ac:dyDescent="0.25"/>
  </sheetData>
  <mergeCells count="1262">
    <mergeCell ref="X63:Y63"/>
    <mergeCell ref="A116:B116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X116:Y116"/>
    <mergeCell ref="E73:F73"/>
    <mergeCell ref="Q115:R115"/>
    <mergeCell ref="S115:T115"/>
    <mergeCell ref="U115:V115"/>
    <mergeCell ref="U70:V70"/>
    <mergeCell ref="K72:L72"/>
    <mergeCell ref="A74:B74"/>
    <mergeCell ref="C74:D74"/>
    <mergeCell ref="E74:F74"/>
    <mergeCell ref="G74:H74"/>
    <mergeCell ref="I74:J74"/>
    <mergeCell ref="A66:B66"/>
    <mergeCell ref="C66:D66"/>
    <mergeCell ref="G71:H71"/>
    <mergeCell ref="M73:N73"/>
    <mergeCell ref="O73:P73"/>
    <mergeCell ref="I77:J77"/>
    <mergeCell ref="K77:L77"/>
    <mergeCell ref="M77:N77"/>
    <mergeCell ref="A115:B115"/>
    <mergeCell ref="C115:D115"/>
    <mergeCell ref="E115:F115"/>
    <mergeCell ref="G115:H115"/>
    <mergeCell ref="I115:J115"/>
    <mergeCell ref="K115:L115"/>
    <mergeCell ref="M115:N115"/>
    <mergeCell ref="O115:P115"/>
    <mergeCell ref="X115:Y115"/>
    <mergeCell ref="S74:T74"/>
    <mergeCell ref="U74:V74"/>
    <mergeCell ref="X74:Y74"/>
    <mergeCell ref="S71:T71"/>
    <mergeCell ref="U71:V71"/>
    <mergeCell ref="X71:Y71"/>
    <mergeCell ref="A72:B72"/>
    <mergeCell ref="C72:D72"/>
    <mergeCell ref="E72:F72"/>
    <mergeCell ref="X73:Y73"/>
    <mergeCell ref="C73:D73"/>
    <mergeCell ref="M60:N60"/>
    <mergeCell ref="Q60:R60"/>
    <mergeCell ref="S60:T60"/>
    <mergeCell ref="U60:V60"/>
    <mergeCell ref="A61:B61"/>
    <mergeCell ref="C61:D61"/>
    <mergeCell ref="E61:F61"/>
    <mergeCell ref="G61:H61"/>
    <mergeCell ref="I61:J61"/>
    <mergeCell ref="K61:L61"/>
    <mergeCell ref="A62:B62"/>
    <mergeCell ref="C62:D62"/>
    <mergeCell ref="O62:P62"/>
    <mergeCell ref="Q62:R62"/>
    <mergeCell ref="S62:T62"/>
    <mergeCell ref="U62:V62"/>
    <mergeCell ref="O63:P63"/>
    <mergeCell ref="G63:H63"/>
    <mergeCell ref="I63:J63"/>
    <mergeCell ref="K63:L63"/>
    <mergeCell ref="M63:N63"/>
    <mergeCell ref="Q63:R63"/>
    <mergeCell ref="S63:T63"/>
    <mergeCell ref="U63:V63"/>
    <mergeCell ref="A63:B63"/>
    <mergeCell ref="C63:D63"/>
    <mergeCell ref="E63:F63"/>
    <mergeCell ref="O61:P61"/>
    <mergeCell ref="Q61:R61"/>
    <mergeCell ref="S61:T61"/>
    <mergeCell ref="U61:V61"/>
    <mergeCell ref="E62:F62"/>
    <mergeCell ref="G62:H62"/>
    <mergeCell ref="I62:J62"/>
    <mergeCell ref="K62:L62"/>
    <mergeCell ref="M62:N62"/>
    <mergeCell ref="X61:Y61"/>
    <mergeCell ref="A59:B59"/>
    <mergeCell ref="C59:D59"/>
    <mergeCell ref="E59:F59"/>
    <mergeCell ref="G59:H59"/>
    <mergeCell ref="I59:J59"/>
    <mergeCell ref="K59:L59"/>
    <mergeCell ref="M59:N59"/>
    <mergeCell ref="O59:P59"/>
    <mergeCell ref="Q59:R59"/>
    <mergeCell ref="S59:T59"/>
    <mergeCell ref="U59:V59"/>
    <mergeCell ref="X59:Y59"/>
    <mergeCell ref="X62:Y62"/>
    <mergeCell ref="A60:B60"/>
    <mergeCell ref="C60:D60"/>
    <mergeCell ref="E60:F60"/>
    <mergeCell ref="G60:H60"/>
    <mergeCell ref="I60:J60"/>
    <mergeCell ref="K60:L60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X56:Y56"/>
    <mergeCell ref="A58:B58"/>
    <mergeCell ref="C58:D58"/>
    <mergeCell ref="E58:F58"/>
    <mergeCell ref="G58:H58"/>
    <mergeCell ref="I58:J58"/>
    <mergeCell ref="K58:L58"/>
    <mergeCell ref="M58:N58"/>
    <mergeCell ref="A57:B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A44:B44"/>
    <mergeCell ref="C44:D44"/>
    <mergeCell ref="E44:F44"/>
    <mergeCell ref="G44:H44"/>
    <mergeCell ref="I44:J44"/>
    <mergeCell ref="Q46:R46"/>
    <mergeCell ref="X47:Y47"/>
    <mergeCell ref="A46:B46"/>
    <mergeCell ref="M54:N54"/>
    <mergeCell ref="O54:P54"/>
    <mergeCell ref="Q54:R54"/>
    <mergeCell ref="X50:Y50"/>
    <mergeCell ref="U47:V47"/>
    <mergeCell ref="X48:Y48"/>
    <mergeCell ref="M46:N46"/>
    <mergeCell ref="O46:P46"/>
    <mergeCell ref="K51:L51"/>
    <mergeCell ref="A53:B53"/>
    <mergeCell ref="C53:D53"/>
    <mergeCell ref="E53:F53"/>
    <mergeCell ref="G53:H53"/>
    <mergeCell ref="I53:J53"/>
    <mergeCell ref="K53:L53"/>
    <mergeCell ref="X49:Y49"/>
    <mergeCell ref="A50:B50"/>
    <mergeCell ref="C50:D50"/>
    <mergeCell ref="A48:B48"/>
    <mergeCell ref="C48:D48"/>
    <mergeCell ref="K50:L50"/>
    <mergeCell ref="M53:N53"/>
    <mergeCell ref="O53:P53"/>
    <mergeCell ref="Q53:R53"/>
    <mergeCell ref="A28:B28"/>
    <mergeCell ref="C28:D28"/>
    <mergeCell ref="E28:F28"/>
    <mergeCell ref="G28:H28"/>
    <mergeCell ref="I28:J28"/>
    <mergeCell ref="K28:L28"/>
    <mergeCell ref="M28:N28"/>
    <mergeCell ref="O28:P28"/>
    <mergeCell ref="Q45:R45"/>
    <mergeCell ref="S45:T45"/>
    <mergeCell ref="U45:V45"/>
    <mergeCell ref="X45:Y45"/>
    <mergeCell ref="A71:B71"/>
    <mergeCell ref="C71:D71"/>
    <mergeCell ref="K70:L70"/>
    <mergeCell ref="A67:B67"/>
    <mergeCell ref="C67:D67"/>
    <mergeCell ref="A55:B55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X55:Y55"/>
    <mergeCell ref="S53:T53"/>
    <mergeCell ref="X53:Y53"/>
    <mergeCell ref="U53:V53"/>
    <mergeCell ref="I50:J50"/>
    <mergeCell ref="I70:J70"/>
    <mergeCell ref="Q67:R67"/>
    <mergeCell ref="S67:T67"/>
    <mergeCell ref="Q47:R47"/>
    <mergeCell ref="S47:T47"/>
    <mergeCell ref="X72:Y72"/>
    <mergeCell ref="Q73:R73"/>
    <mergeCell ref="S73:T73"/>
    <mergeCell ref="I73:J73"/>
    <mergeCell ref="E23:F24"/>
    <mergeCell ref="G23:H24"/>
    <mergeCell ref="I23:J24"/>
    <mergeCell ref="K44:L44"/>
    <mergeCell ref="M44:N44"/>
    <mergeCell ref="O44:P44"/>
    <mergeCell ref="Q44:R44"/>
    <mergeCell ref="S44:T44"/>
    <mergeCell ref="S28:T28"/>
    <mergeCell ref="U28:V28"/>
    <mergeCell ref="U58:V58"/>
    <mergeCell ref="X58:Y58"/>
    <mergeCell ref="M61:N61"/>
    <mergeCell ref="X28:Y28"/>
    <mergeCell ref="O50:P50"/>
    <mergeCell ref="Q50:R50"/>
    <mergeCell ref="S50:T50"/>
    <mergeCell ref="U50:V50"/>
    <mergeCell ref="X57:Y57"/>
    <mergeCell ref="O60:P60"/>
    <mergeCell ref="M72:N72"/>
    <mergeCell ref="O72:P72"/>
    <mergeCell ref="I25:J26"/>
    <mergeCell ref="O71:P71"/>
    <mergeCell ref="G29:H29"/>
    <mergeCell ref="I29:J29"/>
    <mergeCell ref="G72:H72"/>
    <mergeCell ref="I72:J72"/>
    <mergeCell ref="X67:Y67"/>
    <mergeCell ref="C68:D68"/>
    <mergeCell ref="E66:F66"/>
    <mergeCell ref="G66:H66"/>
    <mergeCell ref="I66:J66"/>
    <mergeCell ref="X70:Y70"/>
    <mergeCell ref="Q71:R71"/>
    <mergeCell ref="G68:H68"/>
    <mergeCell ref="I68:J68"/>
    <mergeCell ref="K66:L66"/>
    <mergeCell ref="M68:N68"/>
    <mergeCell ref="O68:P68"/>
    <mergeCell ref="Q68:R68"/>
    <mergeCell ref="S54:T54"/>
    <mergeCell ref="U54:V54"/>
    <mergeCell ref="X54:Y54"/>
    <mergeCell ref="I54:J54"/>
    <mergeCell ref="K54:L54"/>
    <mergeCell ref="O70:P70"/>
    <mergeCell ref="K68:L68"/>
    <mergeCell ref="O58:P58"/>
    <mergeCell ref="Q58:R58"/>
    <mergeCell ref="S58:T58"/>
    <mergeCell ref="I46:J46"/>
    <mergeCell ref="K46:L46"/>
    <mergeCell ref="E50:F50"/>
    <mergeCell ref="Q49:R49"/>
    <mergeCell ref="S49:T49"/>
    <mergeCell ref="U49:V49"/>
    <mergeCell ref="X44:Y44"/>
    <mergeCell ref="X32:Y32"/>
    <mergeCell ref="M33:N33"/>
    <mergeCell ref="O33:P33"/>
    <mergeCell ref="Q33:R33"/>
    <mergeCell ref="S33:T33"/>
    <mergeCell ref="U33:V33"/>
    <mergeCell ref="X33:Y33"/>
    <mergeCell ref="Q34:R34"/>
    <mergeCell ref="S34:T34"/>
    <mergeCell ref="U34:V34"/>
    <mergeCell ref="X34:Y34"/>
    <mergeCell ref="K32:L32"/>
    <mergeCell ref="Q32:R32"/>
    <mergeCell ref="S32:T32"/>
    <mergeCell ref="X35:Y35"/>
    <mergeCell ref="X38:Y38"/>
    <mergeCell ref="Q38:R38"/>
    <mergeCell ref="S38:T38"/>
    <mergeCell ref="U38:V38"/>
    <mergeCell ref="M38:N38"/>
    <mergeCell ref="O38:P38"/>
    <mergeCell ref="X31:Y31"/>
    <mergeCell ref="S12:T12"/>
    <mergeCell ref="U16:V16"/>
    <mergeCell ref="M17:N17"/>
    <mergeCell ref="O17:P17"/>
    <mergeCell ref="Q17:R17"/>
    <mergeCell ref="S17:T17"/>
    <mergeCell ref="K23:L24"/>
    <mergeCell ref="W23:W24"/>
    <mergeCell ref="W25:W26"/>
    <mergeCell ref="Q28:R28"/>
    <mergeCell ref="A68:B68"/>
    <mergeCell ref="S46:T46"/>
    <mergeCell ref="U46:V46"/>
    <mergeCell ref="X46:Y46"/>
    <mergeCell ref="A49:B49"/>
    <mergeCell ref="C49:D49"/>
    <mergeCell ref="E49:F49"/>
    <mergeCell ref="G49:H49"/>
    <mergeCell ref="I49:J49"/>
    <mergeCell ref="K49:L49"/>
    <mergeCell ref="M49:N49"/>
    <mergeCell ref="O49:P49"/>
    <mergeCell ref="M66:N66"/>
    <mergeCell ref="O66:P66"/>
    <mergeCell ref="Q66:R66"/>
    <mergeCell ref="S66:T66"/>
    <mergeCell ref="U66:V66"/>
    <mergeCell ref="X66:Y66"/>
    <mergeCell ref="E67:F67"/>
    <mergeCell ref="O32:P32"/>
    <mergeCell ref="U44:V44"/>
    <mergeCell ref="I1:J1"/>
    <mergeCell ref="E6:F7"/>
    <mergeCell ref="G6:H7"/>
    <mergeCell ref="I6:J6"/>
    <mergeCell ref="I7:J7"/>
    <mergeCell ref="K6:L7"/>
    <mergeCell ref="K4:L5"/>
    <mergeCell ref="K1:L1"/>
    <mergeCell ref="Q2:R3"/>
    <mergeCell ref="S2:T3"/>
    <mergeCell ref="U2:V3"/>
    <mergeCell ref="A10:B11"/>
    <mergeCell ref="C10:D11"/>
    <mergeCell ref="E47:F47"/>
    <mergeCell ref="G47:H47"/>
    <mergeCell ref="I47:J47"/>
    <mergeCell ref="K47:L47"/>
    <mergeCell ref="U12:V12"/>
    <mergeCell ref="K15:L15"/>
    <mergeCell ref="M15:N15"/>
    <mergeCell ref="O14:P14"/>
    <mergeCell ref="Q14:R14"/>
    <mergeCell ref="S14:T14"/>
    <mergeCell ref="U14:V14"/>
    <mergeCell ref="O16:P16"/>
    <mergeCell ref="Q16:R16"/>
    <mergeCell ref="S16:T16"/>
    <mergeCell ref="U23:V24"/>
    <mergeCell ref="C46:D46"/>
    <mergeCell ref="E46:F46"/>
    <mergeCell ref="G46:H46"/>
    <mergeCell ref="C31:D31"/>
    <mergeCell ref="Q12:R12"/>
    <mergeCell ref="W4:W5"/>
    <mergeCell ref="X4:Y5"/>
    <mergeCell ref="M4:N5"/>
    <mergeCell ref="O4:P5"/>
    <mergeCell ref="Q4:R5"/>
    <mergeCell ref="S4:T5"/>
    <mergeCell ref="X1:Y1"/>
    <mergeCell ref="A2:B3"/>
    <mergeCell ref="C2:D3"/>
    <mergeCell ref="E2:F3"/>
    <mergeCell ref="G2:H3"/>
    <mergeCell ref="I2:J3"/>
    <mergeCell ref="K2:L3"/>
    <mergeCell ref="M2:N3"/>
    <mergeCell ref="O2:P3"/>
    <mergeCell ref="M1:N1"/>
    <mergeCell ref="O1:P1"/>
    <mergeCell ref="Q1:R1"/>
    <mergeCell ref="S1:T1"/>
    <mergeCell ref="U1:V1"/>
    <mergeCell ref="A1:B1"/>
    <mergeCell ref="C1:D1"/>
    <mergeCell ref="W2:W3"/>
    <mergeCell ref="E1:F1"/>
    <mergeCell ref="G1:H1"/>
    <mergeCell ref="X2:Y3"/>
    <mergeCell ref="A4:B5"/>
    <mergeCell ref="C4:D5"/>
    <mergeCell ref="E4:F5"/>
    <mergeCell ref="G4:H5"/>
    <mergeCell ref="I4:J5"/>
    <mergeCell ref="U4:V5"/>
    <mergeCell ref="X8:Y9"/>
    <mergeCell ref="W6:W7"/>
    <mergeCell ref="X6:Y7"/>
    <mergeCell ref="A8:B9"/>
    <mergeCell ref="C8:D9"/>
    <mergeCell ref="E8:F9"/>
    <mergeCell ref="G8:H9"/>
    <mergeCell ref="I8:J9"/>
    <mergeCell ref="K8:L9"/>
    <mergeCell ref="M8:N9"/>
    <mergeCell ref="M6:N7"/>
    <mergeCell ref="O6:P7"/>
    <mergeCell ref="Q6:R7"/>
    <mergeCell ref="S6:T7"/>
    <mergeCell ref="U6:V7"/>
    <mergeCell ref="A6:B7"/>
    <mergeCell ref="C6:D7"/>
    <mergeCell ref="U8:V9"/>
    <mergeCell ref="W8:W9"/>
    <mergeCell ref="O8:P9"/>
    <mergeCell ref="Q8:R9"/>
    <mergeCell ref="S8:T9"/>
    <mergeCell ref="X12:Y12"/>
    <mergeCell ref="A13:B13"/>
    <mergeCell ref="C13:D13"/>
    <mergeCell ref="E13:F13"/>
    <mergeCell ref="G13:H13"/>
    <mergeCell ref="I13:J13"/>
    <mergeCell ref="U13:V13"/>
    <mergeCell ref="X13:Y13"/>
    <mergeCell ref="O13:P13"/>
    <mergeCell ref="Q13:R13"/>
    <mergeCell ref="S13:T13"/>
    <mergeCell ref="W10:W11"/>
    <mergeCell ref="X10:Y11"/>
    <mergeCell ref="A12:B12"/>
    <mergeCell ref="C12:D12"/>
    <mergeCell ref="E12:F12"/>
    <mergeCell ref="G12:H12"/>
    <mergeCell ref="I12:J12"/>
    <mergeCell ref="K12:L12"/>
    <mergeCell ref="M12:N12"/>
    <mergeCell ref="M10:N11"/>
    <mergeCell ref="O10:P11"/>
    <mergeCell ref="Q10:R11"/>
    <mergeCell ref="S10:T11"/>
    <mergeCell ref="U10:V11"/>
    <mergeCell ref="E10:F11"/>
    <mergeCell ref="G10:H11"/>
    <mergeCell ref="I10:J11"/>
    <mergeCell ref="K10:L11"/>
    <mergeCell ref="O12:P12"/>
    <mergeCell ref="K13:L13"/>
    <mergeCell ref="M13:N13"/>
    <mergeCell ref="X14:Y14"/>
    <mergeCell ref="A15:B15"/>
    <mergeCell ref="C15:D15"/>
    <mergeCell ref="E15:F15"/>
    <mergeCell ref="G15:H15"/>
    <mergeCell ref="I15:J15"/>
    <mergeCell ref="U15:V15"/>
    <mergeCell ref="X15:Y15"/>
    <mergeCell ref="O15:P15"/>
    <mergeCell ref="Q15:R15"/>
    <mergeCell ref="S15:T15"/>
    <mergeCell ref="A14:B14"/>
    <mergeCell ref="C14:D14"/>
    <mergeCell ref="E14:F14"/>
    <mergeCell ref="G14:H14"/>
    <mergeCell ref="I14:J14"/>
    <mergeCell ref="K14:L14"/>
    <mergeCell ref="M14:N14"/>
    <mergeCell ref="X16:Y16"/>
    <mergeCell ref="A17:B17"/>
    <mergeCell ref="C17:D17"/>
    <mergeCell ref="E17:F17"/>
    <mergeCell ref="G17:H17"/>
    <mergeCell ref="I17:J17"/>
    <mergeCell ref="A16:B16"/>
    <mergeCell ref="C16:D16"/>
    <mergeCell ref="E16:F16"/>
    <mergeCell ref="G16:H16"/>
    <mergeCell ref="I16:J16"/>
    <mergeCell ref="K16:L16"/>
    <mergeCell ref="M16:N16"/>
    <mergeCell ref="O18:P19"/>
    <mergeCell ref="Q18:R19"/>
    <mergeCell ref="S18:T19"/>
    <mergeCell ref="U18:V19"/>
    <mergeCell ref="W18:W19"/>
    <mergeCell ref="X18:Y19"/>
    <mergeCell ref="U17:V17"/>
    <mergeCell ref="X17:Y17"/>
    <mergeCell ref="A18:B19"/>
    <mergeCell ref="C18:D19"/>
    <mergeCell ref="E18:F19"/>
    <mergeCell ref="G18:H19"/>
    <mergeCell ref="I18:J19"/>
    <mergeCell ref="K18:L19"/>
    <mergeCell ref="M18:N19"/>
    <mergeCell ref="K17:L17"/>
    <mergeCell ref="X20:Y20"/>
    <mergeCell ref="A21:B22"/>
    <mergeCell ref="C21:D22"/>
    <mergeCell ref="E21:F22"/>
    <mergeCell ref="G21:H22"/>
    <mergeCell ref="I21:J22"/>
    <mergeCell ref="K21:L22"/>
    <mergeCell ref="M21:N22"/>
    <mergeCell ref="O21:P22"/>
    <mergeCell ref="M20:N20"/>
    <mergeCell ref="O20:P20"/>
    <mergeCell ref="Q20:R20"/>
    <mergeCell ref="S20:T20"/>
    <mergeCell ref="U20:V20"/>
    <mergeCell ref="A20:B20"/>
    <mergeCell ref="C20:D20"/>
    <mergeCell ref="E20:F20"/>
    <mergeCell ref="G20:H20"/>
    <mergeCell ref="I20:J20"/>
    <mergeCell ref="K20:L20"/>
    <mergeCell ref="Q21:R22"/>
    <mergeCell ref="S21:T22"/>
    <mergeCell ref="U21:V22"/>
    <mergeCell ref="W21:W22"/>
    <mergeCell ref="X21:Y22"/>
    <mergeCell ref="X23:Y24"/>
    <mergeCell ref="M23:N24"/>
    <mergeCell ref="O23:P24"/>
    <mergeCell ref="Q23:R24"/>
    <mergeCell ref="S23:T24"/>
    <mergeCell ref="X25:Y26"/>
    <mergeCell ref="Z25:Z26"/>
    <mergeCell ref="AA25:AA26"/>
    <mergeCell ref="A27:B27"/>
    <mergeCell ref="C27:D27"/>
    <mergeCell ref="E27:F27"/>
    <mergeCell ref="G27:H27"/>
    <mergeCell ref="I27:J27"/>
    <mergeCell ref="K27:L27"/>
    <mergeCell ref="M25:N26"/>
    <mergeCell ref="O25:P26"/>
    <mergeCell ref="Q25:R26"/>
    <mergeCell ref="S25:T26"/>
    <mergeCell ref="U25:V26"/>
    <mergeCell ref="X27:Y27"/>
    <mergeCell ref="M27:N27"/>
    <mergeCell ref="O27:P27"/>
    <mergeCell ref="Q27:R27"/>
    <mergeCell ref="S27:T27"/>
    <mergeCell ref="U27:V27"/>
    <mergeCell ref="A25:B26"/>
    <mergeCell ref="C25:D26"/>
    <mergeCell ref="E25:F26"/>
    <mergeCell ref="G25:H26"/>
    <mergeCell ref="K25:L26"/>
    <mergeCell ref="A23:B24"/>
    <mergeCell ref="C23:D24"/>
    <mergeCell ref="X30:Y30"/>
    <mergeCell ref="X29:Y29"/>
    <mergeCell ref="A30:B30"/>
    <mergeCell ref="C30:D30"/>
    <mergeCell ref="E30:F30"/>
    <mergeCell ref="G30:H30"/>
    <mergeCell ref="I30:J30"/>
    <mergeCell ref="K30:L30"/>
    <mergeCell ref="M30:N30"/>
    <mergeCell ref="O30:P30"/>
    <mergeCell ref="M29:N29"/>
    <mergeCell ref="O29:P29"/>
    <mergeCell ref="Q29:R29"/>
    <mergeCell ref="S29:T29"/>
    <mergeCell ref="U29:V29"/>
    <mergeCell ref="Q30:R30"/>
    <mergeCell ref="S30:T30"/>
    <mergeCell ref="U30:V30"/>
    <mergeCell ref="C29:D29"/>
    <mergeCell ref="E29:F29"/>
    <mergeCell ref="A29:B29"/>
    <mergeCell ref="K29:L29"/>
    <mergeCell ref="M31:N31"/>
    <mergeCell ref="O31:P31"/>
    <mergeCell ref="Q31:R31"/>
    <mergeCell ref="S31:T31"/>
    <mergeCell ref="U31:V31"/>
    <mergeCell ref="A33:B33"/>
    <mergeCell ref="C33:D33"/>
    <mergeCell ref="E33:F33"/>
    <mergeCell ref="G33:H33"/>
    <mergeCell ref="I33:J33"/>
    <mergeCell ref="K33:L33"/>
    <mergeCell ref="M34:N34"/>
    <mergeCell ref="O34:P34"/>
    <mergeCell ref="A34:B34"/>
    <mergeCell ref="C34:D34"/>
    <mergeCell ref="E34:F34"/>
    <mergeCell ref="G34:H34"/>
    <mergeCell ref="I34:J34"/>
    <mergeCell ref="K34:L34"/>
    <mergeCell ref="U32:V32"/>
    <mergeCell ref="I31:J31"/>
    <mergeCell ref="K31:L31"/>
    <mergeCell ref="A32:B32"/>
    <mergeCell ref="C32:D32"/>
    <mergeCell ref="E32:F32"/>
    <mergeCell ref="G32:H32"/>
    <mergeCell ref="I32:J32"/>
    <mergeCell ref="M32:N32"/>
    <mergeCell ref="A31:B31"/>
    <mergeCell ref="E31:F31"/>
    <mergeCell ref="G31:H31"/>
    <mergeCell ref="A35:B35"/>
    <mergeCell ref="C35:D35"/>
    <mergeCell ref="E35:F35"/>
    <mergeCell ref="G35:H35"/>
    <mergeCell ref="I35:J35"/>
    <mergeCell ref="K35:L35"/>
    <mergeCell ref="X36:Y36"/>
    <mergeCell ref="A37:B37"/>
    <mergeCell ref="C37:D37"/>
    <mergeCell ref="E37:F37"/>
    <mergeCell ref="G37:H37"/>
    <mergeCell ref="I37:J37"/>
    <mergeCell ref="K37:L37"/>
    <mergeCell ref="M37:N37"/>
    <mergeCell ref="O37:P37"/>
    <mergeCell ref="M36:N36"/>
    <mergeCell ref="O36:P36"/>
    <mergeCell ref="Q36:R36"/>
    <mergeCell ref="S36:T36"/>
    <mergeCell ref="U36:V36"/>
    <mergeCell ref="A36:B36"/>
    <mergeCell ref="C36:D36"/>
    <mergeCell ref="M35:N35"/>
    <mergeCell ref="O35:P35"/>
    <mergeCell ref="Q35:R35"/>
    <mergeCell ref="S35:T35"/>
    <mergeCell ref="U35:V35"/>
    <mergeCell ref="G38:H38"/>
    <mergeCell ref="I38:J38"/>
    <mergeCell ref="K38:L38"/>
    <mergeCell ref="A38:B38"/>
    <mergeCell ref="C38:D38"/>
    <mergeCell ref="E38:F38"/>
    <mergeCell ref="E36:F36"/>
    <mergeCell ref="G36:H36"/>
    <mergeCell ref="I36:J36"/>
    <mergeCell ref="K36:L36"/>
    <mergeCell ref="U37:V37"/>
    <mergeCell ref="X37:Y37"/>
    <mergeCell ref="Q37:R37"/>
    <mergeCell ref="S37:T37"/>
    <mergeCell ref="A40:B40"/>
    <mergeCell ref="C40:D40"/>
    <mergeCell ref="E40:F40"/>
    <mergeCell ref="G40:H40"/>
    <mergeCell ref="I40:J40"/>
    <mergeCell ref="K40:L40"/>
    <mergeCell ref="S40:T40"/>
    <mergeCell ref="U40:V40"/>
    <mergeCell ref="M39:N39"/>
    <mergeCell ref="O39:P39"/>
    <mergeCell ref="Q39:R39"/>
    <mergeCell ref="S39:T39"/>
    <mergeCell ref="U39:V39"/>
    <mergeCell ref="X40:Y40"/>
    <mergeCell ref="M40:N40"/>
    <mergeCell ref="O40:P40"/>
    <mergeCell ref="Q40:R40"/>
    <mergeCell ref="X39:Y39"/>
    <mergeCell ref="A39:B39"/>
    <mergeCell ref="C39:D39"/>
    <mergeCell ref="E39:F39"/>
    <mergeCell ref="G39:H39"/>
    <mergeCell ref="I39:J39"/>
    <mergeCell ref="K39:L39"/>
    <mergeCell ref="Q41:R41"/>
    <mergeCell ref="S41:T41"/>
    <mergeCell ref="U41:V41"/>
    <mergeCell ref="X41:Y41"/>
    <mergeCell ref="A42:B42"/>
    <mergeCell ref="C42:D42"/>
    <mergeCell ref="E42:F42"/>
    <mergeCell ref="C103:D103"/>
    <mergeCell ref="E103:F103"/>
    <mergeCell ref="G103:H103"/>
    <mergeCell ref="I103:J103"/>
    <mergeCell ref="A99:B99"/>
    <mergeCell ref="C99:D99"/>
    <mergeCell ref="E99:F99"/>
    <mergeCell ref="G99:H99"/>
    <mergeCell ref="I99:J99"/>
    <mergeCell ref="Q76:R76"/>
    <mergeCell ref="S76:T76"/>
    <mergeCell ref="U76:V76"/>
    <mergeCell ref="X76:Y76"/>
    <mergeCell ref="A77:B77"/>
    <mergeCell ref="C77:D77"/>
    <mergeCell ref="E77:F77"/>
    <mergeCell ref="G77:H77"/>
    <mergeCell ref="Q72:R72"/>
    <mergeCell ref="S72:T72"/>
    <mergeCell ref="S48:T48"/>
    <mergeCell ref="U48:V48"/>
    <mergeCell ref="M48:N48"/>
    <mergeCell ref="C41:D41"/>
    <mergeCell ref="E41:F41"/>
    <mergeCell ref="G41:H41"/>
    <mergeCell ref="I41:J41"/>
    <mergeCell ref="K41:L41"/>
    <mergeCell ref="M41:N41"/>
    <mergeCell ref="O41:P41"/>
    <mergeCell ref="M71:N71"/>
    <mergeCell ref="I67:J67"/>
    <mergeCell ref="K67:L67"/>
    <mergeCell ref="M67:N67"/>
    <mergeCell ref="O67:P67"/>
    <mergeCell ref="M47:N47"/>
    <mergeCell ref="O47:P47"/>
    <mergeCell ref="O45:P45"/>
    <mergeCell ref="O48:P48"/>
    <mergeCell ref="Q48:R48"/>
    <mergeCell ref="Q70:R70"/>
    <mergeCell ref="S70:T70"/>
    <mergeCell ref="G42:H42"/>
    <mergeCell ref="I42:J42"/>
    <mergeCell ref="K42:L42"/>
    <mergeCell ref="M42:N42"/>
    <mergeCell ref="O42:P42"/>
    <mergeCell ref="Q42:R42"/>
    <mergeCell ref="S42:T42"/>
    <mergeCell ref="U42:V42"/>
    <mergeCell ref="M50:N50"/>
    <mergeCell ref="G67:H67"/>
    <mergeCell ref="A43:B43"/>
    <mergeCell ref="C43:D43"/>
    <mergeCell ref="E43:F43"/>
    <mergeCell ref="E54:F54"/>
    <mergeCell ref="E68:F68"/>
    <mergeCell ref="A70:B70"/>
    <mergeCell ref="C70:D70"/>
    <mergeCell ref="E70:F70"/>
    <mergeCell ref="G70:H70"/>
    <mergeCell ref="E71:F71"/>
    <mergeCell ref="A45:B45"/>
    <mergeCell ref="C45:D45"/>
    <mergeCell ref="E45:F45"/>
    <mergeCell ref="G45:H45"/>
    <mergeCell ref="I45:J45"/>
    <mergeCell ref="K45:L45"/>
    <mergeCell ref="M45:N45"/>
    <mergeCell ref="M70:N70"/>
    <mergeCell ref="I71:J71"/>
    <mergeCell ref="K71:L71"/>
    <mergeCell ref="A69:B69"/>
    <mergeCell ref="C54:D54"/>
    <mergeCell ref="G54:H54"/>
    <mergeCell ref="G43:H43"/>
    <mergeCell ref="A54:B54"/>
    <mergeCell ref="A47:B47"/>
    <mergeCell ref="C47:D47"/>
    <mergeCell ref="E48:F48"/>
    <mergeCell ref="G48:H48"/>
    <mergeCell ref="I48:J48"/>
    <mergeCell ref="K48:L48"/>
    <mergeCell ref="G50:H50"/>
    <mergeCell ref="O77:P77"/>
    <mergeCell ref="Q77:R77"/>
    <mergeCell ref="S77:T77"/>
    <mergeCell ref="A76:B76"/>
    <mergeCell ref="C76:D76"/>
    <mergeCell ref="E76:F76"/>
    <mergeCell ref="G76:H76"/>
    <mergeCell ref="I76:J76"/>
    <mergeCell ref="K76:L76"/>
    <mergeCell ref="M76:N76"/>
    <mergeCell ref="O76:P76"/>
    <mergeCell ref="K73:L73"/>
    <mergeCell ref="G73:H73"/>
    <mergeCell ref="U77:V77"/>
    <mergeCell ref="X77:Y77"/>
    <mergeCell ref="M78:N78"/>
    <mergeCell ref="O78:P78"/>
    <mergeCell ref="Q78:R78"/>
    <mergeCell ref="S78:T78"/>
    <mergeCell ref="U78:V78"/>
    <mergeCell ref="X78:Y78"/>
    <mergeCell ref="K74:L74"/>
    <mergeCell ref="M74:N74"/>
    <mergeCell ref="O74:P74"/>
    <mergeCell ref="Q74:R74"/>
    <mergeCell ref="A73:B73"/>
    <mergeCell ref="U73:V73"/>
    <mergeCell ref="A79:B79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X79:Y79"/>
    <mergeCell ref="A78:B78"/>
    <mergeCell ref="C78:D78"/>
    <mergeCell ref="E78:F78"/>
    <mergeCell ref="G78:H78"/>
    <mergeCell ref="A81:B81"/>
    <mergeCell ref="C81:D81"/>
    <mergeCell ref="E81:F81"/>
    <mergeCell ref="G81:H81"/>
    <mergeCell ref="I81:J81"/>
    <mergeCell ref="K81:L81"/>
    <mergeCell ref="M81:N81"/>
    <mergeCell ref="O81:P81"/>
    <mergeCell ref="I78:J78"/>
    <mergeCell ref="K78:L78"/>
    <mergeCell ref="X80:Y80"/>
    <mergeCell ref="G80:H80"/>
    <mergeCell ref="I80:J80"/>
    <mergeCell ref="K80:L80"/>
    <mergeCell ref="M80:N80"/>
    <mergeCell ref="O80:P80"/>
    <mergeCell ref="Q80:R80"/>
    <mergeCell ref="S80:T80"/>
    <mergeCell ref="U80:V80"/>
    <mergeCell ref="A80:B80"/>
    <mergeCell ref="C80:D80"/>
    <mergeCell ref="E80:F80"/>
    <mergeCell ref="Q81:R81"/>
    <mergeCell ref="S81:T81"/>
    <mergeCell ref="U81:V81"/>
    <mergeCell ref="X81:Y81"/>
    <mergeCell ref="S83:T83"/>
    <mergeCell ref="U83:V83"/>
    <mergeCell ref="X83:Y83"/>
    <mergeCell ref="Q84:R84"/>
    <mergeCell ref="S84:T84"/>
    <mergeCell ref="U84:V84"/>
    <mergeCell ref="X84:Y84"/>
    <mergeCell ref="A82:B82"/>
    <mergeCell ref="C82:D82"/>
    <mergeCell ref="E82:F82"/>
    <mergeCell ref="G82:H82"/>
    <mergeCell ref="I82:J82"/>
    <mergeCell ref="K82:L82"/>
    <mergeCell ref="M82:N82"/>
    <mergeCell ref="O82:P82"/>
    <mergeCell ref="Q82:R82"/>
    <mergeCell ref="S82:T82"/>
    <mergeCell ref="U82:V82"/>
    <mergeCell ref="X82:Y82"/>
    <mergeCell ref="A84:B84"/>
    <mergeCell ref="C84:D84"/>
    <mergeCell ref="E84:F84"/>
    <mergeCell ref="G84:H84"/>
    <mergeCell ref="I84:J84"/>
    <mergeCell ref="K84:L84"/>
    <mergeCell ref="M84:N84"/>
    <mergeCell ref="O84:P84"/>
    <mergeCell ref="A83:B83"/>
    <mergeCell ref="C83:D83"/>
    <mergeCell ref="E83:F83"/>
    <mergeCell ref="G83:H83"/>
    <mergeCell ref="I83:J83"/>
    <mergeCell ref="K83:L83"/>
    <mergeCell ref="M83:N83"/>
    <mergeCell ref="O83:P83"/>
    <mergeCell ref="Q83:R83"/>
    <mergeCell ref="A86:B86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X86:Y86"/>
    <mergeCell ref="Q87:R87"/>
    <mergeCell ref="S87:T87"/>
    <mergeCell ref="U87:V87"/>
    <mergeCell ref="X87:Y87"/>
    <mergeCell ref="A85:B85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X85:Y85"/>
    <mergeCell ref="A88:B88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U88:V88"/>
    <mergeCell ref="X88:Y88"/>
    <mergeCell ref="A87:B87"/>
    <mergeCell ref="C87:D87"/>
    <mergeCell ref="E87:F87"/>
    <mergeCell ref="G87:H87"/>
    <mergeCell ref="I87:J87"/>
    <mergeCell ref="K87:L87"/>
    <mergeCell ref="M87:N87"/>
    <mergeCell ref="O87:P87"/>
    <mergeCell ref="A89:B89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X89:Y89"/>
    <mergeCell ref="Q90:R90"/>
    <mergeCell ref="S90:T90"/>
    <mergeCell ref="U90:V90"/>
    <mergeCell ref="X90:Y90"/>
    <mergeCell ref="A90:B90"/>
    <mergeCell ref="C90:D90"/>
    <mergeCell ref="E90:F90"/>
    <mergeCell ref="G90:H90"/>
    <mergeCell ref="I90:J90"/>
    <mergeCell ref="K90:L90"/>
    <mergeCell ref="M90:N90"/>
    <mergeCell ref="O90:P90"/>
    <mergeCell ref="K91:L91"/>
    <mergeCell ref="M91:N91"/>
    <mergeCell ref="O91:P91"/>
    <mergeCell ref="Q91:R91"/>
    <mergeCell ref="S91:T91"/>
    <mergeCell ref="U91:V91"/>
    <mergeCell ref="X91:Y91"/>
    <mergeCell ref="A92:B92"/>
    <mergeCell ref="C92:D92"/>
    <mergeCell ref="E92:F92"/>
    <mergeCell ref="G92:H92"/>
    <mergeCell ref="I92:J92"/>
    <mergeCell ref="K92:L92"/>
    <mergeCell ref="M92:N92"/>
    <mergeCell ref="O92:P92"/>
    <mergeCell ref="Q92:R92"/>
    <mergeCell ref="S92:T92"/>
    <mergeCell ref="U92:V92"/>
    <mergeCell ref="X92:Y92"/>
    <mergeCell ref="A91:B91"/>
    <mergeCell ref="C91:D91"/>
    <mergeCell ref="E91:F91"/>
    <mergeCell ref="G91:H91"/>
    <mergeCell ref="I91:J91"/>
    <mergeCell ref="X93:Y93"/>
    <mergeCell ref="A94:B94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X94:Y94"/>
    <mergeCell ref="A93:B93"/>
    <mergeCell ref="C93:D93"/>
    <mergeCell ref="E93:F93"/>
    <mergeCell ref="G93:H93"/>
    <mergeCell ref="I93:J93"/>
    <mergeCell ref="K93:L93"/>
    <mergeCell ref="M93:N93"/>
    <mergeCell ref="A96:B96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X96:Y96"/>
    <mergeCell ref="E95:F95"/>
    <mergeCell ref="G95:H95"/>
    <mergeCell ref="I95:J95"/>
    <mergeCell ref="K95:L95"/>
    <mergeCell ref="M95:N95"/>
    <mergeCell ref="O95:P95"/>
    <mergeCell ref="Q95:R95"/>
    <mergeCell ref="S95:T95"/>
    <mergeCell ref="A95:B95"/>
    <mergeCell ref="C95:D95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X98:Y98"/>
    <mergeCell ref="A97:B97"/>
    <mergeCell ref="C97:D97"/>
    <mergeCell ref="E97:F97"/>
    <mergeCell ref="G97:H97"/>
    <mergeCell ref="I97:J97"/>
    <mergeCell ref="K101:L101"/>
    <mergeCell ref="M101:N101"/>
    <mergeCell ref="O101:P101"/>
    <mergeCell ref="O99:P99"/>
    <mergeCell ref="Q99:R99"/>
    <mergeCell ref="S99:T99"/>
    <mergeCell ref="U99:V99"/>
    <mergeCell ref="X99:Y99"/>
    <mergeCell ref="A100:B100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X100:Y100"/>
    <mergeCell ref="K99:L99"/>
    <mergeCell ref="M99:N99"/>
    <mergeCell ref="O109:P109"/>
    <mergeCell ref="Q109:R109"/>
    <mergeCell ref="S109:T109"/>
    <mergeCell ref="U109:V109"/>
    <mergeCell ref="X109:Y109"/>
    <mergeCell ref="K107:L107"/>
    <mergeCell ref="M107:N107"/>
    <mergeCell ref="O107:P107"/>
    <mergeCell ref="Q107:R107"/>
    <mergeCell ref="I102:J102"/>
    <mergeCell ref="K102:L102"/>
    <mergeCell ref="M102:N102"/>
    <mergeCell ref="O102:P102"/>
    <mergeCell ref="Q102:R102"/>
    <mergeCell ref="S102:T102"/>
    <mergeCell ref="U102:V102"/>
    <mergeCell ref="X102:Y102"/>
    <mergeCell ref="A41:B41"/>
    <mergeCell ref="K108:L108"/>
    <mergeCell ref="M108:N108"/>
    <mergeCell ref="O108:P108"/>
    <mergeCell ref="Q108:R108"/>
    <mergeCell ref="S108:T108"/>
    <mergeCell ref="U108:V108"/>
    <mergeCell ref="X108:Y108"/>
    <mergeCell ref="Q105:R105"/>
    <mergeCell ref="S105:T105"/>
    <mergeCell ref="U105:V105"/>
    <mergeCell ref="X105:Y105"/>
    <mergeCell ref="A106:B106"/>
    <mergeCell ref="C106:D106"/>
    <mergeCell ref="E106:F106"/>
    <mergeCell ref="K109:L109"/>
    <mergeCell ref="K103:L103"/>
    <mergeCell ref="M103:N103"/>
    <mergeCell ref="O103:P103"/>
    <mergeCell ref="Q103:R103"/>
    <mergeCell ref="S103:T103"/>
    <mergeCell ref="U103:V103"/>
    <mergeCell ref="X103:Y103"/>
    <mergeCell ref="A104:B104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Q51:R51"/>
    <mergeCell ref="S51:T51"/>
    <mergeCell ref="X60:Y60"/>
    <mergeCell ref="U51:V51"/>
    <mergeCell ref="E102:F102"/>
    <mergeCell ref="G102:H102"/>
    <mergeCell ref="S107:T107"/>
    <mergeCell ref="U107:V107"/>
    <mergeCell ref="X107:Y107"/>
    <mergeCell ref="A107:B107"/>
    <mergeCell ref="C107:D107"/>
    <mergeCell ref="E107:F107"/>
    <mergeCell ref="G107:H107"/>
    <mergeCell ref="I107:J107"/>
    <mergeCell ref="A108:B108"/>
    <mergeCell ref="C108:D108"/>
    <mergeCell ref="E108:F108"/>
    <mergeCell ref="G108:H108"/>
    <mergeCell ref="I108:J108"/>
    <mergeCell ref="M105:N105"/>
    <mergeCell ref="O105:P105"/>
    <mergeCell ref="I105:J105"/>
    <mergeCell ref="S104:T104"/>
    <mergeCell ref="U104:V104"/>
    <mergeCell ref="X104:Y104"/>
    <mergeCell ref="A103:B103"/>
    <mergeCell ref="C102:D102"/>
    <mergeCell ref="A101:B101"/>
    <mergeCell ref="C101:D101"/>
    <mergeCell ref="E101:F101"/>
    <mergeCell ref="G101:H101"/>
    <mergeCell ref="I101:J101"/>
    <mergeCell ref="A112:B112"/>
    <mergeCell ref="C112:D112"/>
    <mergeCell ref="E112:F112"/>
    <mergeCell ref="G112:H112"/>
    <mergeCell ref="I112:J112"/>
    <mergeCell ref="K112:L112"/>
    <mergeCell ref="X42:Y42"/>
    <mergeCell ref="O43:P43"/>
    <mergeCell ref="Q43:R43"/>
    <mergeCell ref="S43:T43"/>
    <mergeCell ref="U43:V43"/>
    <mergeCell ref="X43:Y43"/>
    <mergeCell ref="I43:J43"/>
    <mergeCell ref="Q101:R101"/>
    <mergeCell ref="S101:T101"/>
    <mergeCell ref="U101:V101"/>
    <mergeCell ref="X101:Y101"/>
    <mergeCell ref="K97:L97"/>
    <mergeCell ref="M97:N97"/>
    <mergeCell ref="O97:P97"/>
    <mergeCell ref="Q97:R97"/>
    <mergeCell ref="S97:T97"/>
    <mergeCell ref="U97:V97"/>
    <mergeCell ref="X97:Y97"/>
    <mergeCell ref="U95:V95"/>
    <mergeCell ref="X95:Y95"/>
    <mergeCell ref="O93:P93"/>
    <mergeCell ref="Q93:R93"/>
    <mergeCell ref="S93:T93"/>
    <mergeCell ref="U93:V93"/>
    <mergeCell ref="K43:L43"/>
    <mergeCell ref="M43:N43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U113:V113"/>
    <mergeCell ref="X113:Y113"/>
    <mergeCell ref="M112:N112"/>
    <mergeCell ref="O112:P112"/>
    <mergeCell ref="Q112:R112"/>
    <mergeCell ref="S112:T112"/>
    <mergeCell ref="U112:V112"/>
    <mergeCell ref="X112:Y112"/>
    <mergeCell ref="C110:D110"/>
    <mergeCell ref="E110:F110"/>
    <mergeCell ref="G110:H110"/>
    <mergeCell ref="U106:V106"/>
    <mergeCell ref="X106:Y106"/>
    <mergeCell ref="A105:B105"/>
    <mergeCell ref="A102:B102"/>
    <mergeCell ref="A114:B114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U114:V114"/>
    <mergeCell ref="X114:Y114"/>
    <mergeCell ref="A111:B111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X111:Y111"/>
    <mergeCell ref="A113:B113"/>
    <mergeCell ref="I110:J110"/>
    <mergeCell ref="K110:L110"/>
    <mergeCell ref="M110:N110"/>
    <mergeCell ref="O110:P110"/>
    <mergeCell ref="Q110:R110"/>
    <mergeCell ref="S110:T110"/>
    <mergeCell ref="U110:V110"/>
    <mergeCell ref="X110:Y110"/>
    <mergeCell ref="A75:Y75"/>
    <mergeCell ref="U72:V72"/>
    <mergeCell ref="U67:V67"/>
    <mergeCell ref="A65:Y65"/>
    <mergeCell ref="A109:B109"/>
    <mergeCell ref="C109:D109"/>
    <mergeCell ref="E109:F109"/>
    <mergeCell ref="G109:H109"/>
    <mergeCell ref="I109:J109"/>
    <mergeCell ref="M109:N109"/>
    <mergeCell ref="X69:Y69"/>
    <mergeCell ref="U69:V69"/>
    <mergeCell ref="G106:H106"/>
    <mergeCell ref="I106:J106"/>
    <mergeCell ref="K106:L106"/>
    <mergeCell ref="M106:N106"/>
    <mergeCell ref="O106:P106"/>
    <mergeCell ref="Q106:R106"/>
    <mergeCell ref="S106:T106"/>
    <mergeCell ref="C105:D105"/>
    <mergeCell ref="E105:F105"/>
    <mergeCell ref="G105:H105"/>
    <mergeCell ref="K105:L105"/>
    <mergeCell ref="A110:B110"/>
    <mergeCell ref="X51:Y51"/>
    <mergeCell ref="A52:B52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X52:Y52"/>
    <mergeCell ref="C69:D69"/>
    <mergeCell ref="E69:F69"/>
    <mergeCell ref="G69:H69"/>
    <mergeCell ref="I69:J69"/>
    <mergeCell ref="K69:L69"/>
    <mergeCell ref="M69:N69"/>
    <mergeCell ref="O69:P69"/>
    <mergeCell ref="Q69:R69"/>
    <mergeCell ref="S69:T69"/>
    <mergeCell ref="A51:B51"/>
    <mergeCell ref="C51:D51"/>
    <mergeCell ref="E51:F51"/>
    <mergeCell ref="G51:H51"/>
    <mergeCell ref="I51:J51"/>
    <mergeCell ref="S68:T68"/>
    <mergeCell ref="U68:V68"/>
    <mergeCell ref="X68:Y68"/>
    <mergeCell ref="M51:N51"/>
    <mergeCell ref="O51:P51"/>
  </mergeCells>
  <pageMargins left="0.7" right="0.7" top="0.75" bottom="0.75" header="0.3" footer="0.3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2021-09-15T09:19:47Z</dcterms:modified>
</cp:coreProperties>
</file>