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bkokot\Downloads\bos\110723\"/>
    </mc:Choice>
  </mc:AlternateContent>
  <xr:revisionPtr revIDLastSave="0" documentId="13_ncr:1_{AE2290FE-5689-465E-BC18-E703DB1174F2}" xr6:coauthVersionLast="47" xr6:coauthVersionMax="47" xr10:uidLastSave="{00000000-0000-0000-0000-000000000000}"/>
  <bookViews>
    <workbookView xWindow="28680" yWindow="-120" windowWidth="29040" windowHeight="16440" xr2:uid="{C3F778A5-9FA1-4875-AE97-5E019DE97B2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9" i="1" l="1"/>
  <c r="H109" i="1" s="1"/>
  <c r="I109" i="1" s="1"/>
  <c r="F110" i="1"/>
  <c r="H110" i="1" s="1"/>
  <c r="I110" i="1" s="1"/>
  <c r="F105" i="1"/>
  <c r="H105" i="1" s="1"/>
  <c r="I105" i="1" s="1"/>
  <c r="F107" i="1" l="1"/>
  <c r="H107" i="1" s="1"/>
  <c r="I107" i="1" s="1"/>
  <c r="F108" i="1"/>
  <c r="H108" i="1" s="1"/>
  <c r="I108" i="1" s="1"/>
  <c r="F104" i="1"/>
  <c r="H104" i="1" s="1"/>
  <c r="I104" i="1" s="1"/>
  <c r="F106" i="1"/>
  <c r="H106" i="1" s="1"/>
  <c r="I106" i="1" s="1"/>
  <c r="F6" i="1"/>
  <c r="H6" i="1" s="1"/>
  <c r="I6" i="1" s="1"/>
  <c r="F94" i="1"/>
  <c r="H94" i="1" s="1"/>
  <c r="I94" i="1" s="1"/>
  <c r="F7" i="1"/>
  <c r="H7" i="1" s="1"/>
  <c r="I7" i="1" s="1"/>
  <c r="F8" i="1"/>
  <c r="H8" i="1" s="1"/>
  <c r="I8" i="1" s="1"/>
  <c r="F9" i="1"/>
  <c r="H9" i="1" s="1"/>
  <c r="I9" i="1" s="1"/>
  <c r="F10" i="1"/>
  <c r="H10" i="1" s="1"/>
  <c r="I10" i="1" s="1"/>
  <c r="F11" i="1"/>
  <c r="H11" i="1" s="1"/>
  <c r="I11" i="1" s="1"/>
  <c r="F12" i="1"/>
  <c r="H12" i="1" s="1"/>
  <c r="I12" i="1" s="1"/>
  <c r="F13" i="1"/>
  <c r="H13" i="1" s="1"/>
  <c r="I13" i="1" s="1"/>
  <c r="F14" i="1"/>
  <c r="H14" i="1" s="1"/>
  <c r="I14" i="1" s="1"/>
  <c r="F15" i="1"/>
  <c r="H15" i="1" s="1"/>
  <c r="I15" i="1" s="1"/>
  <c r="F16" i="1"/>
  <c r="H16" i="1" s="1"/>
  <c r="I16" i="1" s="1"/>
  <c r="F17" i="1"/>
  <c r="H17" i="1" s="1"/>
  <c r="I17" i="1" s="1"/>
  <c r="F18" i="1"/>
  <c r="H18" i="1" s="1"/>
  <c r="I18" i="1" s="1"/>
  <c r="F19" i="1"/>
  <c r="H19" i="1" s="1"/>
  <c r="I19" i="1" s="1"/>
  <c r="F20" i="1"/>
  <c r="H20" i="1" s="1"/>
  <c r="I20" i="1" s="1"/>
  <c r="F21" i="1"/>
  <c r="H21" i="1" s="1"/>
  <c r="I21" i="1" s="1"/>
  <c r="F22" i="1"/>
  <c r="H22" i="1" s="1"/>
  <c r="I22" i="1" s="1"/>
  <c r="F23" i="1"/>
  <c r="H23" i="1" s="1"/>
  <c r="I23" i="1" s="1"/>
  <c r="F24" i="1"/>
  <c r="H24" i="1" s="1"/>
  <c r="I24" i="1" s="1"/>
  <c r="F25" i="1"/>
  <c r="H25" i="1" s="1"/>
  <c r="I25" i="1" s="1"/>
  <c r="F26" i="1"/>
  <c r="H26" i="1" s="1"/>
  <c r="I26" i="1" s="1"/>
  <c r="F27" i="1"/>
  <c r="H27" i="1" s="1"/>
  <c r="I27" i="1" s="1"/>
  <c r="F28" i="1"/>
  <c r="H28" i="1" s="1"/>
  <c r="I28" i="1" s="1"/>
  <c r="F29" i="1"/>
  <c r="H29" i="1" s="1"/>
  <c r="I29" i="1" s="1"/>
  <c r="F30" i="1"/>
  <c r="H30" i="1" s="1"/>
  <c r="I30" i="1" s="1"/>
  <c r="F31" i="1"/>
  <c r="H31" i="1" s="1"/>
  <c r="I31" i="1" s="1"/>
  <c r="F32" i="1"/>
  <c r="H32" i="1" s="1"/>
  <c r="I32" i="1" s="1"/>
  <c r="F33" i="1"/>
  <c r="H33" i="1" s="1"/>
  <c r="I33" i="1" s="1"/>
  <c r="F34" i="1"/>
  <c r="H34" i="1" s="1"/>
  <c r="I34" i="1" s="1"/>
  <c r="F35" i="1"/>
  <c r="H35" i="1" s="1"/>
  <c r="I35" i="1" s="1"/>
  <c r="F36" i="1"/>
  <c r="H36" i="1" s="1"/>
  <c r="I36" i="1" s="1"/>
  <c r="F37" i="1"/>
  <c r="H37" i="1" s="1"/>
  <c r="I37" i="1" s="1"/>
  <c r="F38" i="1"/>
  <c r="H38" i="1" s="1"/>
  <c r="I38" i="1" s="1"/>
  <c r="F39" i="1"/>
  <c r="H39" i="1" s="1"/>
  <c r="I39" i="1" s="1"/>
  <c r="F40" i="1"/>
  <c r="H40" i="1" s="1"/>
  <c r="I40" i="1" s="1"/>
  <c r="F41" i="1"/>
  <c r="H41" i="1" s="1"/>
  <c r="I41" i="1" s="1"/>
  <c r="F42" i="1"/>
  <c r="H42" i="1" s="1"/>
  <c r="I42" i="1" s="1"/>
  <c r="F43" i="1"/>
  <c r="H43" i="1" s="1"/>
  <c r="I43" i="1" s="1"/>
  <c r="F44" i="1"/>
  <c r="H44" i="1" s="1"/>
  <c r="I44" i="1" s="1"/>
  <c r="F45" i="1"/>
  <c r="H45" i="1" s="1"/>
  <c r="I45" i="1" s="1"/>
  <c r="F46" i="1"/>
  <c r="H46" i="1" s="1"/>
  <c r="I46" i="1" s="1"/>
  <c r="F47" i="1"/>
  <c r="H47" i="1" s="1"/>
  <c r="I47" i="1" s="1"/>
  <c r="F48" i="1"/>
  <c r="H48" i="1" s="1"/>
  <c r="I48" i="1" s="1"/>
  <c r="F49" i="1"/>
  <c r="H49" i="1" s="1"/>
  <c r="I49" i="1" s="1"/>
  <c r="F50" i="1"/>
  <c r="H50" i="1" s="1"/>
  <c r="I50" i="1" s="1"/>
  <c r="F51" i="1"/>
  <c r="H51" i="1" s="1"/>
  <c r="I51" i="1" s="1"/>
  <c r="F52" i="1"/>
  <c r="H52" i="1" s="1"/>
  <c r="I52" i="1" s="1"/>
  <c r="F53" i="1"/>
  <c r="H53" i="1" s="1"/>
  <c r="I53" i="1" s="1"/>
  <c r="F54" i="1"/>
  <c r="H54" i="1" s="1"/>
  <c r="I54" i="1" s="1"/>
  <c r="F55" i="1"/>
  <c r="H55" i="1" s="1"/>
  <c r="I55" i="1" s="1"/>
  <c r="F56" i="1"/>
  <c r="H56" i="1" s="1"/>
  <c r="I56" i="1" s="1"/>
  <c r="F57" i="1"/>
  <c r="H57" i="1" s="1"/>
  <c r="I57" i="1" s="1"/>
  <c r="F58" i="1"/>
  <c r="H58" i="1" s="1"/>
  <c r="I58" i="1" s="1"/>
  <c r="F59" i="1"/>
  <c r="H59" i="1" s="1"/>
  <c r="I59" i="1" s="1"/>
  <c r="F60" i="1"/>
  <c r="H60" i="1" s="1"/>
  <c r="I60" i="1" s="1"/>
  <c r="F61" i="1"/>
  <c r="H61" i="1" s="1"/>
  <c r="I61" i="1" s="1"/>
  <c r="F62" i="1"/>
  <c r="H62" i="1" s="1"/>
  <c r="I62" i="1" s="1"/>
  <c r="F63" i="1"/>
  <c r="H63" i="1" s="1"/>
  <c r="I63" i="1" s="1"/>
  <c r="F64" i="1"/>
  <c r="H64" i="1" s="1"/>
  <c r="I64" i="1" s="1"/>
  <c r="F65" i="1"/>
  <c r="H65" i="1" s="1"/>
  <c r="I65" i="1" s="1"/>
  <c r="F66" i="1"/>
  <c r="H66" i="1" s="1"/>
  <c r="I66" i="1" s="1"/>
  <c r="F67" i="1"/>
  <c r="H67" i="1" s="1"/>
  <c r="I67" i="1" s="1"/>
  <c r="F68" i="1"/>
  <c r="H68" i="1" s="1"/>
  <c r="I68" i="1" s="1"/>
  <c r="F69" i="1"/>
  <c r="H69" i="1" s="1"/>
  <c r="I69" i="1" s="1"/>
  <c r="F70" i="1"/>
  <c r="H70" i="1" s="1"/>
  <c r="I70" i="1" s="1"/>
  <c r="F71" i="1"/>
  <c r="H71" i="1" s="1"/>
  <c r="I71" i="1" s="1"/>
  <c r="F72" i="1"/>
  <c r="H72" i="1" s="1"/>
  <c r="I72" i="1" s="1"/>
  <c r="F73" i="1"/>
  <c r="H73" i="1" s="1"/>
  <c r="I73" i="1" s="1"/>
  <c r="F74" i="1"/>
  <c r="H74" i="1" s="1"/>
  <c r="I74" i="1" s="1"/>
  <c r="F75" i="1"/>
  <c r="H75" i="1" s="1"/>
  <c r="I75" i="1" s="1"/>
  <c r="F76" i="1"/>
  <c r="H76" i="1" s="1"/>
  <c r="I76" i="1" s="1"/>
  <c r="F77" i="1"/>
  <c r="H77" i="1" s="1"/>
  <c r="I77" i="1" s="1"/>
  <c r="F78" i="1"/>
  <c r="H78" i="1" s="1"/>
  <c r="I78" i="1" s="1"/>
  <c r="F79" i="1"/>
  <c r="H79" i="1" s="1"/>
  <c r="I79" i="1" s="1"/>
  <c r="F80" i="1"/>
  <c r="H80" i="1" s="1"/>
  <c r="I80" i="1" s="1"/>
  <c r="F81" i="1"/>
  <c r="H81" i="1" s="1"/>
  <c r="I81" i="1" s="1"/>
  <c r="F82" i="1"/>
  <c r="H82" i="1" s="1"/>
  <c r="I82" i="1" s="1"/>
  <c r="F83" i="1"/>
  <c r="H83" i="1" s="1"/>
  <c r="I83" i="1" s="1"/>
  <c r="F84" i="1"/>
  <c r="H84" i="1" s="1"/>
  <c r="I84" i="1" s="1"/>
  <c r="F85" i="1"/>
  <c r="H85" i="1" s="1"/>
  <c r="I85" i="1" s="1"/>
  <c r="F86" i="1"/>
  <c r="H86" i="1" s="1"/>
  <c r="I86" i="1" s="1"/>
  <c r="F87" i="1"/>
  <c r="H87" i="1" s="1"/>
  <c r="I87" i="1" s="1"/>
  <c r="F88" i="1"/>
  <c r="H88" i="1" s="1"/>
  <c r="I88" i="1" s="1"/>
  <c r="F89" i="1"/>
  <c r="H89" i="1" s="1"/>
  <c r="I89" i="1" s="1"/>
  <c r="F90" i="1"/>
  <c r="H90" i="1" s="1"/>
  <c r="I90" i="1" s="1"/>
  <c r="F91" i="1"/>
  <c r="H91" i="1" s="1"/>
  <c r="I91" i="1" s="1"/>
  <c r="F92" i="1"/>
  <c r="H92" i="1" s="1"/>
  <c r="I92" i="1" s="1"/>
  <c r="F93" i="1"/>
  <c r="H93" i="1" s="1"/>
  <c r="I93" i="1" s="1"/>
  <c r="F95" i="1"/>
  <c r="H95" i="1" s="1"/>
  <c r="I95" i="1" s="1"/>
  <c r="F96" i="1"/>
  <c r="H96" i="1" s="1"/>
  <c r="I96" i="1" s="1"/>
  <c r="F97" i="1"/>
  <c r="H97" i="1" s="1"/>
  <c r="I97" i="1" s="1"/>
  <c r="F98" i="1"/>
  <c r="H98" i="1" s="1"/>
  <c r="I98" i="1" s="1"/>
  <c r="F99" i="1"/>
  <c r="H99" i="1" s="1"/>
  <c r="I99" i="1" s="1"/>
  <c r="F100" i="1"/>
  <c r="H100" i="1" s="1"/>
  <c r="I100" i="1" s="1"/>
  <c r="F101" i="1"/>
  <c r="H101" i="1" s="1"/>
  <c r="I101" i="1" s="1"/>
  <c r="F102" i="1"/>
  <c r="H102" i="1" s="1"/>
  <c r="I102" i="1" s="1"/>
  <c r="F103" i="1"/>
  <c r="H103" i="1" s="1"/>
  <c r="I103" i="1" s="1"/>
  <c r="I111" i="1" l="1"/>
  <c r="F111" i="1"/>
</calcChain>
</file>

<file path=xl/sharedStrings.xml><?xml version="1.0" encoding="utf-8"?>
<sst xmlns="http://schemas.openxmlformats.org/spreadsheetml/2006/main" count="225" uniqueCount="123">
  <si>
    <t>WŁOSZCZYZNA PASKI</t>
  </si>
  <si>
    <t>szt.</t>
  </si>
  <si>
    <t>WARZYWA NA PATELNIĘ</t>
  </si>
  <si>
    <t>MIESZANKA WARZYWNA 7-SKLADNIKOWA</t>
  </si>
  <si>
    <t>MIESZANKA WARZYWNA CHIŃSKA</t>
  </si>
  <si>
    <t>MARCHEWKA Z GROSZKIEM</t>
  </si>
  <si>
    <t>SZPINAK LIŚCIE</t>
  </si>
  <si>
    <t>CEBULKA KOSTKA</t>
  </si>
  <si>
    <t>KALAFIOR</t>
  </si>
  <si>
    <t>BRUKSELKA</t>
  </si>
  <si>
    <t>PODGRZYBEK KOSTKA</t>
  </si>
  <si>
    <t xml:space="preserve">BOROWIK KOSTKA </t>
  </si>
  <si>
    <t xml:space="preserve">KURKA </t>
  </si>
  <si>
    <t>GROSZEK ZIELONY</t>
  </si>
  <si>
    <t>KULECZKI ZIEMNIACZANE</t>
  </si>
  <si>
    <t xml:space="preserve">TRUSKAWKA MROŻONA </t>
  </si>
  <si>
    <t>MALINA MROŻONA</t>
  </si>
  <si>
    <t>MIESZANKA OWOCOWA MROŻONA</t>
  </si>
  <si>
    <t>KLUSKI ŚLĄSKIE</t>
  </si>
  <si>
    <t>KOPYTKA</t>
  </si>
  <si>
    <t>PIEROGI Z SEREM</t>
  </si>
  <si>
    <t>KNEDLE Z TRUSKAWKAMI</t>
  </si>
  <si>
    <t>PIEROGI ZE SZPINAKIEM</t>
  </si>
  <si>
    <t>PIEROGI Z MIĘSEM</t>
  </si>
  <si>
    <t>PIEROGI Z KAPUSTĄ I GRZYBAMI</t>
  </si>
  <si>
    <t>kg</t>
  </si>
  <si>
    <t>FASOLKA SZPARAGOWA ZIELONA CIĘTA</t>
  </si>
  <si>
    <t>FASOLKA SZPARAGOWA ŻÓŁTA CIĘTA</t>
  </si>
  <si>
    <t>SZPINAK SIEKANY</t>
  </si>
  <si>
    <t>BROKUŁY</t>
  </si>
  <si>
    <t>MIESZANKA MEKSYKAŃSKA</t>
  </si>
  <si>
    <t>MARCHEW KOSTKA</t>
  </si>
  <si>
    <t>ŁOSOŚ WĘDZONY MROŻONY PLASTRY</t>
  </si>
  <si>
    <t>SANDACZ FILET z/s</t>
  </si>
  <si>
    <t>TILAPIA FILET B/S 30% LUZ</t>
  </si>
  <si>
    <t>MORSZCZUK FILET B/S 120-200G</t>
  </si>
  <si>
    <t xml:space="preserve">ŁOSOŚ FILET Z/S </t>
  </si>
  <si>
    <t>OKOŃ NILOWY FILET B/S</t>
  </si>
  <si>
    <t>CZĄSTKI ZIEMNIACZANE ZE SKÓRĄ - KSIĘŻYCE</t>
  </si>
  <si>
    <t>GNOCCHI ZIEMNIACZANE</t>
  </si>
  <si>
    <t>SORBET Z CYTRYNY</t>
  </si>
  <si>
    <t>SORBET Z MALIN</t>
  </si>
  <si>
    <t>MIESZANKA KRÓLEWSKA</t>
  </si>
  <si>
    <t>MIESZANKA EUROPEJSKA</t>
  </si>
  <si>
    <t>MIESZANKA BARSZCZ UKRAIŃSKI</t>
  </si>
  <si>
    <t>FASOLKA SZPARAGOWA ZIELONA CAŁA</t>
  </si>
  <si>
    <t>PALUSZKI SEROWE W PANIERCE</t>
  </si>
  <si>
    <t>PSTRĄG PATROSZONY Z GŁOWĄ</t>
  </si>
  <si>
    <t>KREWETKI KOKTAJLOWE</t>
  </si>
  <si>
    <t xml:space="preserve">KREWETKI SUROWE OBRANE Z OGONKIEM </t>
  </si>
  <si>
    <t>CIASTKA FRANCUSKIE Z NADZIENIEM WIŚNIOWYM</t>
  </si>
  <si>
    <t>CIASTKA FRANCUSKIE Z NADZIENIEM JABŁKOWYM</t>
  </si>
  <si>
    <t>MIX CIASTEK FRANCUSKICH Z RÓŻNYM NADZIENIEM</t>
  </si>
  <si>
    <t>MIX CIASTEK FRANCUSKICH BEZ NADZIENIA</t>
  </si>
  <si>
    <t>MINI CROISSANT</t>
  </si>
  <si>
    <t>MINTAJ KOSTKA</t>
  </si>
  <si>
    <t>FASOLKA SZPARAGOWA ŻÓŁTA CAŁA</t>
  </si>
  <si>
    <t>PODGRZYBEK CAŁY</t>
  </si>
  <si>
    <t>PALUSZKI RYBNE W PANIERCE</t>
  </si>
  <si>
    <t>CZARNIAK/DORSZ FILET B/S</t>
  </si>
  <si>
    <t>MIRUNA FILET z/s</t>
  </si>
  <si>
    <t>MINTAJ FILET b/s</t>
  </si>
  <si>
    <t>FRYTKI CIENKIE GASTRONOMICZNE</t>
  </si>
  <si>
    <t xml:space="preserve"> </t>
  </si>
  <si>
    <t>TRÓJKĄTY ZIEMNIACZANE Z DODATKIEM CEBULI</t>
  </si>
  <si>
    <t>BUŹKI ZIEMNIACZANE</t>
  </si>
  <si>
    <t>FRYTKI Z BATATÓW</t>
  </si>
  <si>
    <t>SORBET TRUSKAWKOWY</t>
  </si>
  <si>
    <t>LODY WANILIOWE</t>
  </si>
  <si>
    <t>LODY TRUSKAWKOWE</t>
  </si>
  <si>
    <t>LODY CZEKOLADOWE</t>
  </si>
  <si>
    <t>MARCHEW JUNIOR - BABY</t>
  </si>
  <si>
    <t>l</t>
  </si>
  <si>
    <t>BUŁKA kajzerka</t>
  </si>
  <si>
    <t>BUŁKA z dynią</t>
  </si>
  <si>
    <t>BUŁKA ze słonecznikiem</t>
  </si>
  <si>
    <t>BUŁKA śniadaniowa</t>
  </si>
  <si>
    <t>PRODUKT</t>
  </si>
  <si>
    <t>JEDNOSTKA</t>
  </si>
  <si>
    <t>LÓD W KOSTKACH</t>
  </si>
  <si>
    <t>SZPINAK SIEKANY 10KG</t>
  </si>
  <si>
    <t>PUREE ZIEMNIACZANE</t>
  </si>
  <si>
    <t>CIASTO MROŻONE SERNIK</t>
  </si>
  <si>
    <t>CIASTO MROŻONE SZARLOTKA</t>
  </si>
  <si>
    <t>CIASTO MROŻONE JOGURTOWE Z OWOCAMI</t>
  </si>
  <si>
    <t>CIASTO MROŻONE CZEKOLADOWE</t>
  </si>
  <si>
    <t>BROKUŁY opakowanie 10KG</t>
  </si>
  <si>
    <t>CEBULKA KOSTKA  opakowanie 10KG</t>
  </si>
  <si>
    <t>FASOLKA SZPARAGOWA ZIELONA CIĘTA op.  10KG</t>
  </si>
  <si>
    <t>FASOLKA SZPARAGOWA ŻÓŁTA CIĘTA op. 10KG</t>
  </si>
  <si>
    <t>KALAFIOR op. 10KG</t>
  </si>
  <si>
    <t>MARCHEW JUNIOR - BABY op.  10KG</t>
  </si>
  <si>
    <t>MIESZANKA EUROPEJSKA op. 10KG</t>
  </si>
  <si>
    <t>MIESZANKA KRÓLEWSKA op. 10KG</t>
  </si>
  <si>
    <t>MIESZANKA MEKSYKAŃSKA op. 10KG</t>
  </si>
  <si>
    <t>MIESZANKA WARZYWNA 7-SKLADNIKOWA op. 10KG</t>
  </si>
  <si>
    <t>MIESZANKA WARZYWNA CHIŃSKA op. 10KG</t>
  </si>
  <si>
    <t>WARZYWA NA PATELNIĘ op. 10KG</t>
  </si>
  <si>
    <t>Pakiet nr I - produkty mrożone</t>
  </si>
  <si>
    <t xml:space="preserve">ILOŚĆ  </t>
  </si>
  <si>
    <t>WARTOŚĆ POZYCJI NETTO</t>
  </si>
  <si>
    <t xml:space="preserve">STAWKA PODATKU VAT </t>
  </si>
  <si>
    <t>WARTOŚĆ PODATKU VAT</t>
  </si>
  <si>
    <t>WARTOŚĆ BRUTTO</t>
  </si>
  <si>
    <t xml:space="preserve">WŁOSZCZYZNA PASKI op. 10 kg </t>
  </si>
  <si>
    <t>lp</t>
  </si>
  <si>
    <t>wartość oferty brtto</t>
  </si>
  <si>
    <t>razem netto</t>
  </si>
  <si>
    <t xml:space="preserve">CENA JEDNOSTKOWA NETTO  </t>
  </si>
  <si>
    <t>PIEROGI Z TRUSKAWKAMI</t>
  </si>
  <si>
    <t>KARP FILET</t>
  </si>
  <si>
    <t>KARP DZWONKO/STEK</t>
  </si>
  <si>
    <t>USZKA Z KAPUSTĄ I GRZYBAMI</t>
  </si>
  <si>
    <t>USZKA Z GRZYBAMI</t>
  </si>
  <si>
    <t>WIŚNIE BEZ PESTEK</t>
  </si>
  <si>
    <t>BURGER SZPINAKOWY</t>
  </si>
  <si>
    <t>BURGER BURACZKOWY</t>
  </si>
  <si>
    <t>MINTAJ ZAPIEKANY KOSTKA RÓŻNE SMAKI</t>
  </si>
  <si>
    <t>FILETY RYBNE W PANIERCE 100G</t>
  </si>
  <si>
    <t>FILET Z Z MORSZCZUKA W PANIERCE 120G</t>
  </si>
  <si>
    <t>PALUSZKI RYBNE W PANIERCE bez glutenu</t>
  </si>
  <si>
    <t xml:space="preserve">PODZIAŁ CENY NA SKŁADNIKI </t>
  </si>
  <si>
    <t>załącznik do oferty  ZP 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</si>
</sst>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6">
    <xf numFmtId="0" fontId="0" fillId="0" borderId="0" xfId="0"/>
    <xf numFmtId="164" fontId="1" fillId="4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9" fontId="1" fillId="4" borderId="1" xfId="1" applyFont="1" applyFill="1" applyBorder="1" applyProtection="1">
      <protection locked="0"/>
    </xf>
    <xf numFmtId="0" fontId="1" fillId="4" borderId="1" xfId="0" applyFont="1" applyFill="1" applyBorder="1" applyProtection="1"/>
    <xf numFmtId="0" fontId="1" fillId="4" borderId="1" xfId="0" applyFont="1" applyFill="1" applyBorder="1" applyAlignment="1" applyProtection="1">
      <alignment horizontal="center" vertical="center"/>
    </xf>
    <xf numFmtId="164" fontId="1" fillId="4" borderId="1" xfId="0" applyNumberFormat="1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vertical="center"/>
    </xf>
    <xf numFmtId="0" fontId="1" fillId="4" borderId="1" xfId="0" applyFont="1" applyFill="1" applyBorder="1" applyAlignment="1" applyProtection="1">
      <alignment horizontal="left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2" borderId="0" xfId="0" applyFill="1" applyProtection="1"/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textRotation="90" wrapText="1"/>
    </xf>
    <xf numFmtId="0" fontId="0" fillId="0" borderId="1" xfId="0" applyBorder="1" applyProtection="1"/>
    <xf numFmtId="0" fontId="1" fillId="0" borderId="2" xfId="0" applyFont="1" applyBorder="1" applyProtection="1"/>
    <xf numFmtId="164" fontId="1" fillId="0" borderId="2" xfId="0" applyNumberFormat="1" applyFont="1" applyBorder="1" applyAlignment="1" applyProtection="1">
      <alignment horizontal="center" vertical="center"/>
    </xf>
    <xf numFmtId="164" fontId="1" fillId="0" borderId="2" xfId="0" applyNumberFormat="1" applyFont="1" applyBorder="1" applyProtection="1"/>
    <xf numFmtId="0" fontId="3" fillId="2" borderId="1" xfId="0" applyFont="1" applyFill="1" applyBorder="1" applyAlignment="1" applyProtection="1">
      <alignment textRotation="90"/>
    </xf>
    <xf numFmtId="0" fontId="3" fillId="2" borderId="0" xfId="0" applyFont="1" applyFill="1" applyAlignment="1" applyProtection="1">
      <alignment textRotation="90"/>
    </xf>
    <xf numFmtId="164" fontId="0" fillId="4" borderId="1" xfId="0" applyNumberFormat="1" applyFill="1" applyBorder="1" applyProtection="1"/>
    <xf numFmtId="9" fontId="0" fillId="0" borderId="0" xfId="0" applyNumberFormat="1" applyProtection="1"/>
    <xf numFmtId="164" fontId="1" fillId="4" borderId="1" xfId="0" applyNumberFormat="1" applyFont="1" applyFill="1" applyBorder="1" applyProtection="1"/>
    <xf numFmtId="0" fontId="0" fillId="5" borderId="0" xfId="0" applyFill="1" applyAlignment="1" applyProtection="1">
      <alignment wrapText="1"/>
    </xf>
    <xf numFmtId="164" fontId="0" fillId="5" borderId="0" xfId="0" applyNumberFormat="1" applyFill="1" applyProtection="1"/>
    <xf numFmtId="0" fontId="4" fillId="3" borderId="3" xfId="0" applyFont="1" applyFill="1" applyBorder="1" applyAlignment="1" applyProtection="1">
      <alignment textRotation="90" wrapText="1"/>
    </xf>
  </cellXfs>
  <cellStyles count="2">
    <cellStyle name="Normalny" xfId="0" builtinId="0"/>
    <cellStyle name="Procentowy" xfId="1" builtinId="5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#,##0.00\ &quot;zł&quot;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theme="0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theme="8"/>
          <bgColor theme="4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#,##0.00\ &quot;zł&quot;"/>
      <fill>
        <patternFill patternType="none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#,##0.00\ &quot;zł&quot;"/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C9135B-A1B7-48F9-B392-77B9A293BF4F}" name="Tabela5" displayName="Tabela5" ref="B5:G111" totalsRowShown="0" headerRowDxfId="5" dataDxfId="4">
  <sortState xmlns:xlrd2="http://schemas.microsoft.com/office/spreadsheetml/2017/richdata2" ref="B6:F102">
    <sortCondition ref="B6:B102"/>
  </sortState>
  <tableColumns count="6">
    <tableColumn id="1" xr3:uid="{03F91FEB-CAD8-4A3A-B84E-17AC11B4B2BB}" name="PRODUKT" dataDxfId="3"/>
    <tableColumn id="2" xr3:uid="{F60EF72B-9A63-4347-B7CB-F90D91462234}" name="JEDNOSTKA" dataDxfId="2" totalsRowDxfId="9"/>
    <tableColumn id="9" xr3:uid="{8AAD55A6-42E5-4C59-B1BF-4F48233C703A}" name="ILOŚĆ  " dataDxfId="1" totalsRowDxfId="8"/>
    <tableColumn id="4" xr3:uid="{2886A9C4-4056-4477-A916-1555EA39EF2B}" name="CENA JEDNOSTKOWA NETTO  " dataDxfId="7"/>
    <tableColumn id="5" xr3:uid="{F7361234-6DD5-4FDD-BFC1-BE450C0B55F1}" name="WARTOŚĆ POZYCJI NETTO" dataDxfId="0">
      <calculatedColumnFormula>Tabela5[[#This Row],[CENA JEDNOSTKOWA NETTO  ]]*Tabela5[[#This Row],[ILOŚĆ  ]]</calculatedColumnFormula>
    </tableColumn>
    <tableColumn id="3" xr3:uid="{11C9D959-6A6D-4D96-9004-93F4B9154190}" name="STAWKA PODATKU VAT " dataDxfId="6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75B96-AD83-4A17-940F-98744A8B0020}">
  <dimension ref="A1:M111"/>
  <sheetViews>
    <sheetView tabSelected="1" workbookViewId="0">
      <pane ySplit="5" topLeftCell="A15" activePane="bottomLeft" state="frozen"/>
      <selection pane="bottomLeft" activeCell="E33" sqref="E33"/>
    </sheetView>
  </sheetViews>
  <sheetFormatPr defaultColWidth="8.54296875" defaultRowHeight="14.5" x14ac:dyDescent="0.35"/>
  <cols>
    <col min="1" max="1" width="8.54296875" style="10"/>
    <col min="2" max="2" width="46" style="10" customWidth="1"/>
    <col min="3" max="3" width="7.81640625" style="10" customWidth="1"/>
    <col min="4" max="4" width="8" style="10" customWidth="1"/>
    <col min="5" max="5" width="13.453125" style="2" customWidth="1"/>
    <col min="6" max="6" width="12" style="10" customWidth="1"/>
    <col min="7" max="7" width="7.1796875" style="2" customWidth="1"/>
    <col min="8" max="8" width="8.81640625" style="10" customWidth="1"/>
    <col min="9" max="9" width="11.81640625" style="10" customWidth="1"/>
    <col min="10" max="10" width="1.54296875" style="10" hidden="1" customWidth="1"/>
    <col min="11" max="11" width="8.54296875" style="10"/>
    <col min="12" max="16384" width="8.54296875" style="2"/>
  </cols>
  <sheetData>
    <row r="1" spans="1:13" x14ac:dyDescent="0.35">
      <c r="B1" s="10" t="s">
        <v>122</v>
      </c>
      <c r="G1" s="10"/>
    </row>
    <row r="2" spans="1:13" x14ac:dyDescent="0.35">
      <c r="B2" s="10" t="s">
        <v>98</v>
      </c>
      <c r="G2" s="10"/>
    </row>
    <row r="3" spans="1:13" x14ac:dyDescent="0.35">
      <c r="B3" s="10" t="s">
        <v>121</v>
      </c>
      <c r="G3" s="10"/>
    </row>
    <row r="4" spans="1:13" hidden="1" x14ac:dyDescent="0.35"/>
    <row r="5" spans="1:13" ht="120" customHeight="1" x14ac:dyDescent="0.35">
      <c r="A5" s="11" t="s">
        <v>105</v>
      </c>
      <c r="B5" s="12" t="s">
        <v>77</v>
      </c>
      <c r="C5" s="13" t="s">
        <v>78</v>
      </c>
      <c r="D5" s="13" t="s">
        <v>99</v>
      </c>
      <c r="E5" s="13" t="s">
        <v>108</v>
      </c>
      <c r="F5" s="13" t="s">
        <v>100</v>
      </c>
      <c r="G5" s="25" t="s">
        <v>101</v>
      </c>
      <c r="H5" s="18" t="s">
        <v>102</v>
      </c>
      <c r="I5" s="19" t="s">
        <v>103</v>
      </c>
      <c r="M5" s="10"/>
    </row>
    <row r="6" spans="1:13" x14ac:dyDescent="0.35">
      <c r="A6" s="14">
        <v>1</v>
      </c>
      <c r="B6" s="4" t="s">
        <v>11</v>
      </c>
      <c r="C6" s="5" t="s">
        <v>25</v>
      </c>
      <c r="D6" s="5">
        <v>10</v>
      </c>
      <c r="E6" s="1">
        <v>0</v>
      </c>
      <c r="F6" s="6">
        <f>Tabela5[[#This Row],[CENA JEDNOSTKOWA NETTO  ]]*Tabela5[[#This Row],[ILOŚĆ  ]]</f>
        <v>0</v>
      </c>
      <c r="G6" s="3">
        <v>0</v>
      </c>
      <c r="H6" s="20">
        <f>Tabela5[[#This Row],[WARTOŚĆ POZYCJI NETTO]]*Tabela5[[#This Row],[STAWKA PODATKU VAT ]]</f>
        <v>0</v>
      </c>
      <c r="I6" s="20">
        <f>H6+Tabela5[[#This Row],[WARTOŚĆ POZYCJI NETTO]]</f>
        <v>0</v>
      </c>
    </row>
    <row r="7" spans="1:13" x14ac:dyDescent="0.35">
      <c r="A7" s="14">
        <v>2</v>
      </c>
      <c r="B7" s="4" t="s">
        <v>29</v>
      </c>
      <c r="C7" s="5" t="s">
        <v>25</v>
      </c>
      <c r="D7" s="5">
        <v>50</v>
      </c>
      <c r="E7" s="1">
        <v>0</v>
      </c>
      <c r="F7" s="6">
        <f>Tabela5[[#This Row],[CENA JEDNOSTKOWA NETTO  ]]*Tabela5[[#This Row],[ILOŚĆ  ]]</f>
        <v>0</v>
      </c>
      <c r="G7" s="3">
        <v>0</v>
      </c>
      <c r="H7" s="20">
        <f>Tabela5[[#This Row],[WARTOŚĆ POZYCJI NETTO]]*Tabela5[[#This Row],[STAWKA PODATKU VAT ]]</f>
        <v>0</v>
      </c>
      <c r="I7" s="20">
        <f>H7+Tabela5[[#This Row],[WARTOŚĆ POZYCJI NETTO]]</f>
        <v>0</v>
      </c>
      <c r="J7" s="21">
        <v>0</v>
      </c>
      <c r="K7" s="21"/>
    </row>
    <row r="8" spans="1:13" x14ac:dyDescent="0.35">
      <c r="A8" s="14">
        <v>3</v>
      </c>
      <c r="B8" s="4" t="s">
        <v>86</v>
      </c>
      <c r="C8" s="5" t="s">
        <v>25</v>
      </c>
      <c r="D8" s="5">
        <v>20</v>
      </c>
      <c r="E8" s="1">
        <v>0</v>
      </c>
      <c r="F8" s="6">
        <f>Tabela5[[#This Row],[CENA JEDNOSTKOWA NETTO  ]]*Tabela5[[#This Row],[ILOŚĆ  ]]</f>
        <v>0</v>
      </c>
      <c r="G8" s="3">
        <v>0</v>
      </c>
      <c r="H8" s="20">
        <f>Tabela5[[#This Row],[WARTOŚĆ POZYCJI NETTO]]*Tabela5[[#This Row],[STAWKA PODATKU VAT ]]</f>
        <v>0</v>
      </c>
      <c r="I8" s="20">
        <f>H8+Tabela5[[#This Row],[WARTOŚĆ POZYCJI NETTO]]</f>
        <v>0</v>
      </c>
      <c r="J8" s="21">
        <v>0.05</v>
      </c>
      <c r="K8" s="21"/>
    </row>
    <row r="9" spans="1:13" x14ac:dyDescent="0.35">
      <c r="A9" s="14">
        <v>4</v>
      </c>
      <c r="B9" s="4" t="s">
        <v>9</v>
      </c>
      <c r="C9" s="5" t="s">
        <v>25</v>
      </c>
      <c r="D9" s="5">
        <v>5</v>
      </c>
      <c r="E9" s="1">
        <v>0</v>
      </c>
      <c r="F9" s="6">
        <f>Tabela5[[#This Row],[CENA JEDNOSTKOWA NETTO  ]]*Tabela5[[#This Row],[ILOŚĆ  ]]</f>
        <v>0</v>
      </c>
      <c r="G9" s="3">
        <v>0</v>
      </c>
      <c r="H9" s="20">
        <f>Tabela5[[#This Row],[WARTOŚĆ POZYCJI NETTO]]*Tabela5[[#This Row],[STAWKA PODATKU VAT ]]</f>
        <v>0</v>
      </c>
      <c r="I9" s="20">
        <f>H9+Tabela5[[#This Row],[WARTOŚĆ POZYCJI NETTO]]</f>
        <v>0</v>
      </c>
      <c r="J9" s="21">
        <v>0.08</v>
      </c>
      <c r="K9" s="21"/>
    </row>
    <row r="10" spans="1:13" x14ac:dyDescent="0.35">
      <c r="A10" s="14">
        <v>5</v>
      </c>
      <c r="B10" s="7" t="s">
        <v>73</v>
      </c>
      <c r="C10" s="5" t="s">
        <v>1</v>
      </c>
      <c r="D10" s="5">
        <v>360</v>
      </c>
      <c r="E10" s="1">
        <v>0</v>
      </c>
      <c r="F10" s="6">
        <f>Tabela5[[#This Row],[CENA JEDNOSTKOWA NETTO  ]]*Tabela5[[#This Row],[ILOŚĆ  ]]</f>
        <v>0</v>
      </c>
      <c r="G10" s="3">
        <v>0</v>
      </c>
      <c r="H10" s="20">
        <f>Tabela5[[#This Row],[WARTOŚĆ POZYCJI NETTO]]*Tabela5[[#This Row],[STAWKA PODATKU VAT ]]</f>
        <v>0</v>
      </c>
      <c r="I10" s="20">
        <f>H10+Tabela5[[#This Row],[WARTOŚĆ POZYCJI NETTO]]</f>
        <v>0</v>
      </c>
      <c r="J10" s="21">
        <v>0.23</v>
      </c>
      <c r="K10" s="21"/>
    </row>
    <row r="11" spans="1:13" x14ac:dyDescent="0.35">
      <c r="A11" s="14">
        <v>6</v>
      </c>
      <c r="B11" s="7" t="s">
        <v>76</v>
      </c>
      <c r="C11" s="5" t="s">
        <v>1</v>
      </c>
      <c r="D11" s="5">
        <v>360</v>
      </c>
      <c r="E11" s="1">
        <v>0</v>
      </c>
      <c r="F11" s="6">
        <f>Tabela5[[#This Row],[CENA JEDNOSTKOWA NETTO  ]]*Tabela5[[#This Row],[ILOŚĆ  ]]</f>
        <v>0</v>
      </c>
      <c r="G11" s="3">
        <v>0</v>
      </c>
      <c r="H11" s="20">
        <f>Tabela5[[#This Row],[WARTOŚĆ POZYCJI NETTO]]*Tabela5[[#This Row],[STAWKA PODATKU VAT ]]</f>
        <v>0</v>
      </c>
      <c r="I11" s="20">
        <f>H11+Tabela5[[#This Row],[WARTOŚĆ POZYCJI NETTO]]</f>
        <v>0</v>
      </c>
    </row>
    <row r="12" spans="1:13" x14ac:dyDescent="0.35">
      <c r="A12" s="14">
        <v>7</v>
      </c>
      <c r="B12" s="7" t="s">
        <v>74</v>
      </c>
      <c r="C12" s="5" t="s">
        <v>1</v>
      </c>
      <c r="D12" s="5">
        <v>360</v>
      </c>
      <c r="E12" s="1">
        <v>0</v>
      </c>
      <c r="F12" s="6">
        <f>Tabela5[[#This Row],[CENA JEDNOSTKOWA NETTO  ]]*Tabela5[[#This Row],[ILOŚĆ  ]]</f>
        <v>0</v>
      </c>
      <c r="G12" s="3">
        <v>0</v>
      </c>
      <c r="H12" s="20">
        <f>Tabela5[[#This Row],[WARTOŚĆ POZYCJI NETTO]]*Tabela5[[#This Row],[STAWKA PODATKU VAT ]]</f>
        <v>0</v>
      </c>
      <c r="I12" s="20">
        <f>H12+Tabela5[[#This Row],[WARTOŚĆ POZYCJI NETTO]]</f>
        <v>0</v>
      </c>
    </row>
    <row r="13" spans="1:13" x14ac:dyDescent="0.35">
      <c r="A13" s="14">
        <v>8</v>
      </c>
      <c r="B13" s="7" t="s">
        <v>75</v>
      </c>
      <c r="C13" s="5" t="s">
        <v>1</v>
      </c>
      <c r="D13" s="5">
        <v>360</v>
      </c>
      <c r="E13" s="1">
        <v>0</v>
      </c>
      <c r="F13" s="6">
        <f>Tabela5[[#This Row],[CENA JEDNOSTKOWA NETTO  ]]*Tabela5[[#This Row],[ILOŚĆ  ]]</f>
        <v>0</v>
      </c>
      <c r="G13" s="3">
        <v>0</v>
      </c>
      <c r="H13" s="20">
        <f>Tabela5[[#This Row],[WARTOŚĆ POZYCJI NETTO]]*Tabela5[[#This Row],[STAWKA PODATKU VAT ]]</f>
        <v>0</v>
      </c>
      <c r="I13" s="20">
        <f>H13+Tabela5[[#This Row],[WARTOŚĆ POZYCJI NETTO]]</f>
        <v>0</v>
      </c>
    </row>
    <row r="14" spans="1:13" x14ac:dyDescent="0.35">
      <c r="A14" s="14">
        <v>9</v>
      </c>
      <c r="B14" s="4" t="s">
        <v>65</v>
      </c>
      <c r="C14" s="5" t="s">
        <v>25</v>
      </c>
      <c r="D14" s="5">
        <v>5</v>
      </c>
      <c r="E14" s="1">
        <v>0</v>
      </c>
      <c r="F14" s="6">
        <f>Tabela5[[#This Row],[CENA JEDNOSTKOWA NETTO  ]]*Tabela5[[#This Row],[ILOŚĆ  ]]</f>
        <v>0</v>
      </c>
      <c r="G14" s="3">
        <v>0</v>
      </c>
      <c r="H14" s="20">
        <f>Tabela5[[#This Row],[WARTOŚĆ POZYCJI NETTO]]*Tabela5[[#This Row],[STAWKA PODATKU VAT ]]</f>
        <v>0</v>
      </c>
      <c r="I14" s="20">
        <f>H14+Tabela5[[#This Row],[WARTOŚĆ POZYCJI NETTO]]</f>
        <v>0</v>
      </c>
    </row>
    <row r="15" spans="1:13" x14ac:dyDescent="0.35">
      <c r="A15" s="14">
        <v>10</v>
      </c>
      <c r="B15" s="4" t="s">
        <v>7</v>
      </c>
      <c r="C15" s="5" t="s">
        <v>25</v>
      </c>
      <c r="D15" s="5">
        <v>20</v>
      </c>
      <c r="E15" s="1">
        <v>0</v>
      </c>
      <c r="F15" s="6">
        <f>Tabela5[[#This Row],[CENA JEDNOSTKOWA NETTO  ]]*Tabela5[[#This Row],[ILOŚĆ  ]]</f>
        <v>0</v>
      </c>
      <c r="G15" s="3">
        <v>0</v>
      </c>
      <c r="H15" s="20">
        <f>Tabela5[[#This Row],[WARTOŚĆ POZYCJI NETTO]]*Tabela5[[#This Row],[STAWKA PODATKU VAT ]]</f>
        <v>0</v>
      </c>
      <c r="I15" s="20">
        <f>H15+Tabela5[[#This Row],[WARTOŚĆ POZYCJI NETTO]]</f>
        <v>0</v>
      </c>
    </row>
    <row r="16" spans="1:13" x14ac:dyDescent="0.35">
      <c r="A16" s="14">
        <v>11</v>
      </c>
      <c r="B16" s="4" t="s">
        <v>87</v>
      </c>
      <c r="C16" s="5" t="s">
        <v>25</v>
      </c>
      <c r="D16" s="5">
        <v>10</v>
      </c>
      <c r="E16" s="1">
        <v>0</v>
      </c>
      <c r="F16" s="6">
        <f>Tabela5[[#This Row],[CENA JEDNOSTKOWA NETTO  ]]*Tabela5[[#This Row],[ILOŚĆ  ]]</f>
        <v>0</v>
      </c>
      <c r="G16" s="3">
        <v>0</v>
      </c>
      <c r="H16" s="20">
        <f>Tabela5[[#This Row],[WARTOŚĆ POZYCJI NETTO]]*Tabela5[[#This Row],[STAWKA PODATKU VAT ]]</f>
        <v>0</v>
      </c>
      <c r="I16" s="20">
        <f>H16+Tabela5[[#This Row],[WARTOŚĆ POZYCJI NETTO]]</f>
        <v>0</v>
      </c>
    </row>
    <row r="17" spans="1:9" x14ac:dyDescent="0.35">
      <c r="A17" s="14">
        <v>12</v>
      </c>
      <c r="B17" s="4" t="s">
        <v>51</v>
      </c>
      <c r="C17" s="5" t="s">
        <v>1</v>
      </c>
      <c r="D17" s="5">
        <v>200</v>
      </c>
      <c r="E17" s="1">
        <v>0</v>
      </c>
      <c r="F17" s="6">
        <f>Tabela5[[#This Row],[CENA JEDNOSTKOWA NETTO  ]]*Tabela5[[#This Row],[ILOŚĆ  ]]</f>
        <v>0</v>
      </c>
      <c r="G17" s="3">
        <v>0</v>
      </c>
      <c r="H17" s="20">
        <f>Tabela5[[#This Row],[WARTOŚĆ POZYCJI NETTO]]*Tabela5[[#This Row],[STAWKA PODATKU VAT ]]</f>
        <v>0</v>
      </c>
      <c r="I17" s="20">
        <f>H17+Tabela5[[#This Row],[WARTOŚĆ POZYCJI NETTO]]</f>
        <v>0</v>
      </c>
    </row>
    <row r="18" spans="1:9" x14ac:dyDescent="0.35">
      <c r="A18" s="14">
        <v>13</v>
      </c>
      <c r="B18" s="4" t="s">
        <v>50</v>
      </c>
      <c r="C18" s="5" t="s">
        <v>1</v>
      </c>
      <c r="D18" s="5">
        <v>200</v>
      </c>
      <c r="E18" s="1">
        <v>0</v>
      </c>
      <c r="F18" s="6">
        <f>Tabela5[[#This Row],[CENA JEDNOSTKOWA NETTO  ]]*Tabela5[[#This Row],[ILOŚĆ  ]]</f>
        <v>0</v>
      </c>
      <c r="G18" s="3">
        <v>0</v>
      </c>
      <c r="H18" s="20">
        <f>Tabela5[[#This Row],[WARTOŚĆ POZYCJI NETTO]]*Tabela5[[#This Row],[STAWKA PODATKU VAT ]]</f>
        <v>0</v>
      </c>
      <c r="I18" s="20">
        <f>H18+Tabela5[[#This Row],[WARTOŚĆ POZYCJI NETTO]]</f>
        <v>0</v>
      </c>
    </row>
    <row r="19" spans="1:9" x14ac:dyDescent="0.35">
      <c r="A19" s="14">
        <v>14</v>
      </c>
      <c r="B19" s="4" t="s">
        <v>82</v>
      </c>
      <c r="C19" s="5" t="s">
        <v>25</v>
      </c>
      <c r="D19" s="5">
        <v>20</v>
      </c>
      <c r="E19" s="1">
        <v>0</v>
      </c>
      <c r="F19" s="6">
        <f>Tabela5[[#This Row],[CENA JEDNOSTKOWA NETTO  ]]*Tabela5[[#This Row],[ILOŚĆ  ]]</f>
        <v>0</v>
      </c>
      <c r="G19" s="3">
        <v>0</v>
      </c>
      <c r="H19" s="20">
        <f>Tabela5[[#This Row],[WARTOŚĆ POZYCJI NETTO]]*Tabela5[[#This Row],[STAWKA PODATKU VAT ]]</f>
        <v>0</v>
      </c>
      <c r="I19" s="20">
        <f>H19+Tabela5[[#This Row],[WARTOŚĆ POZYCJI NETTO]]</f>
        <v>0</v>
      </c>
    </row>
    <row r="20" spans="1:9" x14ac:dyDescent="0.35">
      <c r="A20" s="14">
        <v>15</v>
      </c>
      <c r="B20" s="4" t="s">
        <v>83</v>
      </c>
      <c r="C20" s="5" t="s">
        <v>25</v>
      </c>
      <c r="D20" s="5">
        <v>20</v>
      </c>
      <c r="E20" s="1">
        <v>0</v>
      </c>
      <c r="F20" s="6">
        <f>Tabela5[[#This Row],[CENA JEDNOSTKOWA NETTO  ]]*Tabela5[[#This Row],[ILOŚĆ  ]]</f>
        <v>0</v>
      </c>
      <c r="G20" s="3">
        <v>0</v>
      </c>
      <c r="H20" s="20">
        <f>Tabela5[[#This Row],[WARTOŚĆ POZYCJI NETTO]]*Tabela5[[#This Row],[STAWKA PODATKU VAT ]]</f>
        <v>0</v>
      </c>
      <c r="I20" s="20">
        <f>H20+Tabela5[[#This Row],[WARTOŚĆ POZYCJI NETTO]]</f>
        <v>0</v>
      </c>
    </row>
    <row r="21" spans="1:9" x14ac:dyDescent="0.35">
      <c r="A21" s="14">
        <v>16</v>
      </c>
      <c r="B21" s="4" t="s">
        <v>84</v>
      </c>
      <c r="C21" s="5" t="s">
        <v>25</v>
      </c>
      <c r="D21" s="5">
        <v>20</v>
      </c>
      <c r="E21" s="1">
        <v>0</v>
      </c>
      <c r="F21" s="6">
        <f>Tabela5[[#This Row],[CENA JEDNOSTKOWA NETTO  ]]*Tabela5[[#This Row],[ILOŚĆ  ]]</f>
        <v>0</v>
      </c>
      <c r="G21" s="3">
        <v>0</v>
      </c>
      <c r="H21" s="20">
        <f>Tabela5[[#This Row],[WARTOŚĆ POZYCJI NETTO]]*Tabela5[[#This Row],[STAWKA PODATKU VAT ]]</f>
        <v>0</v>
      </c>
      <c r="I21" s="20">
        <f>H21+Tabela5[[#This Row],[WARTOŚĆ POZYCJI NETTO]]</f>
        <v>0</v>
      </c>
    </row>
    <row r="22" spans="1:9" x14ac:dyDescent="0.35">
      <c r="A22" s="14">
        <v>17</v>
      </c>
      <c r="B22" s="4" t="s">
        <v>85</v>
      </c>
      <c r="C22" s="5" t="s">
        <v>25</v>
      </c>
      <c r="D22" s="5">
        <v>20</v>
      </c>
      <c r="E22" s="1">
        <v>0</v>
      </c>
      <c r="F22" s="6">
        <f>Tabela5[[#This Row],[CENA JEDNOSTKOWA NETTO  ]]*Tabela5[[#This Row],[ILOŚĆ  ]]</f>
        <v>0</v>
      </c>
      <c r="G22" s="3">
        <v>0</v>
      </c>
      <c r="H22" s="20">
        <f>Tabela5[[#This Row],[WARTOŚĆ POZYCJI NETTO]]*Tabela5[[#This Row],[STAWKA PODATKU VAT ]]</f>
        <v>0</v>
      </c>
      <c r="I22" s="20">
        <f>H22+Tabela5[[#This Row],[WARTOŚĆ POZYCJI NETTO]]</f>
        <v>0</v>
      </c>
    </row>
    <row r="23" spans="1:9" x14ac:dyDescent="0.35">
      <c r="A23" s="14">
        <v>18</v>
      </c>
      <c r="B23" s="4" t="s">
        <v>59</v>
      </c>
      <c r="C23" s="5" t="s">
        <v>25</v>
      </c>
      <c r="D23" s="5">
        <v>150</v>
      </c>
      <c r="E23" s="1">
        <v>0</v>
      </c>
      <c r="F23" s="6">
        <f>Tabela5[[#This Row],[CENA JEDNOSTKOWA NETTO  ]]*Tabela5[[#This Row],[ILOŚĆ  ]]</f>
        <v>0</v>
      </c>
      <c r="G23" s="3">
        <v>0</v>
      </c>
      <c r="H23" s="20">
        <f>Tabela5[[#This Row],[WARTOŚĆ POZYCJI NETTO]]*Tabela5[[#This Row],[STAWKA PODATKU VAT ]]</f>
        <v>0</v>
      </c>
      <c r="I23" s="20">
        <f>H23+Tabela5[[#This Row],[WARTOŚĆ POZYCJI NETTO]]</f>
        <v>0</v>
      </c>
    </row>
    <row r="24" spans="1:9" x14ac:dyDescent="0.35">
      <c r="A24" s="14">
        <v>19</v>
      </c>
      <c r="B24" s="4" t="s">
        <v>38</v>
      </c>
      <c r="C24" s="5" t="s">
        <v>25</v>
      </c>
      <c r="D24" s="5">
        <v>100</v>
      </c>
      <c r="E24" s="1">
        <v>0</v>
      </c>
      <c r="F24" s="6">
        <f>Tabela5[[#This Row],[CENA JEDNOSTKOWA NETTO  ]]*Tabela5[[#This Row],[ILOŚĆ  ]]</f>
        <v>0</v>
      </c>
      <c r="G24" s="3">
        <v>0</v>
      </c>
      <c r="H24" s="20">
        <f>Tabela5[[#This Row],[WARTOŚĆ POZYCJI NETTO]]*Tabela5[[#This Row],[STAWKA PODATKU VAT ]]</f>
        <v>0</v>
      </c>
      <c r="I24" s="20">
        <f>H24+Tabela5[[#This Row],[WARTOŚĆ POZYCJI NETTO]]</f>
        <v>0</v>
      </c>
    </row>
    <row r="25" spans="1:9" x14ac:dyDescent="0.35">
      <c r="A25" s="14">
        <v>20</v>
      </c>
      <c r="B25" s="4" t="s">
        <v>45</v>
      </c>
      <c r="C25" s="5" t="s">
        <v>25</v>
      </c>
      <c r="D25" s="5">
        <v>10</v>
      </c>
      <c r="E25" s="1">
        <v>0</v>
      </c>
      <c r="F25" s="6">
        <f>Tabela5[[#This Row],[CENA JEDNOSTKOWA NETTO  ]]*Tabela5[[#This Row],[ILOŚĆ  ]]</f>
        <v>0</v>
      </c>
      <c r="G25" s="3">
        <v>0</v>
      </c>
      <c r="H25" s="20">
        <f>Tabela5[[#This Row],[WARTOŚĆ POZYCJI NETTO]]*Tabela5[[#This Row],[STAWKA PODATKU VAT ]]</f>
        <v>0</v>
      </c>
      <c r="I25" s="20">
        <f>H25+Tabela5[[#This Row],[WARTOŚĆ POZYCJI NETTO]]</f>
        <v>0</v>
      </c>
    </row>
    <row r="26" spans="1:9" x14ac:dyDescent="0.35">
      <c r="A26" s="14">
        <v>21</v>
      </c>
      <c r="B26" s="4" t="s">
        <v>26</v>
      </c>
      <c r="C26" s="5" t="s">
        <v>25</v>
      </c>
      <c r="D26" s="5">
        <v>30</v>
      </c>
      <c r="E26" s="1">
        <v>0</v>
      </c>
      <c r="F26" s="6">
        <f>Tabela5[[#This Row],[CENA JEDNOSTKOWA NETTO  ]]*Tabela5[[#This Row],[ILOŚĆ  ]]</f>
        <v>0</v>
      </c>
      <c r="G26" s="3">
        <v>0</v>
      </c>
      <c r="H26" s="20">
        <f>Tabela5[[#This Row],[WARTOŚĆ POZYCJI NETTO]]*Tabela5[[#This Row],[STAWKA PODATKU VAT ]]</f>
        <v>0</v>
      </c>
      <c r="I26" s="20">
        <f>H26+Tabela5[[#This Row],[WARTOŚĆ POZYCJI NETTO]]</f>
        <v>0</v>
      </c>
    </row>
    <row r="27" spans="1:9" x14ac:dyDescent="0.35">
      <c r="A27" s="14">
        <v>22</v>
      </c>
      <c r="B27" s="4" t="s">
        <v>88</v>
      </c>
      <c r="C27" s="5" t="s">
        <v>25</v>
      </c>
      <c r="D27" s="5">
        <v>20</v>
      </c>
      <c r="E27" s="1">
        <v>0</v>
      </c>
      <c r="F27" s="6">
        <f>Tabela5[[#This Row],[CENA JEDNOSTKOWA NETTO  ]]*Tabela5[[#This Row],[ILOŚĆ  ]]</f>
        <v>0</v>
      </c>
      <c r="G27" s="3">
        <v>0</v>
      </c>
      <c r="H27" s="20">
        <f>Tabela5[[#This Row],[WARTOŚĆ POZYCJI NETTO]]*Tabela5[[#This Row],[STAWKA PODATKU VAT ]]</f>
        <v>0</v>
      </c>
      <c r="I27" s="20">
        <f>H27+Tabela5[[#This Row],[WARTOŚĆ POZYCJI NETTO]]</f>
        <v>0</v>
      </c>
    </row>
    <row r="28" spans="1:9" x14ac:dyDescent="0.35">
      <c r="A28" s="14">
        <v>23</v>
      </c>
      <c r="B28" s="4" t="s">
        <v>56</v>
      </c>
      <c r="C28" s="5" t="s">
        <v>25</v>
      </c>
      <c r="D28" s="5">
        <v>10</v>
      </c>
      <c r="E28" s="1">
        <v>0</v>
      </c>
      <c r="F28" s="6">
        <f>Tabela5[[#This Row],[CENA JEDNOSTKOWA NETTO  ]]*Tabela5[[#This Row],[ILOŚĆ  ]]</f>
        <v>0</v>
      </c>
      <c r="G28" s="3">
        <v>0</v>
      </c>
      <c r="H28" s="20">
        <f>Tabela5[[#This Row],[WARTOŚĆ POZYCJI NETTO]]*Tabela5[[#This Row],[STAWKA PODATKU VAT ]]</f>
        <v>0</v>
      </c>
      <c r="I28" s="20">
        <f>H28+Tabela5[[#This Row],[WARTOŚĆ POZYCJI NETTO]]</f>
        <v>0</v>
      </c>
    </row>
    <row r="29" spans="1:9" x14ac:dyDescent="0.35">
      <c r="A29" s="14">
        <v>24</v>
      </c>
      <c r="B29" s="4" t="s">
        <v>27</v>
      </c>
      <c r="C29" s="5" t="s">
        <v>25</v>
      </c>
      <c r="D29" s="5">
        <v>30</v>
      </c>
      <c r="E29" s="1">
        <v>0</v>
      </c>
      <c r="F29" s="6">
        <f>Tabela5[[#This Row],[CENA JEDNOSTKOWA NETTO  ]]*Tabela5[[#This Row],[ILOŚĆ  ]]</f>
        <v>0</v>
      </c>
      <c r="G29" s="3">
        <v>0</v>
      </c>
      <c r="H29" s="20">
        <f>Tabela5[[#This Row],[WARTOŚĆ POZYCJI NETTO]]*Tabela5[[#This Row],[STAWKA PODATKU VAT ]]</f>
        <v>0</v>
      </c>
      <c r="I29" s="20">
        <f>H29+Tabela5[[#This Row],[WARTOŚĆ POZYCJI NETTO]]</f>
        <v>0</v>
      </c>
    </row>
    <row r="30" spans="1:9" x14ac:dyDescent="0.35">
      <c r="A30" s="14">
        <v>25</v>
      </c>
      <c r="B30" s="4" t="s">
        <v>89</v>
      </c>
      <c r="C30" s="5" t="s">
        <v>25</v>
      </c>
      <c r="D30" s="5">
        <v>20</v>
      </c>
      <c r="E30" s="1">
        <v>0</v>
      </c>
      <c r="F30" s="6">
        <f>Tabela5[[#This Row],[CENA JEDNOSTKOWA NETTO  ]]*Tabela5[[#This Row],[ILOŚĆ  ]]</f>
        <v>0</v>
      </c>
      <c r="G30" s="3">
        <v>0</v>
      </c>
      <c r="H30" s="20">
        <f>Tabela5[[#This Row],[WARTOŚĆ POZYCJI NETTO]]*Tabela5[[#This Row],[STAWKA PODATKU VAT ]]</f>
        <v>0</v>
      </c>
      <c r="I30" s="20">
        <f>H30+Tabela5[[#This Row],[WARTOŚĆ POZYCJI NETTO]]</f>
        <v>0</v>
      </c>
    </row>
    <row r="31" spans="1:9" x14ac:dyDescent="0.35">
      <c r="A31" s="14">
        <v>26</v>
      </c>
      <c r="B31" s="4" t="s">
        <v>62</v>
      </c>
      <c r="C31" s="5" t="s">
        <v>25</v>
      </c>
      <c r="D31" s="5">
        <v>100</v>
      </c>
      <c r="E31" s="1">
        <v>0</v>
      </c>
      <c r="F31" s="6">
        <f>Tabela5[[#This Row],[CENA JEDNOSTKOWA NETTO  ]]*Tabela5[[#This Row],[ILOŚĆ  ]]</f>
        <v>0</v>
      </c>
      <c r="G31" s="3">
        <v>0</v>
      </c>
      <c r="H31" s="20">
        <f>Tabela5[[#This Row],[WARTOŚĆ POZYCJI NETTO]]*Tabela5[[#This Row],[STAWKA PODATKU VAT ]]</f>
        <v>0</v>
      </c>
      <c r="I31" s="20">
        <f>H31+Tabela5[[#This Row],[WARTOŚĆ POZYCJI NETTO]]</f>
        <v>0</v>
      </c>
    </row>
    <row r="32" spans="1:9" x14ac:dyDescent="0.35">
      <c r="A32" s="14">
        <v>27</v>
      </c>
      <c r="B32" s="4" t="s">
        <v>66</v>
      </c>
      <c r="C32" s="5" t="s">
        <v>25</v>
      </c>
      <c r="D32" s="5">
        <v>20</v>
      </c>
      <c r="E32" s="1">
        <v>0</v>
      </c>
      <c r="F32" s="6">
        <f>Tabela5[[#This Row],[CENA JEDNOSTKOWA NETTO  ]]*Tabela5[[#This Row],[ILOŚĆ  ]]</f>
        <v>0</v>
      </c>
      <c r="G32" s="3">
        <v>0</v>
      </c>
      <c r="H32" s="20">
        <f>Tabela5[[#This Row],[WARTOŚĆ POZYCJI NETTO]]*Tabela5[[#This Row],[STAWKA PODATKU VAT ]]</f>
        <v>0</v>
      </c>
      <c r="I32" s="20">
        <f>H32+Tabela5[[#This Row],[WARTOŚĆ POZYCJI NETTO]]</f>
        <v>0</v>
      </c>
    </row>
    <row r="33" spans="1:9" x14ac:dyDescent="0.35">
      <c r="A33" s="14">
        <v>28</v>
      </c>
      <c r="B33" s="4" t="s">
        <v>39</v>
      </c>
      <c r="C33" s="5" t="s">
        <v>25</v>
      </c>
      <c r="D33" s="5">
        <v>50</v>
      </c>
      <c r="E33" s="1">
        <v>0</v>
      </c>
      <c r="F33" s="6">
        <f>Tabela5[[#This Row],[CENA JEDNOSTKOWA NETTO  ]]*Tabela5[[#This Row],[ILOŚĆ  ]]</f>
        <v>0</v>
      </c>
      <c r="G33" s="3">
        <v>0</v>
      </c>
      <c r="H33" s="20">
        <f>Tabela5[[#This Row],[WARTOŚĆ POZYCJI NETTO]]*Tabela5[[#This Row],[STAWKA PODATKU VAT ]]</f>
        <v>0</v>
      </c>
      <c r="I33" s="20">
        <f>H33+Tabela5[[#This Row],[WARTOŚĆ POZYCJI NETTO]]</f>
        <v>0</v>
      </c>
    </row>
    <row r="34" spans="1:9" x14ac:dyDescent="0.35">
      <c r="A34" s="14">
        <v>29</v>
      </c>
      <c r="B34" s="4" t="s">
        <v>13</v>
      </c>
      <c r="C34" s="5" t="s">
        <v>25</v>
      </c>
      <c r="D34" s="5">
        <v>10</v>
      </c>
      <c r="E34" s="1">
        <v>0</v>
      </c>
      <c r="F34" s="6">
        <f>Tabela5[[#This Row],[CENA JEDNOSTKOWA NETTO  ]]*Tabela5[[#This Row],[ILOŚĆ  ]]</f>
        <v>0</v>
      </c>
      <c r="G34" s="3">
        <v>0.05</v>
      </c>
      <c r="H34" s="20">
        <f>Tabela5[[#This Row],[WARTOŚĆ POZYCJI NETTO]]*Tabela5[[#This Row],[STAWKA PODATKU VAT ]]</f>
        <v>0</v>
      </c>
      <c r="I34" s="20">
        <f>H34+Tabela5[[#This Row],[WARTOŚĆ POZYCJI NETTO]]</f>
        <v>0</v>
      </c>
    </row>
    <row r="35" spans="1:9" x14ac:dyDescent="0.35">
      <c r="A35" s="14">
        <v>30</v>
      </c>
      <c r="B35" s="4" t="s">
        <v>115</v>
      </c>
      <c r="C35" s="5" t="s">
        <v>25</v>
      </c>
      <c r="D35" s="5">
        <v>20</v>
      </c>
      <c r="E35" s="1">
        <v>0</v>
      </c>
      <c r="F35" s="6">
        <f>Tabela5[[#This Row],[CENA JEDNOSTKOWA NETTO  ]]*Tabela5[[#This Row],[ILOŚĆ  ]]</f>
        <v>0</v>
      </c>
      <c r="G35" s="3">
        <v>0</v>
      </c>
      <c r="H35" s="22">
        <f>Tabela5[[#This Row],[WARTOŚĆ POZYCJI NETTO]]*Tabela5[[#This Row],[STAWKA PODATKU VAT ]]</f>
        <v>0</v>
      </c>
      <c r="I35" s="22">
        <f>H35+Tabela5[[#This Row],[WARTOŚĆ POZYCJI NETTO]]</f>
        <v>0</v>
      </c>
    </row>
    <row r="36" spans="1:9" x14ac:dyDescent="0.35">
      <c r="A36" s="14">
        <v>31</v>
      </c>
      <c r="B36" s="4" t="s">
        <v>8</v>
      </c>
      <c r="C36" s="5" t="s">
        <v>25</v>
      </c>
      <c r="D36" s="5">
        <v>80</v>
      </c>
      <c r="E36" s="1">
        <v>0</v>
      </c>
      <c r="F36" s="6">
        <f>Tabela5[[#This Row],[CENA JEDNOSTKOWA NETTO  ]]*Tabela5[[#This Row],[ILOŚĆ  ]]</f>
        <v>0</v>
      </c>
      <c r="G36" s="3">
        <v>0</v>
      </c>
      <c r="H36" s="20">
        <f>Tabela5[[#This Row],[WARTOŚĆ POZYCJI NETTO]]*Tabela5[[#This Row],[STAWKA PODATKU VAT ]]</f>
        <v>0</v>
      </c>
      <c r="I36" s="20">
        <f>H36+Tabela5[[#This Row],[WARTOŚĆ POZYCJI NETTO]]</f>
        <v>0</v>
      </c>
    </row>
    <row r="37" spans="1:9" x14ac:dyDescent="0.35">
      <c r="A37" s="14">
        <v>32</v>
      </c>
      <c r="B37" s="4" t="s">
        <v>90</v>
      </c>
      <c r="C37" s="5" t="s">
        <v>25</v>
      </c>
      <c r="D37" s="5">
        <v>30</v>
      </c>
      <c r="E37" s="1">
        <v>0</v>
      </c>
      <c r="F37" s="6">
        <f>Tabela5[[#This Row],[CENA JEDNOSTKOWA NETTO  ]]*Tabela5[[#This Row],[ILOŚĆ  ]]</f>
        <v>0</v>
      </c>
      <c r="G37" s="3">
        <v>0</v>
      </c>
      <c r="H37" s="20">
        <f>Tabela5[[#This Row],[WARTOŚĆ POZYCJI NETTO]]*Tabela5[[#This Row],[STAWKA PODATKU VAT ]]</f>
        <v>0</v>
      </c>
      <c r="I37" s="20">
        <f>H37+Tabela5[[#This Row],[WARTOŚĆ POZYCJI NETTO]]</f>
        <v>0</v>
      </c>
    </row>
    <row r="38" spans="1:9" x14ac:dyDescent="0.35">
      <c r="A38" s="14">
        <v>33</v>
      </c>
      <c r="B38" s="4" t="s">
        <v>116</v>
      </c>
      <c r="C38" s="5" t="s">
        <v>25</v>
      </c>
      <c r="D38" s="5">
        <v>20</v>
      </c>
      <c r="E38" s="1">
        <v>0</v>
      </c>
      <c r="F38" s="6">
        <f>Tabela5[[#This Row],[CENA JEDNOSTKOWA NETTO  ]]*Tabela5[[#This Row],[ILOŚĆ  ]]</f>
        <v>0</v>
      </c>
      <c r="G38" s="3">
        <v>0</v>
      </c>
      <c r="H38" s="20">
        <f>Tabela5[[#This Row],[WARTOŚĆ POZYCJI NETTO]]*Tabela5[[#This Row],[STAWKA PODATKU VAT ]]</f>
        <v>0</v>
      </c>
      <c r="I38" s="20">
        <f>H38+Tabela5[[#This Row],[WARTOŚĆ POZYCJI NETTO]]</f>
        <v>0</v>
      </c>
    </row>
    <row r="39" spans="1:9" x14ac:dyDescent="0.35">
      <c r="A39" s="14">
        <v>34</v>
      </c>
      <c r="B39" s="4" t="s">
        <v>18</v>
      </c>
      <c r="C39" s="5" t="s">
        <v>25</v>
      </c>
      <c r="D39" s="5">
        <v>50</v>
      </c>
      <c r="E39" s="1">
        <v>0</v>
      </c>
      <c r="F39" s="6">
        <f>Tabela5[[#This Row],[CENA JEDNOSTKOWA NETTO  ]]*Tabela5[[#This Row],[ILOŚĆ  ]]</f>
        <v>0</v>
      </c>
      <c r="G39" s="3">
        <v>0</v>
      </c>
      <c r="H39" s="20">
        <f>Tabela5[[#This Row],[WARTOŚĆ POZYCJI NETTO]]*Tabela5[[#This Row],[STAWKA PODATKU VAT ]]</f>
        <v>0</v>
      </c>
      <c r="I39" s="20">
        <f>H39+Tabela5[[#This Row],[WARTOŚĆ POZYCJI NETTO]]</f>
        <v>0</v>
      </c>
    </row>
    <row r="40" spans="1:9" x14ac:dyDescent="0.35">
      <c r="A40" s="14">
        <v>35</v>
      </c>
      <c r="B40" s="4" t="s">
        <v>21</v>
      </c>
      <c r="C40" s="5" t="s">
        <v>25</v>
      </c>
      <c r="D40" s="5">
        <v>30</v>
      </c>
      <c r="E40" s="1">
        <v>0</v>
      </c>
      <c r="F40" s="6">
        <f>Tabela5[[#This Row],[CENA JEDNOSTKOWA NETTO  ]]*Tabela5[[#This Row],[ILOŚĆ  ]]</f>
        <v>0</v>
      </c>
      <c r="G40" s="3">
        <v>0</v>
      </c>
      <c r="H40" s="20">
        <f>Tabela5[[#This Row],[WARTOŚĆ POZYCJI NETTO]]*Tabela5[[#This Row],[STAWKA PODATKU VAT ]]</f>
        <v>0</v>
      </c>
      <c r="I40" s="20">
        <f>H40+Tabela5[[#This Row],[WARTOŚĆ POZYCJI NETTO]]</f>
        <v>0</v>
      </c>
    </row>
    <row r="41" spans="1:9" x14ac:dyDescent="0.35">
      <c r="A41" s="14">
        <v>36</v>
      </c>
      <c r="B41" s="4" t="s">
        <v>19</v>
      </c>
      <c r="C41" s="5" t="s">
        <v>25</v>
      </c>
      <c r="D41" s="5">
        <v>30</v>
      </c>
      <c r="E41" s="1">
        <v>0</v>
      </c>
      <c r="F41" s="6">
        <f>Tabela5[[#This Row],[CENA JEDNOSTKOWA NETTO  ]]*Tabela5[[#This Row],[ILOŚĆ  ]]</f>
        <v>0</v>
      </c>
      <c r="G41" s="3">
        <v>0</v>
      </c>
      <c r="H41" s="20">
        <f>Tabela5[[#This Row],[WARTOŚĆ POZYCJI NETTO]]*Tabela5[[#This Row],[STAWKA PODATKU VAT ]]</f>
        <v>0</v>
      </c>
      <c r="I41" s="20">
        <f>H41+Tabela5[[#This Row],[WARTOŚĆ POZYCJI NETTO]]</f>
        <v>0</v>
      </c>
    </row>
    <row r="42" spans="1:9" x14ac:dyDescent="0.35">
      <c r="A42" s="14">
        <v>37</v>
      </c>
      <c r="B42" s="4" t="s">
        <v>48</v>
      </c>
      <c r="C42" s="5" t="s">
        <v>25</v>
      </c>
      <c r="D42" s="5">
        <v>5</v>
      </c>
      <c r="E42" s="1">
        <v>0</v>
      </c>
      <c r="F42" s="6">
        <f>Tabela5[[#This Row],[CENA JEDNOSTKOWA NETTO  ]]*Tabela5[[#This Row],[ILOŚĆ  ]]</f>
        <v>0</v>
      </c>
      <c r="G42" s="3">
        <v>0</v>
      </c>
      <c r="H42" s="20">
        <f>Tabela5[[#This Row],[WARTOŚĆ POZYCJI NETTO]]*Tabela5[[#This Row],[STAWKA PODATKU VAT ]]</f>
        <v>0</v>
      </c>
      <c r="I42" s="20">
        <f>H42+Tabela5[[#This Row],[WARTOŚĆ POZYCJI NETTO]]</f>
        <v>0</v>
      </c>
    </row>
    <row r="43" spans="1:9" x14ac:dyDescent="0.35">
      <c r="A43" s="14">
        <v>38</v>
      </c>
      <c r="B43" s="4" t="s">
        <v>49</v>
      </c>
      <c r="C43" s="5" t="s">
        <v>25</v>
      </c>
      <c r="D43" s="5">
        <v>5</v>
      </c>
      <c r="E43" s="1">
        <v>0</v>
      </c>
      <c r="F43" s="6">
        <f>Tabela5[[#This Row],[CENA JEDNOSTKOWA NETTO  ]]*Tabela5[[#This Row],[ILOŚĆ  ]]</f>
        <v>0</v>
      </c>
      <c r="G43" s="3">
        <v>0</v>
      </c>
      <c r="H43" s="20">
        <f>Tabela5[[#This Row],[WARTOŚĆ POZYCJI NETTO]]*Tabela5[[#This Row],[STAWKA PODATKU VAT ]]</f>
        <v>0</v>
      </c>
      <c r="I43" s="20">
        <f>H43+Tabela5[[#This Row],[WARTOŚĆ POZYCJI NETTO]]</f>
        <v>0</v>
      </c>
    </row>
    <row r="44" spans="1:9" x14ac:dyDescent="0.35">
      <c r="A44" s="14">
        <v>39</v>
      </c>
      <c r="B44" s="4" t="s">
        <v>14</v>
      </c>
      <c r="C44" s="5" t="s">
        <v>25</v>
      </c>
      <c r="D44" s="5">
        <v>20</v>
      </c>
      <c r="E44" s="1">
        <v>0</v>
      </c>
      <c r="F44" s="6">
        <f>Tabela5[[#This Row],[CENA JEDNOSTKOWA NETTO  ]]*Tabela5[[#This Row],[ILOŚĆ  ]]</f>
        <v>0</v>
      </c>
      <c r="G44" s="3">
        <v>0</v>
      </c>
      <c r="H44" s="20">
        <f>Tabela5[[#This Row],[WARTOŚĆ POZYCJI NETTO]]*Tabela5[[#This Row],[STAWKA PODATKU VAT ]]</f>
        <v>0</v>
      </c>
      <c r="I44" s="20">
        <f>H44+Tabela5[[#This Row],[WARTOŚĆ POZYCJI NETTO]]</f>
        <v>0</v>
      </c>
    </row>
    <row r="45" spans="1:9" x14ac:dyDescent="0.35">
      <c r="A45" s="14">
        <v>40</v>
      </c>
      <c r="B45" s="4" t="s">
        <v>12</v>
      </c>
      <c r="C45" s="5" t="s">
        <v>25</v>
      </c>
      <c r="D45" s="5">
        <v>5</v>
      </c>
      <c r="E45" s="1">
        <v>0</v>
      </c>
      <c r="F45" s="6">
        <f>Tabela5[[#This Row],[CENA JEDNOSTKOWA NETTO  ]]*Tabela5[[#This Row],[ILOŚĆ  ]]</f>
        <v>0</v>
      </c>
      <c r="G45" s="3">
        <v>0</v>
      </c>
      <c r="H45" s="20">
        <f>Tabela5[[#This Row],[WARTOŚĆ POZYCJI NETTO]]*Tabela5[[#This Row],[STAWKA PODATKU VAT ]]</f>
        <v>0</v>
      </c>
      <c r="I45" s="20">
        <f>H45+Tabela5[[#This Row],[WARTOŚĆ POZYCJI NETTO]]</f>
        <v>0</v>
      </c>
    </row>
    <row r="46" spans="1:9" x14ac:dyDescent="0.35">
      <c r="A46" s="14">
        <v>41</v>
      </c>
      <c r="B46" s="4" t="s">
        <v>70</v>
      </c>
      <c r="C46" s="5" t="s">
        <v>72</v>
      </c>
      <c r="D46" s="5">
        <v>3</v>
      </c>
      <c r="E46" s="1">
        <v>0</v>
      </c>
      <c r="F46" s="6">
        <f>Tabela5[[#This Row],[CENA JEDNOSTKOWA NETTO  ]]*Tabela5[[#This Row],[ILOŚĆ  ]]</f>
        <v>0</v>
      </c>
      <c r="G46" s="3">
        <v>0</v>
      </c>
      <c r="H46" s="20">
        <f>Tabela5[[#This Row],[WARTOŚĆ POZYCJI NETTO]]*Tabela5[[#This Row],[STAWKA PODATKU VAT ]]</f>
        <v>0</v>
      </c>
      <c r="I46" s="20">
        <f>H46+Tabela5[[#This Row],[WARTOŚĆ POZYCJI NETTO]]</f>
        <v>0</v>
      </c>
    </row>
    <row r="47" spans="1:9" x14ac:dyDescent="0.35">
      <c r="A47" s="14">
        <v>42</v>
      </c>
      <c r="B47" s="4" t="s">
        <v>69</v>
      </c>
      <c r="C47" s="5" t="s">
        <v>72</v>
      </c>
      <c r="D47" s="5">
        <v>3</v>
      </c>
      <c r="E47" s="1">
        <v>0</v>
      </c>
      <c r="F47" s="6">
        <f>Tabela5[[#This Row],[CENA JEDNOSTKOWA NETTO  ]]*Tabela5[[#This Row],[ILOŚĆ  ]]</f>
        <v>0</v>
      </c>
      <c r="G47" s="3">
        <v>0</v>
      </c>
      <c r="H47" s="20">
        <f>Tabela5[[#This Row],[WARTOŚĆ POZYCJI NETTO]]*Tabela5[[#This Row],[STAWKA PODATKU VAT ]]</f>
        <v>0</v>
      </c>
      <c r="I47" s="20">
        <f>H47+Tabela5[[#This Row],[WARTOŚĆ POZYCJI NETTO]]</f>
        <v>0</v>
      </c>
    </row>
    <row r="48" spans="1:9" x14ac:dyDescent="0.35">
      <c r="A48" s="14">
        <v>43</v>
      </c>
      <c r="B48" s="4" t="s">
        <v>68</v>
      </c>
      <c r="C48" s="5" t="s">
        <v>72</v>
      </c>
      <c r="D48" s="5">
        <v>3</v>
      </c>
      <c r="E48" s="1">
        <v>0</v>
      </c>
      <c r="F48" s="6">
        <f>Tabela5[[#This Row],[CENA JEDNOSTKOWA NETTO  ]]*Tabela5[[#This Row],[ILOŚĆ  ]]</f>
        <v>0</v>
      </c>
      <c r="G48" s="3">
        <v>0</v>
      </c>
      <c r="H48" s="20">
        <f>Tabela5[[#This Row],[WARTOŚĆ POZYCJI NETTO]]*Tabela5[[#This Row],[STAWKA PODATKU VAT ]]</f>
        <v>0</v>
      </c>
      <c r="I48" s="20">
        <f>H48+Tabela5[[#This Row],[WARTOŚĆ POZYCJI NETTO]]</f>
        <v>0</v>
      </c>
    </row>
    <row r="49" spans="1:9" x14ac:dyDescent="0.35">
      <c r="A49" s="14">
        <v>44</v>
      </c>
      <c r="B49" s="4" t="s">
        <v>79</v>
      </c>
      <c r="C49" s="5" t="s">
        <v>25</v>
      </c>
      <c r="D49" s="5">
        <v>50</v>
      </c>
      <c r="E49" s="1">
        <v>0</v>
      </c>
      <c r="F49" s="6">
        <f>Tabela5[[#This Row],[CENA JEDNOSTKOWA NETTO  ]]*Tabela5[[#This Row],[ILOŚĆ  ]]</f>
        <v>0</v>
      </c>
      <c r="G49" s="3">
        <v>0</v>
      </c>
      <c r="H49" s="20">
        <f>Tabela5[[#This Row],[WARTOŚĆ POZYCJI NETTO]]*Tabela5[[#This Row],[STAWKA PODATKU VAT ]]</f>
        <v>0</v>
      </c>
      <c r="I49" s="20">
        <f>H49+Tabela5[[#This Row],[WARTOŚĆ POZYCJI NETTO]]</f>
        <v>0</v>
      </c>
    </row>
    <row r="50" spans="1:9" x14ac:dyDescent="0.35">
      <c r="A50" s="14">
        <v>45</v>
      </c>
      <c r="B50" s="4" t="s">
        <v>36</v>
      </c>
      <c r="C50" s="5" t="s">
        <v>25</v>
      </c>
      <c r="D50" s="5">
        <v>20</v>
      </c>
      <c r="E50" s="1">
        <v>0</v>
      </c>
      <c r="F50" s="6">
        <f>Tabela5[[#This Row],[CENA JEDNOSTKOWA NETTO  ]]*Tabela5[[#This Row],[ILOŚĆ  ]]</f>
        <v>0</v>
      </c>
      <c r="G50" s="3">
        <v>0</v>
      </c>
      <c r="H50" s="20">
        <f>Tabela5[[#This Row],[WARTOŚĆ POZYCJI NETTO]]*Tabela5[[#This Row],[STAWKA PODATKU VAT ]]</f>
        <v>0</v>
      </c>
      <c r="I50" s="20">
        <f>H50+Tabela5[[#This Row],[WARTOŚĆ POZYCJI NETTO]]</f>
        <v>0</v>
      </c>
    </row>
    <row r="51" spans="1:9" x14ac:dyDescent="0.35">
      <c r="A51" s="14">
        <v>46</v>
      </c>
      <c r="B51" s="4" t="s">
        <v>32</v>
      </c>
      <c r="C51" s="5" t="s">
        <v>25</v>
      </c>
      <c r="D51" s="5">
        <v>20</v>
      </c>
      <c r="E51" s="1">
        <v>0</v>
      </c>
      <c r="F51" s="6">
        <f>Tabela5[[#This Row],[CENA JEDNOSTKOWA NETTO  ]]*Tabela5[[#This Row],[ILOŚĆ  ]]</f>
        <v>0</v>
      </c>
      <c r="G51" s="3">
        <v>0</v>
      </c>
      <c r="H51" s="20">
        <f>Tabela5[[#This Row],[WARTOŚĆ POZYCJI NETTO]]*Tabela5[[#This Row],[STAWKA PODATKU VAT ]]</f>
        <v>0</v>
      </c>
      <c r="I51" s="20">
        <f>H51+Tabela5[[#This Row],[WARTOŚĆ POZYCJI NETTO]]</f>
        <v>0</v>
      </c>
    </row>
    <row r="52" spans="1:9" x14ac:dyDescent="0.35">
      <c r="A52" s="14">
        <v>47</v>
      </c>
      <c r="B52" s="4" t="s">
        <v>16</v>
      </c>
      <c r="C52" s="5" t="s">
        <v>25</v>
      </c>
      <c r="D52" s="5">
        <v>5</v>
      </c>
      <c r="E52" s="1">
        <v>0</v>
      </c>
      <c r="F52" s="6">
        <f>Tabela5[[#This Row],[CENA JEDNOSTKOWA NETTO  ]]*Tabela5[[#This Row],[ILOŚĆ  ]]</f>
        <v>0</v>
      </c>
      <c r="G52" s="3">
        <v>0</v>
      </c>
      <c r="H52" s="20">
        <f>Tabela5[[#This Row],[WARTOŚĆ POZYCJI NETTO]]*Tabela5[[#This Row],[STAWKA PODATKU VAT ]]</f>
        <v>0</v>
      </c>
      <c r="I52" s="20">
        <f>H52+Tabela5[[#This Row],[WARTOŚĆ POZYCJI NETTO]]</f>
        <v>0</v>
      </c>
    </row>
    <row r="53" spans="1:9" x14ac:dyDescent="0.35">
      <c r="A53" s="14">
        <v>48</v>
      </c>
      <c r="B53" s="4" t="s">
        <v>71</v>
      </c>
      <c r="C53" s="5" t="s">
        <v>25</v>
      </c>
      <c r="D53" s="5">
        <v>60</v>
      </c>
      <c r="E53" s="1">
        <v>0</v>
      </c>
      <c r="F53" s="6">
        <f>Tabela5[[#This Row],[CENA JEDNOSTKOWA NETTO  ]]*Tabela5[[#This Row],[ILOŚĆ  ]]</f>
        <v>0</v>
      </c>
      <c r="G53" s="3">
        <v>0</v>
      </c>
      <c r="H53" s="20">
        <f>Tabela5[[#This Row],[WARTOŚĆ POZYCJI NETTO]]*Tabela5[[#This Row],[STAWKA PODATKU VAT ]]</f>
        <v>0</v>
      </c>
      <c r="I53" s="20">
        <f>H53+Tabela5[[#This Row],[WARTOŚĆ POZYCJI NETTO]]</f>
        <v>0</v>
      </c>
    </row>
    <row r="54" spans="1:9" x14ac:dyDescent="0.35">
      <c r="A54" s="14">
        <v>49</v>
      </c>
      <c r="B54" s="4" t="s">
        <v>91</v>
      </c>
      <c r="C54" s="5" t="s">
        <v>25</v>
      </c>
      <c r="D54" s="5">
        <v>30</v>
      </c>
      <c r="E54" s="1">
        <v>0</v>
      </c>
      <c r="F54" s="6">
        <f>Tabela5[[#This Row],[CENA JEDNOSTKOWA NETTO  ]]*Tabela5[[#This Row],[ILOŚĆ  ]]</f>
        <v>0</v>
      </c>
      <c r="G54" s="3">
        <v>0</v>
      </c>
      <c r="H54" s="20">
        <f>Tabela5[[#This Row],[WARTOŚĆ POZYCJI NETTO]]*Tabela5[[#This Row],[STAWKA PODATKU VAT ]]</f>
        <v>0</v>
      </c>
      <c r="I54" s="20">
        <f>H54+Tabela5[[#This Row],[WARTOŚĆ POZYCJI NETTO]]</f>
        <v>0</v>
      </c>
    </row>
    <row r="55" spans="1:9" x14ac:dyDescent="0.35">
      <c r="A55" s="14">
        <v>50</v>
      </c>
      <c r="B55" s="4" t="s">
        <v>31</v>
      </c>
      <c r="C55" s="5" t="s">
        <v>25</v>
      </c>
      <c r="D55" s="5">
        <v>5</v>
      </c>
      <c r="E55" s="1">
        <v>0</v>
      </c>
      <c r="F55" s="6">
        <f>Tabela5[[#This Row],[CENA JEDNOSTKOWA NETTO  ]]*Tabela5[[#This Row],[ILOŚĆ  ]]</f>
        <v>0</v>
      </c>
      <c r="G55" s="3">
        <v>0</v>
      </c>
      <c r="H55" s="20">
        <f>Tabela5[[#This Row],[WARTOŚĆ POZYCJI NETTO]]*Tabela5[[#This Row],[STAWKA PODATKU VAT ]]</f>
        <v>0</v>
      </c>
      <c r="I55" s="20">
        <f>H55+Tabela5[[#This Row],[WARTOŚĆ POZYCJI NETTO]]</f>
        <v>0</v>
      </c>
    </row>
    <row r="56" spans="1:9" x14ac:dyDescent="0.35">
      <c r="A56" s="14">
        <v>51</v>
      </c>
      <c r="B56" s="4" t="s">
        <v>5</v>
      </c>
      <c r="C56" s="5" t="s">
        <v>25</v>
      </c>
      <c r="D56" s="5">
        <v>50</v>
      </c>
      <c r="E56" s="1">
        <v>0</v>
      </c>
      <c r="F56" s="6">
        <f>Tabela5[[#This Row],[CENA JEDNOSTKOWA NETTO  ]]*Tabela5[[#This Row],[ILOŚĆ  ]]</f>
        <v>0</v>
      </c>
      <c r="G56" s="3">
        <v>0</v>
      </c>
      <c r="H56" s="20">
        <f>Tabela5[[#This Row],[WARTOŚĆ POZYCJI NETTO]]*Tabela5[[#This Row],[STAWKA PODATKU VAT ]]</f>
        <v>0</v>
      </c>
      <c r="I56" s="20">
        <f>H56+Tabela5[[#This Row],[WARTOŚĆ POZYCJI NETTO]]</f>
        <v>0</v>
      </c>
    </row>
    <row r="57" spans="1:9" x14ac:dyDescent="0.35">
      <c r="A57" s="14">
        <v>52</v>
      </c>
      <c r="B57" s="7" t="s">
        <v>44</v>
      </c>
      <c r="C57" s="5" t="s">
        <v>25</v>
      </c>
      <c r="D57" s="5">
        <v>25</v>
      </c>
      <c r="E57" s="1">
        <v>0</v>
      </c>
      <c r="F57" s="6">
        <f>Tabela5[[#This Row],[CENA JEDNOSTKOWA NETTO  ]]*Tabela5[[#This Row],[ILOŚĆ  ]]</f>
        <v>0</v>
      </c>
      <c r="G57" s="3">
        <v>0</v>
      </c>
      <c r="H57" s="20">
        <f>Tabela5[[#This Row],[WARTOŚĆ POZYCJI NETTO]]*Tabela5[[#This Row],[STAWKA PODATKU VAT ]]</f>
        <v>0</v>
      </c>
      <c r="I57" s="20">
        <f>H57+Tabela5[[#This Row],[WARTOŚĆ POZYCJI NETTO]]</f>
        <v>0</v>
      </c>
    </row>
    <row r="58" spans="1:9" x14ac:dyDescent="0.35">
      <c r="A58" s="14">
        <v>53</v>
      </c>
      <c r="B58" s="8" t="s">
        <v>43</v>
      </c>
      <c r="C58" s="9" t="s">
        <v>25</v>
      </c>
      <c r="D58" s="5">
        <v>30</v>
      </c>
      <c r="E58" s="1">
        <v>0</v>
      </c>
      <c r="F58" s="6">
        <f>Tabela5[[#This Row],[CENA JEDNOSTKOWA NETTO  ]]*Tabela5[[#This Row],[ILOŚĆ  ]]</f>
        <v>0</v>
      </c>
      <c r="G58" s="3">
        <v>0</v>
      </c>
      <c r="H58" s="20">
        <f>Tabela5[[#This Row],[WARTOŚĆ POZYCJI NETTO]]*Tabela5[[#This Row],[STAWKA PODATKU VAT ]]</f>
        <v>0</v>
      </c>
      <c r="I58" s="20">
        <f>H58+Tabela5[[#This Row],[WARTOŚĆ POZYCJI NETTO]]</f>
        <v>0</v>
      </c>
    </row>
    <row r="59" spans="1:9" x14ac:dyDescent="0.35">
      <c r="A59" s="14">
        <v>54</v>
      </c>
      <c r="B59" s="8" t="s">
        <v>92</v>
      </c>
      <c r="C59" s="9" t="s">
        <v>25</v>
      </c>
      <c r="D59" s="5">
        <v>20</v>
      </c>
      <c r="E59" s="1">
        <v>0</v>
      </c>
      <c r="F59" s="6">
        <f>Tabela5[[#This Row],[CENA JEDNOSTKOWA NETTO  ]]*Tabela5[[#This Row],[ILOŚĆ  ]]</f>
        <v>0</v>
      </c>
      <c r="G59" s="3">
        <v>0</v>
      </c>
      <c r="H59" s="20">
        <f>Tabela5[[#This Row],[WARTOŚĆ POZYCJI NETTO]]*Tabela5[[#This Row],[STAWKA PODATKU VAT ]]</f>
        <v>0</v>
      </c>
      <c r="I59" s="20">
        <f>H59+Tabela5[[#This Row],[WARTOŚĆ POZYCJI NETTO]]</f>
        <v>0</v>
      </c>
    </row>
    <row r="60" spans="1:9" x14ac:dyDescent="0.35">
      <c r="A60" s="14">
        <v>55</v>
      </c>
      <c r="B60" s="7" t="s">
        <v>42</v>
      </c>
      <c r="C60" s="5" t="s">
        <v>25</v>
      </c>
      <c r="D60" s="5">
        <v>80</v>
      </c>
      <c r="E60" s="1">
        <v>0</v>
      </c>
      <c r="F60" s="6">
        <f>Tabela5[[#This Row],[CENA JEDNOSTKOWA NETTO  ]]*Tabela5[[#This Row],[ILOŚĆ  ]]</f>
        <v>0</v>
      </c>
      <c r="G60" s="3">
        <v>0</v>
      </c>
      <c r="H60" s="20">
        <f>Tabela5[[#This Row],[WARTOŚĆ POZYCJI NETTO]]*Tabela5[[#This Row],[STAWKA PODATKU VAT ]]</f>
        <v>0</v>
      </c>
      <c r="I60" s="20">
        <f>H60+Tabela5[[#This Row],[WARTOŚĆ POZYCJI NETTO]]</f>
        <v>0</v>
      </c>
    </row>
    <row r="61" spans="1:9" x14ac:dyDescent="0.35">
      <c r="A61" s="14">
        <v>56</v>
      </c>
      <c r="B61" s="7" t="s">
        <v>93</v>
      </c>
      <c r="C61" s="5" t="s">
        <v>25</v>
      </c>
      <c r="D61" s="5">
        <v>30</v>
      </c>
      <c r="E61" s="1">
        <v>0</v>
      </c>
      <c r="F61" s="6">
        <f>Tabela5[[#This Row],[CENA JEDNOSTKOWA NETTO  ]]*Tabela5[[#This Row],[ILOŚĆ  ]]</f>
        <v>0</v>
      </c>
      <c r="G61" s="3">
        <v>0</v>
      </c>
      <c r="H61" s="20">
        <f>Tabela5[[#This Row],[WARTOŚĆ POZYCJI NETTO]]*Tabela5[[#This Row],[STAWKA PODATKU VAT ]]</f>
        <v>0</v>
      </c>
      <c r="I61" s="20">
        <f>H61+Tabela5[[#This Row],[WARTOŚĆ POZYCJI NETTO]]</f>
        <v>0</v>
      </c>
    </row>
    <row r="62" spans="1:9" x14ac:dyDescent="0.35">
      <c r="A62" s="14">
        <v>57</v>
      </c>
      <c r="B62" s="7" t="s">
        <v>30</v>
      </c>
      <c r="C62" s="5" t="s">
        <v>25</v>
      </c>
      <c r="D62" s="5">
        <v>50</v>
      </c>
      <c r="E62" s="1">
        <v>0</v>
      </c>
      <c r="F62" s="6">
        <f>Tabela5[[#This Row],[CENA JEDNOSTKOWA NETTO  ]]*Tabela5[[#This Row],[ILOŚĆ  ]]</f>
        <v>0</v>
      </c>
      <c r="G62" s="3">
        <v>0</v>
      </c>
      <c r="H62" s="20">
        <f>Tabela5[[#This Row],[WARTOŚĆ POZYCJI NETTO]]*Tabela5[[#This Row],[STAWKA PODATKU VAT ]]</f>
        <v>0</v>
      </c>
      <c r="I62" s="20">
        <f>H62+Tabela5[[#This Row],[WARTOŚĆ POZYCJI NETTO]]</f>
        <v>0</v>
      </c>
    </row>
    <row r="63" spans="1:9" x14ac:dyDescent="0.35">
      <c r="A63" s="14">
        <v>58</v>
      </c>
      <c r="B63" s="7" t="s">
        <v>94</v>
      </c>
      <c r="C63" s="5" t="s">
        <v>25</v>
      </c>
      <c r="D63" s="5">
        <v>20</v>
      </c>
      <c r="E63" s="1">
        <v>0</v>
      </c>
      <c r="F63" s="6">
        <f>Tabela5[[#This Row],[CENA JEDNOSTKOWA NETTO  ]]*Tabela5[[#This Row],[ILOŚĆ  ]]</f>
        <v>0</v>
      </c>
      <c r="G63" s="3">
        <v>0</v>
      </c>
      <c r="H63" s="20">
        <f>Tabela5[[#This Row],[WARTOŚĆ POZYCJI NETTO]]*Tabela5[[#This Row],[STAWKA PODATKU VAT ]]</f>
        <v>0</v>
      </c>
      <c r="I63" s="20">
        <f>H63+Tabela5[[#This Row],[WARTOŚĆ POZYCJI NETTO]]</f>
        <v>0</v>
      </c>
    </row>
    <row r="64" spans="1:9" x14ac:dyDescent="0.35">
      <c r="A64" s="14">
        <v>59</v>
      </c>
      <c r="B64" s="4" t="s">
        <v>17</v>
      </c>
      <c r="C64" s="5" t="s">
        <v>25</v>
      </c>
      <c r="D64" s="5">
        <v>5</v>
      </c>
      <c r="E64" s="1">
        <v>0</v>
      </c>
      <c r="F64" s="6">
        <f>Tabela5[[#This Row],[CENA JEDNOSTKOWA NETTO  ]]*Tabela5[[#This Row],[ILOŚĆ  ]]</f>
        <v>0</v>
      </c>
      <c r="G64" s="3">
        <v>0</v>
      </c>
      <c r="H64" s="20">
        <f>Tabela5[[#This Row],[WARTOŚĆ POZYCJI NETTO]]*Tabela5[[#This Row],[STAWKA PODATKU VAT ]]</f>
        <v>0</v>
      </c>
      <c r="I64" s="20">
        <f>H64+Tabela5[[#This Row],[WARTOŚĆ POZYCJI NETTO]]</f>
        <v>0</v>
      </c>
    </row>
    <row r="65" spans="1:10" x14ac:dyDescent="0.35">
      <c r="A65" s="14">
        <v>60</v>
      </c>
      <c r="B65" s="7" t="s">
        <v>3</v>
      </c>
      <c r="C65" s="5" t="s">
        <v>25</v>
      </c>
      <c r="D65" s="5">
        <v>40</v>
      </c>
      <c r="E65" s="1">
        <v>0</v>
      </c>
      <c r="F65" s="6">
        <f>Tabela5[[#This Row],[CENA JEDNOSTKOWA NETTO  ]]*Tabela5[[#This Row],[ILOŚĆ  ]]</f>
        <v>0</v>
      </c>
      <c r="G65" s="3">
        <v>0</v>
      </c>
      <c r="H65" s="20">
        <f>Tabela5[[#This Row],[WARTOŚĆ POZYCJI NETTO]]*Tabela5[[#This Row],[STAWKA PODATKU VAT ]]</f>
        <v>0</v>
      </c>
      <c r="I65" s="20">
        <f>H65+Tabela5[[#This Row],[WARTOŚĆ POZYCJI NETTO]]</f>
        <v>0</v>
      </c>
    </row>
    <row r="66" spans="1:10" x14ac:dyDescent="0.35">
      <c r="A66" s="14">
        <v>61</v>
      </c>
      <c r="B66" s="7" t="s">
        <v>95</v>
      </c>
      <c r="C66" s="5" t="s">
        <v>25</v>
      </c>
      <c r="D66" s="5">
        <v>20</v>
      </c>
      <c r="E66" s="1">
        <v>0</v>
      </c>
      <c r="F66" s="6">
        <f>Tabela5[[#This Row],[CENA JEDNOSTKOWA NETTO  ]]*Tabela5[[#This Row],[ILOŚĆ  ]]</f>
        <v>0</v>
      </c>
      <c r="G66" s="3">
        <v>0</v>
      </c>
      <c r="H66" s="20">
        <f>Tabela5[[#This Row],[WARTOŚĆ POZYCJI NETTO]]*Tabela5[[#This Row],[STAWKA PODATKU VAT ]]</f>
        <v>0</v>
      </c>
      <c r="I66" s="20">
        <f>H66+Tabela5[[#This Row],[WARTOŚĆ POZYCJI NETTO]]</f>
        <v>0</v>
      </c>
    </row>
    <row r="67" spans="1:10" x14ac:dyDescent="0.35">
      <c r="A67" s="14">
        <v>62</v>
      </c>
      <c r="B67" s="7" t="s">
        <v>4</v>
      </c>
      <c r="C67" s="5" t="s">
        <v>25</v>
      </c>
      <c r="D67" s="5">
        <v>40</v>
      </c>
      <c r="E67" s="1">
        <v>0</v>
      </c>
      <c r="F67" s="6">
        <f>Tabela5[[#This Row],[CENA JEDNOSTKOWA NETTO  ]]*Tabela5[[#This Row],[ILOŚĆ  ]]</f>
        <v>0</v>
      </c>
      <c r="G67" s="3">
        <v>0</v>
      </c>
      <c r="H67" s="20">
        <f>Tabela5[[#This Row],[WARTOŚĆ POZYCJI NETTO]]*Tabela5[[#This Row],[STAWKA PODATKU VAT ]]</f>
        <v>0</v>
      </c>
      <c r="I67" s="20">
        <f>H67+Tabela5[[#This Row],[WARTOŚĆ POZYCJI NETTO]]</f>
        <v>0</v>
      </c>
    </row>
    <row r="68" spans="1:10" x14ac:dyDescent="0.35">
      <c r="A68" s="14">
        <v>63</v>
      </c>
      <c r="B68" s="7" t="s">
        <v>96</v>
      </c>
      <c r="C68" s="5" t="s">
        <v>25</v>
      </c>
      <c r="D68" s="5">
        <v>20</v>
      </c>
      <c r="E68" s="1">
        <v>0</v>
      </c>
      <c r="F68" s="6">
        <f>Tabela5[[#This Row],[CENA JEDNOSTKOWA NETTO  ]]*Tabela5[[#This Row],[ILOŚĆ  ]]</f>
        <v>0</v>
      </c>
      <c r="G68" s="3">
        <v>0</v>
      </c>
      <c r="H68" s="20">
        <f>Tabela5[[#This Row],[WARTOŚĆ POZYCJI NETTO]]*Tabela5[[#This Row],[STAWKA PODATKU VAT ]]</f>
        <v>0</v>
      </c>
      <c r="I68" s="20">
        <f>H68+Tabela5[[#This Row],[WARTOŚĆ POZYCJI NETTO]]</f>
        <v>0</v>
      </c>
    </row>
    <row r="69" spans="1:10" x14ac:dyDescent="0.35">
      <c r="A69" s="14">
        <v>64</v>
      </c>
      <c r="B69" s="4" t="s">
        <v>54</v>
      </c>
      <c r="C69" s="5" t="s">
        <v>1</v>
      </c>
      <c r="D69" s="5">
        <v>500</v>
      </c>
      <c r="E69" s="1">
        <v>0</v>
      </c>
      <c r="F69" s="6">
        <f>Tabela5[[#This Row],[CENA JEDNOSTKOWA NETTO  ]]*Tabela5[[#This Row],[ILOŚĆ  ]]</f>
        <v>0</v>
      </c>
      <c r="G69" s="3">
        <v>0</v>
      </c>
      <c r="H69" s="20">
        <f>Tabela5[[#This Row],[WARTOŚĆ POZYCJI NETTO]]*Tabela5[[#This Row],[STAWKA PODATKU VAT ]]</f>
        <v>0</v>
      </c>
      <c r="I69" s="20">
        <f>H69+Tabela5[[#This Row],[WARTOŚĆ POZYCJI NETTO]]</f>
        <v>0</v>
      </c>
    </row>
    <row r="70" spans="1:10" x14ac:dyDescent="0.35">
      <c r="A70" s="14">
        <v>65</v>
      </c>
      <c r="B70" s="4" t="s">
        <v>61</v>
      </c>
      <c r="C70" s="5" t="s">
        <v>25</v>
      </c>
      <c r="D70" s="5">
        <v>40</v>
      </c>
      <c r="E70" s="1">
        <v>0</v>
      </c>
      <c r="F70" s="6">
        <f>Tabela5[[#This Row],[CENA JEDNOSTKOWA NETTO  ]]*Tabela5[[#This Row],[ILOŚĆ  ]]</f>
        <v>0</v>
      </c>
      <c r="G70" s="3">
        <v>0</v>
      </c>
      <c r="H70" s="20">
        <f>Tabela5[[#This Row],[WARTOŚĆ POZYCJI NETTO]]*Tabela5[[#This Row],[STAWKA PODATKU VAT ]]</f>
        <v>0</v>
      </c>
      <c r="I70" s="20">
        <f>H70+Tabela5[[#This Row],[WARTOŚĆ POZYCJI NETTO]]</f>
        <v>0</v>
      </c>
    </row>
    <row r="71" spans="1:10" x14ac:dyDescent="0.35">
      <c r="A71" s="14">
        <v>66</v>
      </c>
      <c r="B71" s="4" t="s">
        <v>55</v>
      </c>
      <c r="C71" s="5" t="s">
        <v>25</v>
      </c>
      <c r="D71" s="5">
        <v>10</v>
      </c>
      <c r="E71" s="1">
        <v>0</v>
      </c>
      <c r="F71" s="6">
        <f>Tabela5[[#This Row],[CENA JEDNOSTKOWA NETTO  ]]*Tabela5[[#This Row],[ILOŚĆ  ]]</f>
        <v>0</v>
      </c>
      <c r="G71" s="3">
        <v>0</v>
      </c>
      <c r="H71" s="20">
        <f>Tabela5[[#This Row],[WARTOŚĆ POZYCJI NETTO]]*Tabela5[[#This Row],[STAWKA PODATKU VAT ]]</f>
        <v>0</v>
      </c>
      <c r="I71" s="20">
        <f>H71+Tabela5[[#This Row],[WARTOŚĆ POZYCJI NETTO]]</f>
        <v>0</v>
      </c>
    </row>
    <row r="72" spans="1:10" x14ac:dyDescent="0.35">
      <c r="A72" s="14">
        <v>67</v>
      </c>
      <c r="B72" s="4" t="s">
        <v>117</v>
      </c>
      <c r="C72" s="5" t="s">
        <v>25</v>
      </c>
      <c r="D72" s="5">
        <v>15</v>
      </c>
      <c r="E72" s="1">
        <v>0</v>
      </c>
      <c r="F72" s="6">
        <f>Tabela5[[#This Row],[CENA JEDNOSTKOWA NETTO  ]]*Tabela5[[#This Row],[ILOŚĆ  ]]</f>
        <v>0</v>
      </c>
      <c r="G72" s="3">
        <v>0</v>
      </c>
      <c r="H72" s="20">
        <f>Tabela5[[#This Row],[WARTOŚĆ POZYCJI NETTO]]*Tabela5[[#This Row],[STAWKA PODATKU VAT ]]</f>
        <v>0</v>
      </c>
      <c r="I72" s="20">
        <f>H72+Tabela5[[#This Row],[WARTOŚĆ POZYCJI NETTO]]</f>
        <v>0</v>
      </c>
      <c r="J72" s="10" t="s">
        <v>63</v>
      </c>
    </row>
    <row r="73" spans="1:10" x14ac:dyDescent="0.35">
      <c r="A73" s="14">
        <v>68</v>
      </c>
      <c r="B73" s="4" t="s">
        <v>60</v>
      </c>
      <c r="C73" s="5" t="s">
        <v>25</v>
      </c>
      <c r="D73" s="5">
        <v>30</v>
      </c>
      <c r="E73" s="1">
        <v>0</v>
      </c>
      <c r="F73" s="6">
        <f>Tabela5[[#This Row],[CENA JEDNOSTKOWA NETTO  ]]*Tabela5[[#This Row],[ILOŚĆ  ]]</f>
        <v>0</v>
      </c>
      <c r="G73" s="3">
        <v>0</v>
      </c>
      <c r="H73" s="20">
        <f>Tabela5[[#This Row],[WARTOŚĆ POZYCJI NETTO]]*Tabela5[[#This Row],[STAWKA PODATKU VAT ]]</f>
        <v>0</v>
      </c>
      <c r="I73" s="20">
        <f>H73+Tabela5[[#This Row],[WARTOŚĆ POZYCJI NETTO]]</f>
        <v>0</v>
      </c>
    </row>
    <row r="74" spans="1:10" x14ac:dyDescent="0.35">
      <c r="A74" s="14">
        <v>69</v>
      </c>
      <c r="B74" s="4" t="s">
        <v>53</v>
      </c>
      <c r="C74" s="5" t="s">
        <v>1</v>
      </c>
      <c r="D74" s="5">
        <v>400</v>
      </c>
      <c r="E74" s="1">
        <v>0</v>
      </c>
      <c r="F74" s="6">
        <f>Tabela5[[#This Row],[CENA JEDNOSTKOWA NETTO  ]]*Tabela5[[#This Row],[ILOŚĆ  ]]</f>
        <v>0</v>
      </c>
      <c r="G74" s="3">
        <v>0</v>
      </c>
      <c r="H74" s="20">
        <f>Tabela5[[#This Row],[WARTOŚĆ POZYCJI NETTO]]*Tabela5[[#This Row],[STAWKA PODATKU VAT ]]</f>
        <v>0</v>
      </c>
      <c r="I74" s="20">
        <f>H74+Tabela5[[#This Row],[WARTOŚĆ POZYCJI NETTO]]</f>
        <v>0</v>
      </c>
    </row>
    <row r="75" spans="1:10" x14ac:dyDescent="0.35">
      <c r="A75" s="14">
        <v>70</v>
      </c>
      <c r="B75" s="4" t="s">
        <v>52</v>
      </c>
      <c r="C75" s="5" t="s">
        <v>1</v>
      </c>
      <c r="D75" s="5">
        <v>200</v>
      </c>
      <c r="E75" s="1">
        <v>0</v>
      </c>
      <c r="F75" s="6">
        <f>Tabela5[[#This Row],[CENA JEDNOSTKOWA NETTO  ]]*Tabela5[[#This Row],[ILOŚĆ  ]]</f>
        <v>0</v>
      </c>
      <c r="G75" s="3">
        <v>0</v>
      </c>
      <c r="H75" s="20">
        <f>Tabela5[[#This Row],[WARTOŚĆ POZYCJI NETTO]]*Tabela5[[#This Row],[STAWKA PODATKU VAT ]]</f>
        <v>0</v>
      </c>
      <c r="I75" s="20">
        <f>H75+Tabela5[[#This Row],[WARTOŚĆ POZYCJI NETTO]]</f>
        <v>0</v>
      </c>
    </row>
    <row r="76" spans="1:10" x14ac:dyDescent="0.35">
      <c r="A76" s="14">
        <v>71</v>
      </c>
      <c r="B76" s="4" t="s">
        <v>35</v>
      </c>
      <c r="C76" s="5" t="s">
        <v>25</v>
      </c>
      <c r="D76" s="5">
        <v>50</v>
      </c>
      <c r="E76" s="1">
        <v>0</v>
      </c>
      <c r="F76" s="6">
        <f>Tabela5[[#This Row],[CENA JEDNOSTKOWA NETTO  ]]*Tabela5[[#This Row],[ILOŚĆ  ]]</f>
        <v>0</v>
      </c>
      <c r="G76" s="3">
        <v>0</v>
      </c>
      <c r="H76" s="20">
        <f>Tabela5[[#This Row],[WARTOŚĆ POZYCJI NETTO]]*Tabela5[[#This Row],[STAWKA PODATKU VAT ]]</f>
        <v>0</v>
      </c>
      <c r="I76" s="20">
        <f>H76+Tabela5[[#This Row],[WARTOŚĆ POZYCJI NETTO]]</f>
        <v>0</v>
      </c>
    </row>
    <row r="77" spans="1:10" x14ac:dyDescent="0.35">
      <c r="A77" s="14">
        <v>72</v>
      </c>
      <c r="B77" s="4" t="s">
        <v>37</v>
      </c>
      <c r="C77" s="5" t="s">
        <v>25</v>
      </c>
      <c r="D77" s="5">
        <v>20</v>
      </c>
      <c r="E77" s="1">
        <v>0</v>
      </c>
      <c r="F77" s="6">
        <f>Tabela5[[#This Row],[CENA JEDNOSTKOWA NETTO  ]]*Tabela5[[#This Row],[ILOŚĆ  ]]</f>
        <v>0</v>
      </c>
      <c r="G77" s="3">
        <v>0</v>
      </c>
      <c r="H77" s="20">
        <f>Tabela5[[#This Row],[WARTOŚĆ POZYCJI NETTO]]*Tabela5[[#This Row],[STAWKA PODATKU VAT ]]</f>
        <v>0</v>
      </c>
      <c r="I77" s="20">
        <f>H77+Tabela5[[#This Row],[WARTOŚĆ POZYCJI NETTO]]</f>
        <v>0</v>
      </c>
    </row>
    <row r="78" spans="1:10" x14ac:dyDescent="0.35">
      <c r="A78" s="14">
        <v>73</v>
      </c>
      <c r="B78" s="4" t="s">
        <v>58</v>
      </c>
      <c r="C78" s="5" t="s">
        <v>25</v>
      </c>
      <c r="D78" s="5">
        <v>30</v>
      </c>
      <c r="E78" s="1">
        <v>0</v>
      </c>
      <c r="F78" s="6">
        <f>Tabela5[[#This Row],[CENA JEDNOSTKOWA NETTO  ]]*Tabela5[[#This Row],[ILOŚĆ  ]]</f>
        <v>0</v>
      </c>
      <c r="G78" s="3">
        <v>0</v>
      </c>
      <c r="H78" s="20">
        <f>Tabela5[[#This Row],[WARTOŚĆ POZYCJI NETTO]]*Tabela5[[#This Row],[STAWKA PODATKU VAT ]]</f>
        <v>0</v>
      </c>
      <c r="I78" s="20">
        <f>H78+Tabela5[[#This Row],[WARTOŚĆ POZYCJI NETTO]]</f>
        <v>0</v>
      </c>
    </row>
    <row r="79" spans="1:10" x14ac:dyDescent="0.35">
      <c r="A79" s="14">
        <v>74</v>
      </c>
      <c r="B79" s="7" t="s">
        <v>120</v>
      </c>
      <c r="C79" s="5" t="s">
        <v>25</v>
      </c>
      <c r="D79" s="5">
        <v>5</v>
      </c>
      <c r="E79" s="1">
        <v>0</v>
      </c>
      <c r="F79" s="6">
        <f>Tabela5[[#This Row],[CENA JEDNOSTKOWA NETTO  ]]*Tabela5[[#This Row],[ILOŚĆ  ]]</f>
        <v>0</v>
      </c>
      <c r="G79" s="3">
        <v>0</v>
      </c>
      <c r="H79" s="20">
        <f>Tabela5[[#This Row],[WARTOŚĆ POZYCJI NETTO]]*Tabela5[[#This Row],[STAWKA PODATKU VAT ]]</f>
        <v>0</v>
      </c>
      <c r="I79" s="20">
        <f>H79+Tabela5[[#This Row],[WARTOŚĆ POZYCJI NETTO]]</f>
        <v>0</v>
      </c>
    </row>
    <row r="80" spans="1:10" x14ac:dyDescent="0.35">
      <c r="A80" s="14">
        <v>75</v>
      </c>
      <c r="B80" s="4" t="s">
        <v>46</v>
      </c>
      <c r="C80" s="5" t="s">
        <v>25</v>
      </c>
      <c r="D80" s="5">
        <v>30</v>
      </c>
      <c r="E80" s="1">
        <v>0</v>
      </c>
      <c r="F80" s="6">
        <f>Tabela5[[#This Row],[CENA JEDNOSTKOWA NETTO  ]]*Tabela5[[#This Row],[ILOŚĆ  ]]</f>
        <v>0</v>
      </c>
      <c r="G80" s="3">
        <v>0</v>
      </c>
      <c r="H80" s="20">
        <f>Tabela5[[#This Row],[WARTOŚĆ POZYCJI NETTO]]*Tabela5[[#This Row],[STAWKA PODATKU VAT ]]</f>
        <v>0</v>
      </c>
      <c r="I80" s="20">
        <f>H80+Tabela5[[#This Row],[WARTOŚĆ POZYCJI NETTO]]</f>
        <v>0</v>
      </c>
    </row>
    <row r="81" spans="1:9" x14ac:dyDescent="0.35">
      <c r="A81" s="14">
        <v>76</v>
      </c>
      <c r="B81" s="4" t="s">
        <v>109</v>
      </c>
      <c r="C81" s="5" t="s">
        <v>25</v>
      </c>
      <c r="D81" s="5">
        <v>20</v>
      </c>
      <c r="E81" s="1">
        <v>0</v>
      </c>
      <c r="F81" s="6">
        <f>Tabela5[[#This Row],[CENA JEDNOSTKOWA NETTO  ]]*Tabela5[[#This Row],[ILOŚĆ  ]]</f>
        <v>0</v>
      </c>
      <c r="G81" s="3">
        <v>0</v>
      </c>
      <c r="H81" s="20">
        <f>Tabela5[[#This Row],[WARTOŚĆ POZYCJI NETTO]]*Tabela5[[#This Row],[STAWKA PODATKU VAT ]]</f>
        <v>0</v>
      </c>
      <c r="I81" s="20">
        <f>H81+Tabela5[[#This Row],[WARTOŚĆ POZYCJI NETTO]]</f>
        <v>0</v>
      </c>
    </row>
    <row r="82" spans="1:9" x14ac:dyDescent="0.35">
      <c r="A82" s="14">
        <v>77</v>
      </c>
      <c r="B82" s="4" t="s">
        <v>24</v>
      </c>
      <c r="C82" s="5" t="s">
        <v>25</v>
      </c>
      <c r="D82" s="5">
        <v>200</v>
      </c>
      <c r="E82" s="1">
        <v>0</v>
      </c>
      <c r="F82" s="6">
        <f>Tabela5[[#This Row],[CENA JEDNOSTKOWA NETTO  ]]*Tabela5[[#This Row],[ILOŚĆ  ]]</f>
        <v>0</v>
      </c>
      <c r="G82" s="3">
        <v>0</v>
      </c>
      <c r="H82" s="20">
        <f>Tabela5[[#This Row],[WARTOŚĆ POZYCJI NETTO]]*Tabela5[[#This Row],[STAWKA PODATKU VAT ]]</f>
        <v>0</v>
      </c>
      <c r="I82" s="20">
        <f>H82+Tabela5[[#This Row],[WARTOŚĆ POZYCJI NETTO]]</f>
        <v>0</v>
      </c>
    </row>
    <row r="83" spans="1:9" x14ac:dyDescent="0.35">
      <c r="A83" s="14">
        <v>78</v>
      </c>
      <c r="B83" s="4" t="s">
        <v>23</v>
      </c>
      <c r="C83" s="5" t="s">
        <v>25</v>
      </c>
      <c r="D83" s="5">
        <v>20</v>
      </c>
      <c r="E83" s="1">
        <v>0</v>
      </c>
      <c r="F83" s="6">
        <f>Tabela5[[#This Row],[CENA JEDNOSTKOWA NETTO  ]]*Tabela5[[#This Row],[ILOŚĆ  ]]</f>
        <v>0</v>
      </c>
      <c r="G83" s="3">
        <v>0</v>
      </c>
      <c r="H83" s="20">
        <f>Tabela5[[#This Row],[WARTOŚĆ POZYCJI NETTO]]*Tabela5[[#This Row],[STAWKA PODATKU VAT ]]</f>
        <v>0</v>
      </c>
      <c r="I83" s="20">
        <f>H83+Tabela5[[#This Row],[WARTOŚĆ POZYCJI NETTO]]</f>
        <v>0</v>
      </c>
    </row>
    <row r="84" spans="1:9" x14ac:dyDescent="0.35">
      <c r="A84" s="14">
        <v>79</v>
      </c>
      <c r="B84" s="4" t="s">
        <v>20</v>
      </c>
      <c r="C84" s="5" t="s">
        <v>25</v>
      </c>
      <c r="D84" s="5">
        <v>20</v>
      </c>
      <c r="E84" s="1">
        <v>0</v>
      </c>
      <c r="F84" s="6">
        <f>Tabela5[[#This Row],[CENA JEDNOSTKOWA NETTO  ]]*Tabela5[[#This Row],[ILOŚĆ  ]]</f>
        <v>0</v>
      </c>
      <c r="G84" s="3">
        <v>0</v>
      </c>
      <c r="H84" s="20">
        <f>Tabela5[[#This Row],[WARTOŚĆ POZYCJI NETTO]]*Tabela5[[#This Row],[STAWKA PODATKU VAT ]]</f>
        <v>0</v>
      </c>
      <c r="I84" s="20">
        <f>H84+Tabela5[[#This Row],[WARTOŚĆ POZYCJI NETTO]]</f>
        <v>0</v>
      </c>
    </row>
    <row r="85" spans="1:9" x14ac:dyDescent="0.35">
      <c r="A85" s="14">
        <v>80</v>
      </c>
      <c r="B85" s="4" t="s">
        <v>22</v>
      </c>
      <c r="C85" s="5" t="s">
        <v>25</v>
      </c>
      <c r="D85" s="5">
        <v>20</v>
      </c>
      <c r="E85" s="1">
        <v>0</v>
      </c>
      <c r="F85" s="6">
        <f>Tabela5[[#This Row],[CENA JEDNOSTKOWA NETTO  ]]*Tabela5[[#This Row],[ILOŚĆ  ]]</f>
        <v>0</v>
      </c>
      <c r="G85" s="3">
        <v>0</v>
      </c>
      <c r="H85" s="20">
        <f>Tabela5[[#This Row],[WARTOŚĆ POZYCJI NETTO]]*Tabela5[[#This Row],[STAWKA PODATKU VAT ]]</f>
        <v>0</v>
      </c>
      <c r="I85" s="20">
        <f>H85+Tabela5[[#This Row],[WARTOŚĆ POZYCJI NETTO]]</f>
        <v>0</v>
      </c>
    </row>
    <row r="86" spans="1:9" x14ac:dyDescent="0.35">
      <c r="A86" s="14">
        <v>81</v>
      </c>
      <c r="B86" s="4" t="s">
        <v>57</v>
      </c>
      <c r="C86" s="5" t="s">
        <v>25</v>
      </c>
      <c r="D86" s="5">
        <v>5</v>
      </c>
      <c r="E86" s="1">
        <v>0</v>
      </c>
      <c r="F86" s="6">
        <f>Tabela5[[#This Row],[CENA JEDNOSTKOWA NETTO  ]]*Tabela5[[#This Row],[ILOŚĆ  ]]</f>
        <v>0</v>
      </c>
      <c r="G86" s="3">
        <v>0</v>
      </c>
      <c r="H86" s="20">
        <f>Tabela5[[#This Row],[WARTOŚĆ POZYCJI NETTO]]*Tabela5[[#This Row],[STAWKA PODATKU VAT ]]</f>
        <v>0</v>
      </c>
      <c r="I86" s="20">
        <f>H86+Tabela5[[#This Row],[WARTOŚĆ POZYCJI NETTO]]</f>
        <v>0</v>
      </c>
    </row>
    <row r="87" spans="1:9" x14ac:dyDescent="0.35">
      <c r="A87" s="14">
        <v>82</v>
      </c>
      <c r="B87" s="4" t="s">
        <v>10</v>
      </c>
      <c r="C87" s="5" t="s">
        <v>25</v>
      </c>
      <c r="D87" s="5">
        <v>50</v>
      </c>
      <c r="E87" s="1">
        <v>0</v>
      </c>
      <c r="F87" s="6">
        <f>Tabela5[[#This Row],[CENA JEDNOSTKOWA NETTO  ]]*Tabela5[[#This Row],[ILOŚĆ  ]]</f>
        <v>0</v>
      </c>
      <c r="G87" s="3">
        <v>0</v>
      </c>
      <c r="H87" s="20">
        <f>Tabela5[[#This Row],[WARTOŚĆ POZYCJI NETTO]]*Tabela5[[#This Row],[STAWKA PODATKU VAT ]]</f>
        <v>0</v>
      </c>
      <c r="I87" s="20">
        <f>H87+Tabela5[[#This Row],[WARTOŚĆ POZYCJI NETTO]]</f>
        <v>0</v>
      </c>
    </row>
    <row r="88" spans="1:9" x14ac:dyDescent="0.35">
      <c r="A88" s="14">
        <v>83</v>
      </c>
      <c r="B88" s="4" t="s">
        <v>47</v>
      </c>
      <c r="C88" s="5" t="s">
        <v>25</v>
      </c>
      <c r="D88" s="5">
        <v>30</v>
      </c>
      <c r="E88" s="1">
        <v>0</v>
      </c>
      <c r="F88" s="6">
        <f>Tabela5[[#This Row],[CENA JEDNOSTKOWA NETTO  ]]*Tabela5[[#This Row],[ILOŚĆ  ]]</f>
        <v>0</v>
      </c>
      <c r="G88" s="3">
        <v>0</v>
      </c>
      <c r="H88" s="20">
        <f>Tabela5[[#This Row],[WARTOŚĆ POZYCJI NETTO]]*Tabela5[[#This Row],[STAWKA PODATKU VAT ]]</f>
        <v>0</v>
      </c>
      <c r="I88" s="20">
        <f>H88+Tabela5[[#This Row],[WARTOŚĆ POZYCJI NETTO]]</f>
        <v>0</v>
      </c>
    </row>
    <row r="89" spans="1:9" x14ac:dyDescent="0.35">
      <c r="A89" s="14">
        <v>84</v>
      </c>
      <c r="B89" s="4" t="s">
        <v>81</v>
      </c>
      <c r="C89" s="5" t="s">
        <v>25</v>
      </c>
      <c r="D89" s="5">
        <v>50</v>
      </c>
      <c r="E89" s="1">
        <v>0</v>
      </c>
      <c r="F89" s="6">
        <f>Tabela5[[#This Row],[CENA JEDNOSTKOWA NETTO  ]]*Tabela5[[#This Row],[ILOŚĆ  ]]</f>
        <v>0</v>
      </c>
      <c r="G89" s="3">
        <v>0</v>
      </c>
      <c r="H89" s="20">
        <f>Tabela5[[#This Row],[WARTOŚĆ POZYCJI NETTO]]*Tabela5[[#This Row],[STAWKA PODATKU VAT ]]</f>
        <v>0</v>
      </c>
      <c r="I89" s="20">
        <f>H89+Tabela5[[#This Row],[WARTOŚĆ POZYCJI NETTO]]</f>
        <v>0</v>
      </c>
    </row>
    <row r="90" spans="1:9" x14ac:dyDescent="0.35">
      <c r="A90" s="14">
        <v>85</v>
      </c>
      <c r="B90" s="4" t="s">
        <v>33</v>
      </c>
      <c r="C90" s="5" t="s">
        <v>25</v>
      </c>
      <c r="D90" s="5">
        <v>40</v>
      </c>
      <c r="E90" s="1">
        <v>0</v>
      </c>
      <c r="F90" s="6">
        <f>Tabela5[[#This Row],[CENA JEDNOSTKOWA NETTO  ]]*Tabela5[[#This Row],[ILOŚĆ  ]]</f>
        <v>0</v>
      </c>
      <c r="G90" s="3">
        <v>0</v>
      </c>
      <c r="H90" s="20">
        <f>Tabela5[[#This Row],[WARTOŚĆ POZYCJI NETTO]]*Tabela5[[#This Row],[STAWKA PODATKU VAT ]]</f>
        <v>0</v>
      </c>
      <c r="I90" s="20">
        <f>H90+Tabela5[[#This Row],[WARTOŚĆ POZYCJI NETTO]]</f>
        <v>0</v>
      </c>
    </row>
    <row r="91" spans="1:9" x14ac:dyDescent="0.35">
      <c r="A91" s="14">
        <v>86</v>
      </c>
      <c r="B91" s="4" t="s">
        <v>67</v>
      </c>
      <c r="C91" s="5" t="s">
        <v>72</v>
      </c>
      <c r="D91" s="5">
        <v>2</v>
      </c>
      <c r="E91" s="1">
        <v>0</v>
      </c>
      <c r="F91" s="6">
        <f>Tabela5[[#This Row],[CENA JEDNOSTKOWA NETTO  ]]*Tabela5[[#This Row],[ILOŚĆ  ]]</f>
        <v>0</v>
      </c>
      <c r="G91" s="3">
        <v>0</v>
      </c>
      <c r="H91" s="20">
        <f>Tabela5[[#This Row],[WARTOŚĆ POZYCJI NETTO]]*Tabela5[[#This Row],[STAWKA PODATKU VAT ]]</f>
        <v>0</v>
      </c>
      <c r="I91" s="20">
        <f>H91+Tabela5[[#This Row],[WARTOŚĆ POZYCJI NETTO]]</f>
        <v>0</v>
      </c>
    </row>
    <row r="92" spans="1:9" x14ac:dyDescent="0.35">
      <c r="A92" s="14">
        <v>87</v>
      </c>
      <c r="B92" s="4" t="s">
        <v>40</v>
      </c>
      <c r="C92" s="5" t="s">
        <v>72</v>
      </c>
      <c r="D92" s="5">
        <v>2</v>
      </c>
      <c r="E92" s="1">
        <v>0</v>
      </c>
      <c r="F92" s="6">
        <f>Tabela5[[#This Row],[CENA JEDNOSTKOWA NETTO  ]]*Tabela5[[#This Row],[ILOŚĆ  ]]</f>
        <v>0</v>
      </c>
      <c r="G92" s="3">
        <v>0</v>
      </c>
      <c r="H92" s="20">
        <f>Tabela5[[#This Row],[WARTOŚĆ POZYCJI NETTO]]*Tabela5[[#This Row],[STAWKA PODATKU VAT ]]</f>
        <v>0</v>
      </c>
      <c r="I92" s="20">
        <f>H92+Tabela5[[#This Row],[WARTOŚĆ POZYCJI NETTO]]</f>
        <v>0</v>
      </c>
    </row>
    <row r="93" spans="1:9" x14ac:dyDescent="0.35">
      <c r="A93" s="14">
        <v>88</v>
      </c>
      <c r="B93" s="4" t="s">
        <v>41</v>
      </c>
      <c r="C93" s="5" t="s">
        <v>72</v>
      </c>
      <c r="D93" s="5">
        <v>2</v>
      </c>
      <c r="E93" s="1">
        <v>0</v>
      </c>
      <c r="F93" s="6">
        <f>Tabela5[[#This Row],[CENA JEDNOSTKOWA NETTO  ]]*Tabela5[[#This Row],[ILOŚĆ  ]]</f>
        <v>0</v>
      </c>
      <c r="G93" s="3">
        <v>0</v>
      </c>
      <c r="H93" s="20">
        <f>Tabela5[[#This Row],[WARTOŚĆ POZYCJI NETTO]]*Tabela5[[#This Row],[STAWKA PODATKU VAT ]]</f>
        <v>0</v>
      </c>
      <c r="I93" s="20">
        <f>H93+Tabela5[[#This Row],[WARTOŚĆ POZYCJI NETTO]]</f>
        <v>0</v>
      </c>
    </row>
    <row r="94" spans="1:9" x14ac:dyDescent="0.35">
      <c r="A94" s="14">
        <v>89</v>
      </c>
      <c r="B94" s="4" t="s">
        <v>6</v>
      </c>
      <c r="C94" s="5" t="s">
        <v>25</v>
      </c>
      <c r="D94" s="5">
        <v>10</v>
      </c>
      <c r="E94" s="1">
        <v>0</v>
      </c>
      <c r="F94" s="6">
        <f>Tabela5[[#This Row],[CENA JEDNOSTKOWA NETTO  ]]*Tabela5[[#This Row],[ILOŚĆ  ]]</f>
        <v>0</v>
      </c>
      <c r="G94" s="3">
        <v>0</v>
      </c>
      <c r="H94" s="20">
        <f>Tabela5[[#This Row],[WARTOŚĆ POZYCJI NETTO]]*Tabela5[[#This Row],[STAWKA PODATKU VAT ]]</f>
        <v>0</v>
      </c>
      <c r="I94" s="20">
        <f>H94+Tabela5[[#This Row],[WARTOŚĆ POZYCJI NETTO]]</f>
        <v>0</v>
      </c>
    </row>
    <row r="95" spans="1:9" x14ac:dyDescent="0.35">
      <c r="A95" s="14">
        <v>90</v>
      </c>
      <c r="B95" s="4" t="s">
        <v>28</v>
      </c>
      <c r="C95" s="5" t="s">
        <v>25</v>
      </c>
      <c r="D95" s="5">
        <v>60</v>
      </c>
      <c r="E95" s="1">
        <v>0</v>
      </c>
      <c r="F95" s="6">
        <f>Tabela5[[#This Row],[CENA JEDNOSTKOWA NETTO  ]]*Tabela5[[#This Row],[ILOŚĆ  ]]</f>
        <v>0</v>
      </c>
      <c r="G95" s="3">
        <v>0</v>
      </c>
      <c r="H95" s="20">
        <f>Tabela5[[#This Row],[WARTOŚĆ POZYCJI NETTO]]*Tabela5[[#This Row],[STAWKA PODATKU VAT ]]</f>
        <v>0</v>
      </c>
      <c r="I95" s="20">
        <f>H95+Tabela5[[#This Row],[WARTOŚĆ POZYCJI NETTO]]</f>
        <v>0</v>
      </c>
    </row>
    <row r="96" spans="1:9" x14ac:dyDescent="0.35">
      <c r="A96" s="14">
        <v>91</v>
      </c>
      <c r="B96" s="4" t="s">
        <v>80</v>
      </c>
      <c r="C96" s="5" t="s">
        <v>25</v>
      </c>
      <c r="D96" s="5">
        <v>20</v>
      </c>
      <c r="E96" s="1">
        <v>0</v>
      </c>
      <c r="F96" s="6">
        <f>Tabela5[[#This Row],[CENA JEDNOSTKOWA NETTO  ]]*Tabela5[[#This Row],[ILOŚĆ  ]]</f>
        <v>0</v>
      </c>
      <c r="G96" s="3">
        <v>0</v>
      </c>
      <c r="H96" s="20">
        <f>Tabela5[[#This Row],[WARTOŚĆ POZYCJI NETTO]]*Tabela5[[#This Row],[STAWKA PODATKU VAT ]]</f>
        <v>0</v>
      </c>
      <c r="I96" s="20">
        <f>H96+Tabela5[[#This Row],[WARTOŚĆ POZYCJI NETTO]]</f>
        <v>0</v>
      </c>
    </row>
    <row r="97" spans="1:9" x14ac:dyDescent="0.35">
      <c r="A97" s="14">
        <v>92</v>
      </c>
      <c r="B97" s="4" t="s">
        <v>34</v>
      </c>
      <c r="C97" s="5" t="s">
        <v>25</v>
      </c>
      <c r="D97" s="5">
        <v>50</v>
      </c>
      <c r="E97" s="1">
        <v>0</v>
      </c>
      <c r="F97" s="6">
        <f>Tabela5[[#This Row],[CENA JEDNOSTKOWA NETTO  ]]*Tabela5[[#This Row],[ILOŚĆ  ]]</f>
        <v>0</v>
      </c>
      <c r="G97" s="3">
        <v>0</v>
      </c>
      <c r="H97" s="20">
        <f>Tabela5[[#This Row],[WARTOŚĆ POZYCJI NETTO]]*Tabela5[[#This Row],[STAWKA PODATKU VAT ]]</f>
        <v>0</v>
      </c>
      <c r="I97" s="20">
        <f>H97+Tabela5[[#This Row],[WARTOŚĆ POZYCJI NETTO]]</f>
        <v>0</v>
      </c>
    </row>
    <row r="98" spans="1:9" x14ac:dyDescent="0.35">
      <c r="A98" s="14">
        <v>93</v>
      </c>
      <c r="B98" s="4" t="s">
        <v>64</v>
      </c>
      <c r="C98" s="5" t="s">
        <v>25</v>
      </c>
      <c r="D98" s="5">
        <v>40</v>
      </c>
      <c r="E98" s="1">
        <v>0</v>
      </c>
      <c r="F98" s="6">
        <f>Tabela5[[#This Row],[CENA JEDNOSTKOWA NETTO  ]]*Tabela5[[#This Row],[ILOŚĆ  ]]</f>
        <v>0</v>
      </c>
      <c r="G98" s="3">
        <v>0</v>
      </c>
      <c r="H98" s="20">
        <f>Tabela5[[#This Row],[WARTOŚĆ POZYCJI NETTO]]*Tabela5[[#This Row],[STAWKA PODATKU VAT ]]</f>
        <v>0</v>
      </c>
      <c r="I98" s="20">
        <f>H98+Tabela5[[#This Row],[WARTOŚĆ POZYCJI NETTO]]</f>
        <v>0</v>
      </c>
    </row>
    <row r="99" spans="1:9" x14ac:dyDescent="0.35">
      <c r="A99" s="14">
        <v>94</v>
      </c>
      <c r="B99" s="4" t="s">
        <v>15</v>
      </c>
      <c r="C99" s="5" t="s">
        <v>25</v>
      </c>
      <c r="D99" s="5">
        <v>5</v>
      </c>
      <c r="E99" s="1">
        <v>0</v>
      </c>
      <c r="F99" s="6">
        <f>Tabela5[[#This Row],[CENA JEDNOSTKOWA NETTO  ]]*Tabela5[[#This Row],[ILOŚĆ  ]]</f>
        <v>0</v>
      </c>
      <c r="G99" s="3">
        <v>0</v>
      </c>
      <c r="H99" s="20">
        <f>Tabela5[[#This Row],[WARTOŚĆ POZYCJI NETTO]]*Tabela5[[#This Row],[STAWKA PODATKU VAT ]]</f>
        <v>0</v>
      </c>
      <c r="I99" s="20">
        <f>H99+Tabela5[[#This Row],[WARTOŚĆ POZYCJI NETTO]]</f>
        <v>0</v>
      </c>
    </row>
    <row r="100" spans="1:9" x14ac:dyDescent="0.35">
      <c r="A100" s="14">
        <v>95</v>
      </c>
      <c r="B100" s="7" t="s">
        <v>2</v>
      </c>
      <c r="C100" s="5" t="s">
        <v>25</v>
      </c>
      <c r="D100" s="5">
        <v>50</v>
      </c>
      <c r="E100" s="1">
        <v>0</v>
      </c>
      <c r="F100" s="6">
        <f>Tabela5[[#This Row],[CENA JEDNOSTKOWA NETTO  ]]*Tabela5[[#This Row],[ILOŚĆ  ]]</f>
        <v>0</v>
      </c>
      <c r="G100" s="3">
        <v>0</v>
      </c>
      <c r="H100" s="20">
        <f>Tabela5[[#This Row],[WARTOŚĆ POZYCJI NETTO]]*Tabela5[[#This Row],[STAWKA PODATKU VAT ]]</f>
        <v>0</v>
      </c>
      <c r="I100" s="20">
        <f>H100+Tabela5[[#This Row],[WARTOŚĆ POZYCJI NETTO]]</f>
        <v>0</v>
      </c>
    </row>
    <row r="101" spans="1:9" x14ac:dyDescent="0.35">
      <c r="A101" s="14">
        <v>96</v>
      </c>
      <c r="B101" s="7" t="s">
        <v>97</v>
      </c>
      <c r="C101" s="5" t="s">
        <v>25</v>
      </c>
      <c r="D101" s="5">
        <v>30</v>
      </c>
      <c r="E101" s="1">
        <v>0</v>
      </c>
      <c r="F101" s="6">
        <f>Tabela5[[#This Row],[CENA JEDNOSTKOWA NETTO  ]]*Tabela5[[#This Row],[ILOŚĆ  ]]</f>
        <v>0</v>
      </c>
      <c r="G101" s="3">
        <v>0</v>
      </c>
      <c r="H101" s="20">
        <f>Tabela5[[#This Row],[WARTOŚĆ POZYCJI NETTO]]*Tabela5[[#This Row],[STAWKA PODATKU VAT ]]</f>
        <v>0</v>
      </c>
      <c r="I101" s="20">
        <f>H101+Tabela5[[#This Row],[WARTOŚĆ POZYCJI NETTO]]</f>
        <v>0</v>
      </c>
    </row>
    <row r="102" spans="1:9" x14ac:dyDescent="0.35">
      <c r="A102" s="14">
        <v>97</v>
      </c>
      <c r="B102" s="4" t="s">
        <v>0</v>
      </c>
      <c r="C102" s="5" t="s">
        <v>25</v>
      </c>
      <c r="D102" s="5">
        <v>80</v>
      </c>
      <c r="E102" s="1">
        <v>0</v>
      </c>
      <c r="F102" s="6">
        <f>Tabela5[[#This Row],[CENA JEDNOSTKOWA NETTO  ]]*Tabela5[[#This Row],[ILOŚĆ  ]]</f>
        <v>0</v>
      </c>
      <c r="G102" s="3">
        <v>0</v>
      </c>
      <c r="H102" s="20">
        <f>Tabela5[[#This Row],[WARTOŚĆ POZYCJI NETTO]]*Tabela5[[#This Row],[STAWKA PODATKU VAT ]]</f>
        <v>0</v>
      </c>
      <c r="I102" s="20">
        <f>H102+Tabela5[[#This Row],[WARTOŚĆ POZYCJI NETTO]]</f>
        <v>0</v>
      </c>
    </row>
    <row r="103" spans="1:9" x14ac:dyDescent="0.35">
      <c r="A103" s="14">
        <v>98</v>
      </c>
      <c r="B103" s="4" t="s">
        <v>104</v>
      </c>
      <c r="C103" s="5" t="s">
        <v>25</v>
      </c>
      <c r="D103" s="5">
        <v>50</v>
      </c>
      <c r="E103" s="1">
        <v>0</v>
      </c>
      <c r="F103" s="6">
        <f>Tabela5[[#This Row],[CENA JEDNOSTKOWA NETTO  ]]*Tabela5[[#This Row],[ILOŚĆ  ]]</f>
        <v>0</v>
      </c>
      <c r="G103" s="3">
        <v>0</v>
      </c>
      <c r="H103" s="20">
        <f>Tabela5[[#This Row],[WARTOŚĆ POZYCJI NETTO]]*Tabela5[[#This Row],[STAWKA PODATKU VAT ]]</f>
        <v>0</v>
      </c>
      <c r="I103" s="20">
        <f>H103+Tabela5[[#This Row],[WARTOŚĆ POZYCJI NETTO]]</f>
        <v>0</v>
      </c>
    </row>
    <row r="104" spans="1:9" x14ac:dyDescent="0.35">
      <c r="A104" s="14">
        <v>99</v>
      </c>
      <c r="B104" s="4" t="s">
        <v>112</v>
      </c>
      <c r="C104" s="5" t="s">
        <v>25</v>
      </c>
      <c r="D104" s="5">
        <v>15</v>
      </c>
      <c r="E104" s="1">
        <v>0</v>
      </c>
      <c r="F104" s="6">
        <f>Tabela5[[#This Row],[CENA JEDNOSTKOWA NETTO  ]]*Tabela5[[#This Row],[ILOŚĆ  ]]</f>
        <v>0</v>
      </c>
      <c r="G104" s="3">
        <v>0</v>
      </c>
      <c r="H104" s="20">
        <f>Tabela5[[#This Row],[WARTOŚĆ POZYCJI NETTO]]*Tabela5[[#This Row],[STAWKA PODATKU VAT ]]</f>
        <v>0</v>
      </c>
      <c r="I104" s="20">
        <f>H104+Tabela5[[#This Row],[WARTOŚĆ POZYCJI NETTO]]</f>
        <v>0</v>
      </c>
    </row>
    <row r="105" spans="1:9" x14ac:dyDescent="0.35">
      <c r="A105" s="14">
        <v>100</v>
      </c>
      <c r="B105" s="4" t="s">
        <v>113</v>
      </c>
      <c r="C105" s="5" t="s">
        <v>25</v>
      </c>
      <c r="D105" s="5">
        <v>15</v>
      </c>
      <c r="E105" s="1">
        <v>0</v>
      </c>
      <c r="F105" s="6">
        <f>Tabela5[[#This Row],[CENA JEDNOSTKOWA NETTO  ]]*Tabela5[[#This Row],[ILOŚĆ  ]]</f>
        <v>0</v>
      </c>
      <c r="G105" s="3">
        <v>0</v>
      </c>
      <c r="H105" s="20">
        <f>Tabela5[[#This Row],[WARTOŚĆ POZYCJI NETTO]]*Tabela5[[#This Row],[STAWKA PODATKU VAT ]]</f>
        <v>0</v>
      </c>
      <c r="I105" s="20">
        <f>H105+Tabela5[[#This Row],[WARTOŚĆ POZYCJI NETTO]]</f>
        <v>0</v>
      </c>
    </row>
    <row r="106" spans="1:9" x14ac:dyDescent="0.35">
      <c r="A106" s="14">
        <v>101</v>
      </c>
      <c r="B106" s="4" t="s">
        <v>110</v>
      </c>
      <c r="C106" s="5" t="s">
        <v>25</v>
      </c>
      <c r="D106" s="5">
        <v>50</v>
      </c>
      <c r="E106" s="1">
        <v>0</v>
      </c>
      <c r="F106" s="6">
        <f>Tabela5[[#This Row],[CENA JEDNOSTKOWA NETTO  ]]*Tabela5[[#This Row],[ILOŚĆ  ]]</f>
        <v>0</v>
      </c>
      <c r="G106" s="3">
        <v>0</v>
      </c>
      <c r="H106" s="20">
        <f>Tabela5[[#This Row],[WARTOŚĆ POZYCJI NETTO]]*Tabela5[[#This Row],[STAWKA PODATKU VAT ]]</f>
        <v>0</v>
      </c>
      <c r="I106" s="20">
        <f>H106+Tabela5[[#This Row],[WARTOŚĆ POZYCJI NETTO]]</f>
        <v>0</v>
      </c>
    </row>
    <row r="107" spans="1:9" x14ac:dyDescent="0.35">
      <c r="A107" s="14">
        <v>102</v>
      </c>
      <c r="B107" s="4" t="s">
        <v>111</v>
      </c>
      <c r="C107" s="5" t="s">
        <v>25</v>
      </c>
      <c r="D107" s="5">
        <v>20</v>
      </c>
      <c r="E107" s="1">
        <v>0</v>
      </c>
      <c r="F107" s="6">
        <f>Tabela5[[#This Row],[CENA JEDNOSTKOWA NETTO  ]]*Tabela5[[#This Row],[ILOŚĆ  ]]</f>
        <v>0</v>
      </c>
      <c r="G107" s="3">
        <v>0</v>
      </c>
      <c r="H107" s="20">
        <f>Tabela5[[#This Row],[WARTOŚĆ POZYCJI NETTO]]*Tabela5[[#This Row],[STAWKA PODATKU VAT ]]</f>
        <v>0</v>
      </c>
      <c r="I107" s="20">
        <f>H107+Tabela5[[#This Row],[WARTOŚĆ POZYCJI NETTO]]</f>
        <v>0</v>
      </c>
    </row>
    <row r="108" spans="1:9" x14ac:dyDescent="0.35">
      <c r="A108" s="14">
        <v>103</v>
      </c>
      <c r="B108" s="4" t="s">
        <v>114</v>
      </c>
      <c r="C108" s="5" t="s">
        <v>25</v>
      </c>
      <c r="D108" s="5">
        <v>25</v>
      </c>
      <c r="E108" s="1">
        <v>0</v>
      </c>
      <c r="F108" s="6">
        <f>Tabela5[[#This Row],[CENA JEDNOSTKOWA NETTO  ]]*Tabela5[[#This Row],[ILOŚĆ  ]]</f>
        <v>0</v>
      </c>
      <c r="G108" s="3">
        <v>0</v>
      </c>
      <c r="H108" s="20">
        <f>Tabela5[[#This Row],[WARTOŚĆ POZYCJI NETTO]]*Tabela5[[#This Row],[STAWKA PODATKU VAT ]]</f>
        <v>0</v>
      </c>
      <c r="I108" s="20">
        <f>H108+Tabela5[[#This Row],[WARTOŚĆ POZYCJI NETTO]]</f>
        <v>0</v>
      </c>
    </row>
    <row r="109" spans="1:9" x14ac:dyDescent="0.35">
      <c r="A109" s="14">
        <v>104</v>
      </c>
      <c r="B109" s="4" t="s">
        <v>118</v>
      </c>
      <c r="C109" s="5" t="s">
        <v>25</v>
      </c>
      <c r="D109" s="5">
        <v>6</v>
      </c>
      <c r="E109" s="1">
        <v>0</v>
      </c>
      <c r="F109" s="6">
        <f>Tabela5[[#This Row],[CENA JEDNOSTKOWA NETTO  ]]*Tabela5[[#This Row],[ILOŚĆ  ]]</f>
        <v>0</v>
      </c>
      <c r="G109" s="3">
        <v>0</v>
      </c>
      <c r="H109" s="20">
        <f>Tabela5[[#This Row],[WARTOŚĆ POZYCJI NETTO]]*Tabela5[[#This Row],[STAWKA PODATKU VAT ]]</f>
        <v>0</v>
      </c>
      <c r="I109" s="20">
        <f>H109+Tabela5[[#This Row],[WARTOŚĆ POZYCJI NETTO]]</f>
        <v>0</v>
      </c>
    </row>
    <row r="110" spans="1:9" x14ac:dyDescent="0.35">
      <c r="A110" s="14">
        <v>105</v>
      </c>
      <c r="B110" s="4" t="s">
        <v>119</v>
      </c>
      <c r="C110" s="5" t="s">
        <v>25</v>
      </c>
      <c r="D110" s="5">
        <v>6</v>
      </c>
      <c r="E110" s="1">
        <v>0</v>
      </c>
      <c r="F110" s="6">
        <f>Tabela5[[#This Row],[CENA JEDNOSTKOWA NETTO  ]]*Tabela5[[#This Row],[ILOŚĆ  ]]</f>
        <v>0</v>
      </c>
      <c r="G110" s="3">
        <v>0</v>
      </c>
      <c r="H110" s="20">
        <f>Tabela5[[#This Row],[WARTOŚĆ POZYCJI NETTO]]*Tabela5[[#This Row],[STAWKA PODATKU VAT ]]</f>
        <v>0</v>
      </c>
      <c r="I110" s="20">
        <f>H110+Tabela5[[#This Row],[WARTOŚĆ POZYCJI NETTO]]</f>
        <v>0</v>
      </c>
    </row>
    <row r="111" spans="1:9" ht="41.75" customHeight="1" x14ac:dyDescent="0.35">
      <c r="B111" s="15"/>
      <c r="C111" s="15"/>
      <c r="D111" s="16"/>
      <c r="E111" s="17" t="s">
        <v>107</v>
      </c>
      <c r="F111" s="17">
        <f>SUM(F6:F110)</f>
        <v>0</v>
      </c>
      <c r="G111" s="15"/>
      <c r="H111" s="23" t="s">
        <v>106</v>
      </c>
      <c r="I111" s="24">
        <f>SUM(I6:I110)</f>
        <v>0</v>
      </c>
    </row>
  </sheetData>
  <sheetProtection algorithmName="SHA-512" hashValue="4THaBToVzwmBssA1AVXQoIDq8sIkbqh/PndNAKuZ5BTWLa3gZygWJDTnRDGWSxe7yfkBl9Z3Ffz2dsMQ2M2XpA==" saltValue="74YlBD0pVnhXgRwdhC9uyQ==" spinCount="100000" sheet="1" formatCells="0" formatColumns="0" formatRows="0" insertColumns="0" insertRows="0" insertHyperlinks="0" deleteColumns="0" deleteRows="0" sort="0" autoFilter="0" pivotTables="0"/>
  <phoneticPr fontId="2" type="noConversion"/>
  <dataValidations count="1">
    <dataValidation type="list" allowBlank="1" showInputMessage="1" showErrorMessage="1" promptTitle="Wybierz stawkę podatku VAT" prompt="0%;5%;8%;23%" sqref="G6:G110" xr:uid="{CA223CCB-286A-49D0-A1F9-CD9A761CD244}">
      <formula1>$J$7:$J$10</formula1>
    </dataValidation>
  </dataValidations>
  <pageMargins left="0.25" right="0.25" top="0.75" bottom="0.75" header="0.3" footer="0.3"/>
  <pageSetup paperSize="9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jpisk</dc:creator>
  <cp:lastModifiedBy>Kokot, Robert</cp:lastModifiedBy>
  <cp:lastPrinted>2023-06-29T12:54:19Z</cp:lastPrinted>
  <dcterms:created xsi:type="dcterms:W3CDTF">2021-01-28T09:49:53Z</dcterms:created>
  <dcterms:modified xsi:type="dcterms:W3CDTF">2023-07-11T10:06:09Z</dcterms:modified>
</cp:coreProperties>
</file>