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32760" yWindow="32760" windowWidth="19200" windowHeight="10095" activeTab="0"/>
  </bookViews>
  <sheets>
    <sheet name="część 19" sheetId="1" r:id="rId1"/>
  </sheets>
  <definedNames>
    <definedName name="_xlnm.Print_Area" localSheetId="0">'część 19'!$A$1:$BV$33</definedName>
  </definedNames>
  <calcPr fullCalcOnLoad="1"/>
</workbook>
</file>

<file path=xl/sharedStrings.xml><?xml version="1.0" encoding="utf-8"?>
<sst xmlns="http://schemas.openxmlformats.org/spreadsheetml/2006/main" count="159" uniqueCount="100">
  <si>
    <t>Lp.</t>
  </si>
  <si>
    <t xml:space="preserve">Nazwa materiału </t>
  </si>
  <si>
    <t xml:space="preserve">Charakterystyka/szczegółowy opis </t>
  </si>
  <si>
    <t>OBŚ</t>
  </si>
  <si>
    <t>OBŻŻiPU</t>
  </si>
  <si>
    <t>OMiP</t>
  </si>
  <si>
    <t>kwiecień</t>
  </si>
  <si>
    <t>maj</t>
  </si>
  <si>
    <t>czerwiec</t>
  </si>
  <si>
    <t>II kw.</t>
  </si>
  <si>
    <t>lipiec</t>
  </si>
  <si>
    <t>sierpień</t>
  </si>
  <si>
    <t>wrzesień</t>
  </si>
  <si>
    <t>III kw.</t>
  </si>
  <si>
    <t>październik</t>
  </si>
  <si>
    <t>listopad</t>
  </si>
  <si>
    <t xml:space="preserve">grudzień </t>
  </si>
  <si>
    <t xml:space="preserve">IV kw. </t>
  </si>
  <si>
    <t>styczeń</t>
  </si>
  <si>
    <t>luty</t>
  </si>
  <si>
    <t>marzec</t>
  </si>
  <si>
    <t>I kw.</t>
  </si>
  <si>
    <t>j.m./ opakowanie</t>
  </si>
  <si>
    <t>Formularz:PO/WSSE-10-05</t>
  </si>
  <si>
    <t>Data wydania:12.12.2016r.</t>
  </si>
  <si>
    <t>ROCZNE ZAPOTRZEBOWANIE</t>
  </si>
  <si>
    <t xml:space="preserve">AnaeroGen </t>
  </si>
  <si>
    <t>op.(10 szt)</t>
  </si>
  <si>
    <t>op. (fiolka)</t>
  </si>
  <si>
    <t xml:space="preserve">krążki z hipuranem sodu </t>
  </si>
  <si>
    <t>op.(25 szt.)</t>
  </si>
  <si>
    <t>Legionella Latex Test</t>
  </si>
  <si>
    <t>op.(50 testów)</t>
  </si>
  <si>
    <t>op.(15ml)</t>
  </si>
  <si>
    <t>op. (20 paneli)</t>
  </si>
  <si>
    <t>op.(20 testów)</t>
  </si>
  <si>
    <t>INDOXYLtest</t>
  </si>
  <si>
    <t>op. (50 pasków)</t>
  </si>
  <si>
    <t>szt.</t>
  </si>
  <si>
    <t>CampyGen</t>
  </si>
  <si>
    <t>op. (10 szt.)</t>
  </si>
  <si>
    <t>CampyGen compact</t>
  </si>
  <si>
    <t>op. (20 szt.)</t>
  </si>
  <si>
    <t>2021r.</t>
  </si>
  <si>
    <t>kasetkowy test immuchromatograficzny do jakościowego wykrywania antygenu astrowirusa w próbkach kału, certyfikat analityczny w formie papierowej lub elektronicznej.                                                                Minimalny termin ważności 12 miesięcy od daty dostawy.</t>
  </si>
  <si>
    <t>kasetkowy test immuchromatograficzny do jakościowego wykrywania antygenu norowirusa w próbkach kału, certyfikat analityczny w formie papierowej lub elektronicznej.                                                                Minimalny termin ważności 12 miesięcy od daty dostawy.</t>
  </si>
  <si>
    <t>odczynnik do zestawów paneli do identyfikacji drobnoutrojów. Świadectwo Kontroli Jakości /certyfikat w formie papierowej lub elektronicznej,  dostęp do  kart charakterystyki.                                                    Minimalny termin ważności 18 miesięcy od daty dostawy</t>
  </si>
  <si>
    <t>odczynnik do zestawów paneli do identyfikacji drobnoutrojów. Świadectwo Kontroli Jakości /certyfikat w formie papierowej lub elektronicznej  dostęp do  kart charakterystyki.                                                       Minimalny termin ważności 18 miesięcy od daty dostawy</t>
  </si>
  <si>
    <t xml:space="preserve">saszetki do wytwarzania atmosfery mikroaerofilnej bez użycia wody do wywołania reakcji. Świadectwo Kontroli Jakości /certyfikat w formie papierowej lub elektronicznej.                                                                  Minimalny termin ważności 12 miesięcy od daty dostawy </t>
  </si>
  <si>
    <t xml:space="preserve">zestaw do wytwarzania atmosfery mikroaerofilnej bez użycia wody do wywołania reakcji. W skład zestawu wchodzi: plastikowy woreczek, klips uszczelniający i papierowa saszetka. Świadectwo Kontroli Jakości /certyfikat w formie papierowej lub elektronicznej. Minimalny termin ważności 12 miesięcy od daty dostawy </t>
  </si>
  <si>
    <t>krążki z antybiotykami</t>
  </si>
  <si>
    <t xml:space="preserve">płyn pomocniczy do identyfikacji biochemicznej- Nitrate A </t>
  </si>
  <si>
    <t>płyn pomocniczy do identyfikacji biochemicznej- Nitrate B</t>
  </si>
  <si>
    <t>płyn pomocniczy do identyfikacji biochemicznej- Spot indole</t>
  </si>
  <si>
    <t>rozcieńczalnik DSM</t>
  </si>
  <si>
    <t>test do wykrywania astrowirusów w kale</t>
  </si>
  <si>
    <t>test do wykrywania norowirusów w kale</t>
  </si>
  <si>
    <t>testy mikropłytkowe MUG</t>
  </si>
  <si>
    <t xml:space="preserve">zestaw paneli do identyfikacji biochemicznej Enterobacteriaceae </t>
  </si>
  <si>
    <t>zestaw paneli do identyfikacji biochemicznej gronkowców</t>
  </si>
  <si>
    <t xml:space="preserve">test do wykrywania rota                   i adenowirusów w kale </t>
  </si>
  <si>
    <t>op.(10szt.)</t>
  </si>
  <si>
    <t>Zestaw do wykrywania owsików metodą Grahama</t>
  </si>
  <si>
    <t>op.(50szt.)</t>
  </si>
  <si>
    <t>zestaw INDOXYLtest przeznaczony do różnicowania gatunków rodzaju Campylobacter.                                                       Minimalny termin ważności 12 miesięcy od daty dostawy</t>
  </si>
  <si>
    <t>Zbiorcze zapotrzebowanie 2021/2022</t>
  </si>
  <si>
    <t>2022r.</t>
  </si>
  <si>
    <t xml:space="preserve">do wytwarzania atmosfery beztlenowej - saszetki, nie wymagające wody do aktywowania reakcji,przeznaczone do pojemnika o pojemności 2,5l. Świadectwo Kontroli Jakości /certyfikat w formie papierowej lub elektronicznej.                                                                Minimalny termin ważności 12 miesięcy od daty dostawy </t>
  </si>
  <si>
    <t>2023</t>
  </si>
  <si>
    <t>Płyn do sporządzania zawiesiny bakteryjnej. 2 ml. Świadectwo Kontroli Jakości /certyfikat w formie papierowej lub elektronicznej,   dostęp do  kart charakterystyki.                                                     Minimalny termin ważności 18 miesięcy od daty dostawy</t>
  </si>
  <si>
    <t xml:space="preserve">test lateksowy do identyfikacji Legionella pneumophila pozwalający na oddzielną identyfikację serogrupy: 1 oraz grup serologicznych  nie mniej niż  2-14. Świadectwo Kontroli Jakości /certyfikat   w formie papierowej lub elektronicznej.            Minimalny termin ważności 8 miesięcy od daty dostawy </t>
  </si>
  <si>
    <t>odczynnik do zestawów paneli do identyfikacji drobnoutrojów. Świadectwo Kontroli Jakości /certyfikat w formie papierowej lub elektronicznej,   dostęp do  kart charakterystyki. Minimalny termin ważności 18 miesięcy od daty dostawy</t>
  </si>
  <si>
    <t>test do jakościowego wykrywania rota i adnenowirusów w kałe.20 płytek testujących i 20 fiolek z buforem do rozcieńczania kału. Certyfikat analityczny w formie papierowej lub elektronicznej.  Minimalny termin ważności 10 miesięcy od daty dostawy</t>
  </si>
  <si>
    <t>Część 19</t>
  </si>
  <si>
    <t>Cena jednostkowa brutto</t>
  </si>
  <si>
    <t>VAT (%)</t>
  </si>
  <si>
    <t>Wartość netto (ilość ogółem x cena jednostkowa netto)</t>
  </si>
  <si>
    <t>Wartość brutto (ilość ogółem x cena jednostkowa brutto)</t>
  </si>
  <si>
    <t>Cena jednostkowa netto</t>
  </si>
  <si>
    <t>RAZEM:</t>
  </si>
  <si>
    <t>Załącznik nr 1</t>
  </si>
  <si>
    <t>Ilość ogółem</t>
  </si>
  <si>
    <t>Formularz cenowy/przedmiot zamówienia/harmonogram dostaw -  Testy analityczne  II kwart.2023r. - I kwart.2024r.</t>
  </si>
  <si>
    <t>…..............................................</t>
  </si>
  <si>
    <t xml:space="preserve">kwalifikowany podpis elektroniczny </t>
  </si>
  <si>
    <t>Diphyllobothruim latum Parasite Suspension; 1 ml</t>
  </si>
  <si>
    <t>certyfikowane zawiesiny pasożytów do kontroli jakości badań mikrobiologicznych. Minimalny termin ważności 9 miesięcy od daty dostawy</t>
  </si>
  <si>
    <t>krążki celulozowe nasączone hipuranem sodu śr. 6mm do wykrywania drobnoustrojów produkujących enzym hipurykazę. Certyfikat analityczny w formie papierowej lub elektronicznej.                                  Minimalny termin ważności 15 miesięcy od daty dostawy</t>
  </si>
  <si>
    <t>gotowy rozcieńczalnik DSM do testów mikropłytkowych MUG poj. 100ml  Certyfikat w formie papierowej bądź elektronicznej. Minimalny termin ważności 6 miesięcy od daty dostawy. Produkt z jednej serii dla illości zamawianych w danym kwartale</t>
  </si>
  <si>
    <t>Strongyloides stercoralis Parasite Suspension; 1 ml</t>
  </si>
  <si>
    <t>szczep wzorcowy Campylobacter jejuni ATCC 33560</t>
  </si>
  <si>
    <t>szczep liofilizowany, max pasaż 3,                                temperatura przechowywania 2-8 stopni C,  w formie wymazówek.                 Świadectwo kontroli jakości, certyfikat wydany przez podmiot akredytowany wg ISO 17034 w formie elektronicznej lub papierowej. Instrukcja  ożywienia szczepów w języku polskim. Minimalny termin ważności: 12 m-cy od daty dostawy; KWIK-STIK™</t>
  </si>
  <si>
    <t xml:space="preserve">Graham Test Safe&amp;Clean, szkiełka z taśmą i bezpieczną końcówką do badania owsików, zestaw zawiera plastykowe pudełko, 1szkiełko i 1 końcówkę.                   Minimalny termin ważności 12 miesięcy od daty dostawy </t>
  </si>
  <si>
    <t>zestaw paneli do manualnej identyfikacji Enterobacteriaceae oraz innych oksydazo  (-) pałeczek gram   (-) w 4 godzinnej inkubacji. Identyfikacja kodu wg programu komputerowego. Świadectwo Kontroli Jakości /certyfikat w formie papierowej lub elektroniczne,j dostęp do  kart charakterystyki.                                                               Minimalny termin ważności 8 miesięcy od daty dostawy</t>
  </si>
  <si>
    <t>zestaw paneli do manualnej identyfikacji gronkowców i innych katalazo (+), G (+) ziarniaków  w 4 godzinnej inkubacji, identyfikacja kodu wg programu komputerowego.                                                          Minimalny termin ważności 10 miesięcy od daty dostawy</t>
  </si>
  <si>
    <r>
      <t>RapID</t>
    </r>
    <r>
      <rPr>
        <vertAlign val="superscript"/>
        <sz val="11"/>
        <rFont val="Arial"/>
        <family val="2"/>
      </rPr>
      <t>TM</t>
    </r>
    <r>
      <rPr>
        <sz val="11"/>
        <rFont val="Arial"/>
        <family val="2"/>
      </rPr>
      <t xml:space="preserve"> Inoculation Fluid</t>
    </r>
  </si>
  <si>
    <t>krążki o śr. 6mm z odpowiednimi antybiotykami. Certyfikat analityczny w formie papierowej lub elektronicznej. Minimalny termin ważności 18 miesięcy</t>
  </si>
  <si>
    <t>do wykrywania i oznaczania E. coli w wodach powierzchniowych, kąpieliskach wg PN-EN ISO 9803-3  ( 96 dołkowe płytki MUG z taśmą samoprzylepną). Certyfikat w formie papierowej bądź elektronicznej. Minimalny  termin ważności od daty dostawy: 6 miesiący,podana ilość w zapotrzebowaniu powinna być z jednej serii</t>
  </si>
  <si>
    <t>op. (2 wymazówki)</t>
  </si>
  <si>
    <t>15.05.2023 r.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</si>
</sst>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</numFmts>
  <fonts count="52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 CE"/>
      <family val="0"/>
    </font>
    <font>
      <b/>
      <sz val="12"/>
      <name val="Arial"/>
      <family val="2"/>
    </font>
    <font>
      <sz val="12"/>
      <name val="Arial"/>
      <family val="2"/>
    </font>
    <font>
      <sz val="12"/>
      <name val="Czcionka tekstu podstawowego"/>
      <family val="2"/>
    </font>
    <font>
      <b/>
      <sz val="13"/>
      <name val="Arial"/>
      <family val="2"/>
    </font>
    <font>
      <sz val="11"/>
      <name val="Czcionka tekstu podstawowego"/>
      <family val="2"/>
    </font>
    <font>
      <b/>
      <sz val="20"/>
      <name val="Arial"/>
      <family val="2"/>
    </font>
    <font>
      <b/>
      <sz val="11"/>
      <name val="Arial"/>
      <family val="2"/>
    </font>
    <font>
      <b/>
      <sz val="18"/>
      <name val="Arial"/>
      <family val="2"/>
    </font>
    <font>
      <b/>
      <sz val="11"/>
      <name val="Czcionka tekstu podstawowego"/>
      <family val="0"/>
    </font>
    <font>
      <sz val="11"/>
      <name val="Arial"/>
      <family val="2"/>
    </font>
    <font>
      <vertAlign val="superscript"/>
      <sz val="11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8.25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8.25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color indexed="8"/>
      <name val="Arial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8.25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8.25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2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7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8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4" fillId="26" borderId="1" applyNumberFormat="0" applyAlignment="0" applyProtection="0"/>
    <xf numFmtId="0" fontId="45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68">
    <xf numFmtId="0" fontId="0" fillId="0" borderId="0" xfId="0" applyAlignment="1">
      <alignment/>
    </xf>
    <xf numFmtId="0" fontId="4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1" fontId="6" fillId="32" borderId="10" xfId="53" applyNumberFormat="1" applyFont="1" applyFill="1" applyBorder="1" applyAlignment="1" applyProtection="1">
      <alignment horizontal="center" vertical="center" wrapText="1"/>
      <protection/>
    </xf>
    <xf numFmtId="1" fontId="6" fillId="33" borderId="10" xfId="53" applyNumberFormat="1" applyFont="1" applyFill="1" applyBorder="1" applyAlignment="1" applyProtection="1">
      <alignment horizontal="center" vertical="center" wrapText="1"/>
      <protection/>
    </xf>
    <xf numFmtId="1" fontId="6" fillId="0" borderId="10" xfId="54" applyNumberFormat="1" applyFont="1" applyBorder="1" applyAlignment="1" applyProtection="1">
      <alignment horizontal="center" vertical="center" wrapText="1"/>
      <protection/>
    </xf>
    <xf numFmtId="1" fontId="6" fillId="0" borderId="10" xfId="54" applyNumberFormat="1" applyFont="1" applyFill="1" applyBorder="1" applyAlignment="1" applyProtection="1">
      <alignment horizontal="center" vertical="center" wrapText="1"/>
      <protection/>
    </xf>
    <xf numFmtId="1" fontId="6" fillId="34" borderId="10" xfId="54" applyNumberFormat="1" applyFont="1" applyFill="1" applyBorder="1" applyAlignment="1" applyProtection="1">
      <alignment horizontal="center" vertical="center" wrapText="1"/>
      <protection/>
    </xf>
    <xf numFmtId="1" fontId="6" fillId="33" borderId="11" xfId="54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/>
      <protection locked="0"/>
    </xf>
    <xf numFmtId="0" fontId="7" fillId="0" borderId="0" xfId="0" applyFont="1" applyBorder="1" applyAlignment="1" applyProtection="1">
      <alignment/>
      <protection locked="0"/>
    </xf>
    <xf numFmtId="49" fontId="9" fillId="7" borderId="10" xfId="52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vertical="top"/>
      <protection locked="0"/>
    </xf>
    <xf numFmtId="0" fontId="8" fillId="0" borderId="0" xfId="0" applyFont="1" applyAlignment="1" applyProtection="1">
      <alignment horizontal="center"/>
      <protection locked="0"/>
    </xf>
    <xf numFmtId="0" fontId="7" fillId="0" borderId="0" xfId="0" applyFont="1" applyFill="1" applyAlignment="1" applyProtection="1">
      <alignment/>
      <protection locked="0"/>
    </xf>
    <xf numFmtId="0" fontId="7" fillId="35" borderId="0" xfId="0" applyFont="1" applyFill="1" applyAlignment="1" applyProtection="1">
      <alignment/>
      <protection locked="0"/>
    </xf>
    <xf numFmtId="0" fontId="8" fillId="33" borderId="0" xfId="53" applyNumberFormat="1" applyFont="1" applyFill="1" applyBorder="1" applyAlignment="1" applyProtection="1">
      <alignment vertical="center" wrapText="1"/>
      <protection/>
    </xf>
    <xf numFmtId="49" fontId="9" fillId="33" borderId="10" xfId="52" applyNumberFormat="1" applyFont="1" applyFill="1" applyBorder="1" applyAlignment="1" applyProtection="1">
      <alignment horizontal="center" vertical="center" wrapText="1"/>
      <protection/>
    </xf>
    <xf numFmtId="49" fontId="9" fillId="34" borderId="10" xfId="52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right" vertical="center" wrapText="1"/>
      <protection locked="0"/>
    </xf>
    <xf numFmtId="0" fontId="51" fillId="0" borderId="0" xfId="0" applyFont="1" applyBorder="1" applyAlignment="1" applyProtection="1">
      <alignment wrapText="1"/>
      <protection locked="0"/>
    </xf>
    <xf numFmtId="2" fontId="0" fillId="0" borderId="0" xfId="0" applyNumberFormat="1" applyBorder="1" applyAlignment="1" applyProtection="1">
      <alignment horizontal="center"/>
      <protection locked="0"/>
    </xf>
    <xf numFmtId="2" fontId="0" fillId="0" borderId="0" xfId="0" applyNumberFormat="1" applyBorder="1" applyAlignment="1" applyProtection="1">
      <alignment horizontal="center" vertical="center" wrapText="1"/>
      <protection locked="0"/>
    </xf>
    <xf numFmtId="0" fontId="6" fillId="0" borderId="0" xfId="53" applyNumberFormat="1" applyFont="1" applyFill="1" applyBorder="1" applyAlignment="1" applyProtection="1">
      <alignment vertical="top" wrapText="1"/>
      <protection/>
    </xf>
    <xf numFmtId="2" fontId="0" fillId="0" borderId="0" xfId="0" applyNumberFormat="1" applyBorder="1" applyAlignment="1" applyProtection="1">
      <alignment horizontal="center" vertical="top"/>
      <protection locked="0"/>
    </xf>
    <xf numFmtId="1" fontId="3" fillId="8" borderId="11" xfId="0" applyNumberFormat="1" applyFont="1" applyFill="1" applyBorder="1" applyAlignment="1" applyProtection="1">
      <alignment horizontal="center" vertical="center"/>
      <protection/>
    </xf>
    <xf numFmtId="0" fontId="12" fillId="0" borderId="10" xfId="0" applyFont="1" applyBorder="1" applyAlignment="1" applyProtection="1">
      <alignment horizontal="left" vertical="top" wrapText="1"/>
      <protection/>
    </xf>
    <xf numFmtId="0" fontId="12" fillId="0" borderId="10" xfId="0" applyFont="1" applyBorder="1" applyAlignment="1" applyProtection="1">
      <alignment vertical="top" wrapText="1"/>
      <protection/>
    </xf>
    <xf numFmtId="0" fontId="4" fillId="0" borderId="10" xfId="0" applyFont="1" applyBorder="1" applyAlignment="1" applyProtection="1">
      <alignment horizontal="center" vertical="top" wrapText="1"/>
      <protection/>
    </xf>
    <xf numFmtId="44" fontId="7" fillId="0" borderId="10" xfId="63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top"/>
      <protection/>
    </xf>
    <xf numFmtId="0" fontId="12" fillId="0" borderId="10" xfId="0" applyFont="1" applyBorder="1" applyAlignment="1" applyProtection="1">
      <alignment horizontal="center" vertical="center" wrapText="1"/>
      <protection/>
    </xf>
    <xf numFmtId="2" fontId="12" fillId="0" borderId="10" xfId="53" applyNumberFormat="1" applyFont="1" applyBorder="1" applyAlignment="1" applyProtection="1">
      <alignment horizontal="left" vertical="top" wrapText="1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3" fillId="8" borderId="10" xfId="0" applyFont="1" applyFill="1" applyBorder="1" applyAlignment="1" applyProtection="1">
      <alignment horizontal="center" vertical="center" wrapText="1"/>
      <protection/>
    </xf>
    <xf numFmtId="0" fontId="12" fillId="36" borderId="10" xfId="0" applyFont="1" applyFill="1" applyBorder="1" applyAlignment="1" applyProtection="1">
      <alignment vertical="top" wrapText="1"/>
      <protection/>
    </xf>
    <xf numFmtId="0" fontId="12" fillId="36" borderId="10" xfId="0" applyFont="1" applyFill="1" applyBorder="1" applyAlignment="1" applyProtection="1">
      <alignment horizontal="left" vertical="top" wrapText="1"/>
      <protection/>
    </xf>
    <xf numFmtId="0" fontId="4" fillId="36" borderId="10" xfId="0" applyFont="1" applyFill="1" applyBorder="1" applyAlignment="1" applyProtection="1">
      <alignment horizontal="center" vertical="top" wrapText="1"/>
      <protection/>
    </xf>
    <xf numFmtId="0" fontId="12" fillId="0" borderId="10" xfId="0" applyFont="1" applyBorder="1" applyAlignment="1" applyProtection="1">
      <alignment vertical="center" wrapText="1"/>
      <protection/>
    </xf>
    <xf numFmtId="0" fontId="12" fillId="0" borderId="0" xfId="0" applyFont="1" applyAlignment="1" applyProtection="1">
      <alignment vertical="top" wrapText="1"/>
      <protection/>
    </xf>
    <xf numFmtId="44" fontId="12" fillId="0" borderId="10" xfId="63" applyFont="1" applyBorder="1" applyAlignment="1" applyProtection="1">
      <alignment horizontal="center" vertical="center" wrapText="1"/>
      <protection locked="0"/>
    </xf>
    <xf numFmtId="44" fontId="12" fillId="0" borderId="10" xfId="63" applyFont="1" applyBorder="1" applyAlignment="1" applyProtection="1">
      <alignment horizontal="center" vertical="center" wrapText="1"/>
      <protection/>
    </xf>
    <xf numFmtId="9" fontId="12" fillId="0" borderId="10" xfId="57" applyFont="1" applyBorder="1" applyAlignment="1" applyProtection="1">
      <alignment horizontal="center" vertical="center" wrapText="1"/>
      <protection locked="0"/>
    </xf>
    <xf numFmtId="0" fontId="9" fillId="37" borderId="10" xfId="54" applyNumberFormat="1" applyFont="1" applyFill="1" applyBorder="1" applyAlignment="1" applyProtection="1">
      <alignment horizontal="center" vertical="center" wrapText="1"/>
      <protection/>
    </xf>
    <xf numFmtId="0" fontId="9" fillId="37" borderId="10" xfId="0" applyFont="1" applyFill="1" applyBorder="1" applyAlignment="1" applyProtection="1">
      <alignment horizontal="center" vertical="center" wrapText="1"/>
      <protection/>
    </xf>
    <xf numFmtId="0" fontId="9" fillId="7" borderId="1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left" vertical="top"/>
      <protection locked="0"/>
    </xf>
    <xf numFmtId="0" fontId="8" fillId="0" borderId="12" xfId="0" applyFont="1" applyBorder="1" applyAlignment="1" applyProtection="1">
      <alignment horizontal="center" vertical="center"/>
      <protection/>
    </xf>
    <xf numFmtId="0" fontId="8" fillId="0" borderId="13" xfId="0" applyFont="1" applyBorder="1" applyAlignment="1" applyProtection="1">
      <alignment horizontal="center" vertical="center"/>
      <protection/>
    </xf>
    <xf numFmtId="0" fontId="8" fillId="0" borderId="11" xfId="0" applyFont="1" applyBorder="1" applyAlignment="1" applyProtection="1">
      <alignment horizontal="center" vertical="center"/>
      <protection/>
    </xf>
    <xf numFmtId="0" fontId="9" fillId="33" borderId="10" xfId="53" applyNumberFormat="1" applyFont="1" applyFill="1" applyBorder="1" applyAlignment="1" applyProtection="1">
      <alignment horizontal="center" vertical="center" wrapText="1"/>
      <protection/>
    </xf>
    <xf numFmtId="0" fontId="9" fillId="33" borderId="10" xfId="0" applyFont="1" applyFill="1" applyBorder="1" applyAlignment="1" applyProtection="1">
      <alignment horizontal="center" vertical="center" wrapText="1"/>
      <protection/>
    </xf>
    <xf numFmtId="0" fontId="3" fillId="33" borderId="10" xfId="53" applyNumberFormat="1" applyFont="1" applyFill="1" applyBorder="1" applyAlignment="1" applyProtection="1">
      <alignment horizontal="center" vertical="center" wrapText="1"/>
      <protection/>
    </xf>
    <xf numFmtId="0" fontId="9" fillId="7" borderId="10" xfId="53" applyNumberFormat="1" applyFont="1" applyFill="1" applyBorder="1" applyAlignment="1" applyProtection="1">
      <alignment horizontal="center" vertical="center" wrapText="1"/>
      <protection/>
    </xf>
    <xf numFmtId="0" fontId="9" fillId="7" borderId="10" xfId="0" applyFont="1" applyFill="1" applyBorder="1" applyAlignment="1" applyProtection="1">
      <alignment/>
      <protection/>
    </xf>
    <xf numFmtId="49" fontId="9" fillId="7" borderId="10" xfId="53" applyNumberFormat="1" applyFont="1" applyFill="1" applyBorder="1" applyAlignment="1" applyProtection="1">
      <alignment horizontal="center" vertical="center" wrapText="1"/>
      <protection/>
    </xf>
    <xf numFmtId="49" fontId="9" fillId="7" borderId="10" xfId="53" applyNumberFormat="1" applyFont="1" applyFill="1" applyBorder="1" applyAlignment="1" applyProtection="1">
      <alignment horizontal="center" vertical="center" wrapText="1" shrinkToFit="1"/>
      <protection/>
    </xf>
    <xf numFmtId="0" fontId="9" fillId="7" borderId="10" xfId="0" applyFont="1" applyFill="1" applyBorder="1" applyAlignment="1" applyProtection="1">
      <alignment horizontal="center" vertical="center" wrapText="1" shrinkToFit="1"/>
      <protection/>
    </xf>
    <xf numFmtId="49" fontId="9" fillId="30" borderId="10" xfId="53" applyNumberFormat="1" applyFont="1" applyFill="1" applyBorder="1" applyAlignment="1" applyProtection="1">
      <alignment horizontal="center" vertical="center" wrapText="1"/>
      <protection/>
    </xf>
    <xf numFmtId="0" fontId="9" fillId="30" borderId="10" xfId="0" applyFont="1" applyFill="1" applyBorder="1" applyAlignment="1" applyProtection="1">
      <alignment horizontal="center" vertical="center" wrapText="1"/>
      <protection/>
    </xf>
    <xf numFmtId="0" fontId="9" fillId="38" borderId="10" xfId="54" applyNumberFormat="1" applyFont="1" applyFill="1" applyBorder="1" applyAlignment="1" applyProtection="1">
      <alignment horizontal="center" vertical="center" wrapText="1"/>
      <protection/>
    </xf>
    <xf numFmtId="0" fontId="9" fillId="39" borderId="10" xfId="54" applyNumberFormat="1" applyFont="1" applyFill="1" applyBorder="1" applyAlignment="1" applyProtection="1">
      <alignment horizontal="center" vertical="center" wrapText="1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11" fillId="7" borderId="10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right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 applyProtection="1">
      <alignment horizontal="center" vertical="center" wrapText="1"/>
      <protection/>
    </xf>
  </cellXfs>
  <cellStyles count="5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Arkusz1" xfId="52"/>
    <cellStyle name="Normalny_Arkusz2" xfId="53"/>
    <cellStyle name="Normalny_Arkusz3" xfId="54"/>
    <cellStyle name="Obliczenia" xfId="55"/>
    <cellStyle name="Followed Hyperlink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y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G33"/>
  <sheetViews>
    <sheetView tabSelected="1" view="pageBreakPreview" zoomScaleNormal="75" zoomScaleSheetLayoutView="100" zoomScalePageLayoutView="0" workbookViewId="0" topLeftCell="A1">
      <selection activeCell="BS29" sqref="BS29"/>
    </sheetView>
  </sheetViews>
  <sheetFormatPr defaultColWidth="8.796875" defaultRowHeight="14.25"/>
  <cols>
    <col min="1" max="1" width="5.09765625" style="10" customWidth="1"/>
    <col min="2" max="2" width="26.59765625" style="10" customWidth="1"/>
    <col min="3" max="3" width="43.3984375" style="10" customWidth="1"/>
    <col min="4" max="4" width="17.09765625" style="10" customWidth="1"/>
    <col min="5" max="23" width="9" style="10" hidden="1" customWidth="1"/>
    <col min="24" max="24" width="11" style="10" hidden="1" customWidth="1"/>
    <col min="25" max="27" width="9" style="10" hidden="1" customWidth="1"/>
    <col min="28" max="28" width="11" style="10" hidden="1" customWidth="1"/>
    <col min="29" max="31" width="9" style="10" hidden="1" customWidth="1"/>
    <col min="32" max="32" width="11.09765625" style="10" hidden="1" customWidth="1"/>
    <col min="33" max="35" width="9" style="10" hidden="1" customWidth="1"/>
    <col min="36" max="36" width="11.19921875" style="10" hidden="1" customWidth="1"/>
    <col min="37" max="39" width="9" style="10" hidden="1" customWidth="1"/>
    <col min="40" max="40" width="9.59765625" style="10" hidden="1" customWidth="1"/>
    <col min="41" max="43" width="9" style="10" hidden="1" customWidth="1"/>
    <col min="44" max="44" width="9.5" style="10" hidden="1" customWidth="1"/>
    <col min="45" max="47" width="9" style="10" hidden="1" customWidth="1"/>
    <col min="48" max="48" width="10.5" style="10" hidden="1" customWidth="1"/>
    <col min="49" max="49" width="9" style="10" hidden="1" customWidth="1"/>
    <col min="50" max="50" width="9.69921875" style="10" hidden="1" customWidth="1"/>
    <col min="51" max="51" width="9" style="10" hidden="1" customWidth="1"/>
    <col min="52" max="52" width="11.5" style="10" hidden="1" customWidth="1"/>
    <col min="53" max="55" width="9" style="10" hidden="1" customWidth="1"/>
    <col min="56" max="56" width="9.19921875" style="10" hidden="1" customWidth="1"/>
    <col min="57" max="59" width="9" style="10" hidden="1" customWidth="1"/>
    <col min="60" max="60" width="9.09765625" style="10" hidden="1" customWidth="1"/>
    <col min="61" max="61" width="9" style="10" hidden="1" customWidth="1"/>
    <col min="62" max="62" width="8.69921875" style="10" hidden="1" customWidth="1"/>
    <col min="63" max="63" width="9" style="10" hidden="1" customWidth="1"/>
    <col min="64" max="64" width="11.8984375" style="10" hidden="1" customWidth="1"/>
    <col min="65" max="67" width="9" style="10" hidden="1" customWidth="1"/>
    <col min="68" max="68" width="12.19921875" style="10" hidden="1" customWidth="1"/>
    <col min="69" max="69" width="10.59765625" style="10" customWidth="1"/>
    <col min="70" max="71" width="12.59765625" style="10" customWidth="1"/>
    <col min="72" max="72" width="10.8984375" style="10" customWidth="1"/>
    <col min="73" max="73" width="15.69921875" style="10" customWidth="1"/>
    <col min="74" max="74" width="15.59765625" style="10" customWidth="1"/>
    <col min="75" max="16384" width="9" style="10" customWidth="1"/>
  </cols>
  <sheetData>
    <row r="1" spans="48:74" ht="21" customHeight="1">
      <c r="AV1" s="13" t="s">
        <v>23</v>
      </c>
      <c r="AW1" s="13"/>
      <c r="AX1" s="13"/>
      <c r="AY1" s="13"/>
      <c r="AZ1" s="13"/>
      <c r="BA1" s="13"/>
      <c r="BB1" s="13"/>
      <c r="BC1" s="13"/>
      <c r="BD1" s="13"/>
      <c r="BM1" s="47"/>
      <c r="BN1" s="47"/>
      <c r="BO1" s="47"/>
      <c r="BU1" s="10" t="s">
        <v>99</v>
      </c>
      <c r="BV1" s="10" t="s">
        <v>80</v>
      </c>
    </row>
    <row r="2" spans="4:67" ht="19.5" customHeight="1">
      <c r="D2" s="14"/>
      <c r="AV2" s="47" t="s">
        <v>24</v>
      </c>
      <c r="AW2" s="47"/>
      <c r="AX2" s="47"/>
      <c r="AY2" s="47"/>
      <c r="AZ2" s="47"/>
      <c r="BA2" s="47"/>
      <c r="BB2" s="47"/>
      <c r="BC2" s="47"/>
      <c r="BD2" s="47"/>
      <c r="BM2" s="47"/>
      <c r="BN2" s="47"/>
      <c r="BO2" s="47"/>
    </row>
    <row r="3" spans="1:74" ht="40.5" customHeight="1">
      <c r="A3" s="48" t="s">
        <v>25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  <c r="BG3" s="49"/>
      <c r="BH3" s="49"/>
      <c r="BI3" s="49"/>
      <c r="BJ3" s="49"/>
      <c r="BK3" s="49"/>
      <c r="BL3" s="49"/>
      <c r="BM3" s="49"/>
      <c r="BN3" s="49"/>
      <c r="BO3" s="49"/>
      <c r="BP3" s="49"/>
      <c r="BQ3" s="49"/>
      <c r="BR3" s="49"/>
      <c r="BS3" s="49"/>
      <c r="BT3" s="49"/>
      <c r="BU3" s="49"/>
      <c r="BV3" s="50"/>
    </row>
    <row r="4" spans="1:85" s="16" customFormat="1" ht="39.75" customHeight="1">
      <c r="A4" s="53" t="s">
        <v>82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17"/>
      <c r="BX4" s="17"/>
      <c r="BY4" s="17"/>
      <c r="BZ4" s="15"/>
      <c r="CA4" s="15"/>
      <c r="CB4" s="15"/>
      <c r="CC4" s="15"/>
      <c r="CD4" s="15"/>
      <c r="CE4" s="15"/>
      <c r="CF4" s="15"/>
      <c r="CG4" s="15"/>
    </row>
    <row r="5" spans="1:74" ht="38.25" customHeight="1">
      <c r="A5" s="54" t="s">
        <v>0</v>
      </c>
      <c r="B5" s="56" t="s">
        <v>1</v>
      </c>
      <c r="C5" s="56" t="s">
        <v>2</v>
      </c>
      <c r="D5" s="57" t="s">
        <v>22</v>
      </c>
      <c r="E5" s="56" t="s">
        <v>65</v>
      </c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62" t="s">
        <v>5</v>
      </c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1" t="s">
        <v>4</v>
      </c>
      <c r="AL5" s="60"/>
      <c r="AM5" s="60"/>
      <c r="AN5" s="60"/>
      <c r="AO5" s="60"/>
      <c r="AP5" s="60"/>
      <c r="AQ5" s="60"/>
      <c r="AR5" s="60"/>
      <c r="AS5" s="60"/>
      <c r="AT5" s="60"/>
      <c r="AU5" s="60"/>
      <c r="AV5" s="60"/>
      <c r="AW5" s="60"/>
      <c r="AX5" s="60"/>
      <c r="AY5" s="60"/>
      <c r="AZ5" s="60"/>
      <c r="BA5" s="44" t="s">
        <v>3</v>
      </c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  <c r="BM5" s="45"/>
      <c r="BN5" s="45"/>
      <c r="BO5" s="45"/>
      <c r="BP5" s="45"/>
      <c r="BQ5" s="46" t="s">
        <v>81</v>
      </c>
      <c r="BR5" s="64" t="s">
        <v>78</v>
      </c>
      <c r="BS5" s="64" t="s">
        <v>74</v>
      </c>
      <c r="BT5" s="64" t="s">
        <v>75</v>
      </c>
      <c r="BU5" s="64" t="s">
        <v>76</v>
      </c>
      <c r="BV5" s="64" t="s">
        <v>77</v>
      </c>
    </row>
    <row r="6" spans="1:74" ht="30.75" customHeight="1">
      <c r="A6" s="55"/>
      <c r="B6" s="56"/>
      <c r="C6" s="55"/>
      <c r="D6" s="58"/>
      <c r="E6" s="51" t="s">
        <v>43</v>
      </c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9" t="s">
        <v>66</v>
      </c>
      <c r="R6" s="60"/>
      <c r="S6" s="60"/>
      <c r="T6" s="60"/>
      <c r="U6" s="51">
        <v>2022</v>
      </c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9" t="s">
        <v>68</v>
      </c>
      <c r="AH6" s="60"/>
      <c r="AI6" s="60"/>
      <c r="AJ6" s="60"/>
      <c r="AK6" s="51">
        <v>2022</v>
      </c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9" t="s">
        <v>68</v>
      </c>
      <c r="AX6" s="60"/>
      <c r="AY6" s="60"/>
      <c r="AZ6" s="60"/>
      <c r="BA6" s="51">
        <v>2022</v>
      </c>
      <c r="BB6" s="52"/>
      <c r="BC6" s="52"/>
      <c r="BD6" s="52"/>
      <c r="BE6" s="52"/>
      <c r="BF6" s="52"/>
      <c r="BG6" s="52"/>
      <c r="BH6" s="52"/>
      <c r="BI6" s="52"/>
      <c r="BJ6" s="52"/>
      <c r="BK6" s="52"/>
      <c r="BL6" s="52"/>
      <c r="BM6" s="59" t="s">
        <v>68</v>
      </c>
      <c r="BN6" s="60"/>
      <c r="BO6" s="60"/>
      <c r="BP6" s="60"/>
      <c r="BQ6" s="46"/>
      <c r="BR6" s="64"/>
      <c r="BS6" s="64"/>
      <c r="BT6" s="64"/>
      <c r="BU6" s="64"/>
      <c r="BV6" s="64"/>
    </row>
    <row r="7" spans="1:74" ht="36" customHeight="1">
      <c r="A7" s="55"/>
      <c r="B7" s="56"/>
      <c r="C7" s="55"/>
      <c r="D7" s="58"/>
      <c r="E7" s="12" t="s">
        <v>6</v>
      </c>
      <c r="F7" s="12" t="s">
        <v>7</v>
      </c>
      <c r="G7" s="12" t="s">
        <v>8</v>
      </c>
      <c r="H7" s="18" t="s">
        <v>9</v>
      </c>
      <c r="I7" s="12" t="s">
        <v>10</v>
      </c>
      <c r="J7" s="12" t="s">
        <v>11</v>
      </c>
      <c r="K7" s="12" t="s">
        <v>12</v>
      </c>
      <c r="L7" s="18" t="s">
        <v>13</v>
      </c>
      <c r="M7" s="12" t="s">
        <v>14</v>
      </c>
      <c r="N7" s="12" t="s">
        <v>15</v>
      </c>
      <c r="O7" s="12" t="s">
        <v>16</v>
      </c>
      <c r="P7" s="18" t="s">
        <v>17</v>
      </c>
      <c r="Q7" s="12" t="s">
        <v>18</v>
      </c>
      <c r="R7" s="12" t="s">
        <v>19</v>
      </c>
      <c r="S7" s="12" t="s">
        <v>20</v>
      </c>
      <c r="T7" s="18" t="s">
        <v>21</v>
      </c>
      <c r="U7" s="12" t="s">
        <v>6</v>
      </c>
      <c r="V7" s="12" t="s">
        <v>7</v>
      </c>
      <c r="W7" s="12" t="s">
        <v>8</v>
      </c>
      <c r="X7" s="19" t="s">
        <v>9</v>
      </c>
      <c r="Y7" s="12" t="s">
        <v>10</v>
      </c>
      <c r="Z7" s="12" t="s">
        <v>11</v>
      </c>
      <c r="AA7" s="12" t="s">
        <v>12</v>
      </c>
      <c r="AB7" s="19" t="s">
        <v>13</v>
      </c>
      <c r="AC7" s="12" t="s">
        <v>14</v>
      </c>
      <c r="AD7" s="12" t="s">
        <v>15</v>
      </c>
      <c r="AE7" s="12" t="s">
        <v>16</v>
      </c>
      <c r="AF7" s="19" t="s">
        <v>17</v>
      </c>
      <c r="AG7" s="12" t="s">
        <v>18</v>
      </c>
      <c r="AH7" s="12" t="s">
        <v>19</v>
      </c>
      <c r="AI7" s="12" t="s">
        <v>20</v>
      </c>
      <c r="AJ7" s="19" t="s">
        <v>21</v>
      </c>
      <c r="AK7" s="12" t="s">
        <v>6</v>
      </c>
      <c r="AL7" s="12" t="s">
        <v>7</v>
      </c>
      <c r="AM7" s="12" t="s">
        <v>8</v>
      </c>
      <c r="AN7" s="18" t="s">
        <v>9</v>
      </c>
      <c r="AO7" s="12" t="s">
        <v>10</v>
      </c>
      <c r="AP7" s="12" t="s">
        <v>11</v>
      </c>
      <c r="AQ7" s="12" t="s">
        <v>12</v>
      </c>
      <c r="AR7" s="18" t="s">
        <v>13</v>
      </c>
      <c r="AS7" s="12" t="s">
        <v>14</v>
      </c>
      <c r="AT7" s="12" t="s">
        <v>15</v>
      </c>
      <c r="AU7" s="12" t="s">
        <v>16</v>
      </c>
      <c r="AV7" s="18" t="s">
        <v>17</v>
      </c>
      <c r="AW7" s="12" t="s">
        <v>18</v>
      </c>
      <c r="AX7" s="12" t="s">
        <v>19</v>
      </c>
      <c r="AY7" s="12" t="s">
        <v>20</v>
      </c>
      <c r="AZ7" s="18" t="s">
        <v>21</v>
      </c>
      <c r="BA7" s="12" t="s">
        <v>6</v>
      </c>
      <c r="BB7" s="12" t="s">
        <v>7</v>
      </c>
      <c r="BC7" s="12" t="s">
        <v>8</v>
      </c>
      <c r="BD7" s="19" t="s">
        <v>9</v>
      </c>
      <c r="BE7" s="12" t="s">
        <v>10</v>
      </c>
      <c r="BF7" s="12" t="s">
        <v>11</v>
      </c>
      <c r="BG7" s="12" t="s">
        <v>12</v>
      </c>
      <c r="BH7" s="19" t="s">
        <v>13</v>
      </c>
      <c r="BI7" s="12" t="s">
        <v>14</v>
      </c>
      <c r="BJ7" s="12" t="s">
        <v>15</v>
      </c>
      <c r="BK7" s="12" t="s">
        <v>16</v>
      </c>
      <c r="BL7" s="19" t="s">
        <v>17</v>
      </c>
      <c r="BM7" s="12" t="s">
        <v>18</v>
      </c>
      <c r="BN7" s="12" t="s">
        <v>19</v>
      </c>
      <c r="BO7" s="12" t="s">
        <v>20</v>
      </c>
      <c r="BP7" s="19" t="s">
        <v>21</v>
      </c>
      <c r="BQ7" s="46"/>
      <c r="BR7" s="64"/>
      <c r="BS7" s="64"/>
      <c r="BT7" s="64"/>
      <c r="BU7" s="64"/>
      <c r="BV7" s="64"/>
    </row>
    <row r="8" spans="1:75" s="3" customFormat="1" ht="29.25" customHeight="1">
      <c r="A8" s="66" t="s">
        <v>73</v>
      </c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7"/>
      <c r="AO8" s="67"/>
      <c r="AP8" s="67"/>
      <c r="AQ8" s="67"/>
      <c r="AR8" s="67"/>
      <c r="AS8" s="67"/>
      <c r="AT8" s="67"/>
      <c r="AU8" s="67"/>
      <c r="AV8" s="67"/>
      <c r="AW8" s="67"/>
      <c r="AX8" s="67"/>
      <c r="AY8" s="67"/>
      <c r="AZ8" s="67"/>
      <c r="BA8" s="67"/>
      <c r="BB8" s="67"/>
      <c r="BC8" s="67"/>
      <c r="BD8" s="67"/>
      <c r="BE8" s="67"/>
      <c r="BF8" s="67"/>
      <c r="BG8" s="67"/>
      <c r="BH8" s="67"/>
      <c r="BI8" s="67"/>
      <c r="BJ8" s="67"/>
      <c r="BK8" s="67"/>
      <c r="BL8" s="67"/>
      <c r="BM8" s="67"/>
      <c r="BN8" s="67"/>
      <c r="BO8" s="67"/>
      <c r="BP8" s="67"/>
      <c r="BQ8" s="67"/>
      <c r="BR8" s="67"/>
      <c r="BS8" s="67"/>
      <c r="BT8" s="67"/>
      <c r="BU8" s="67"/>
      <c r="BV8" s="67"/>
      <c r="BW8" s="2"/>
    </row>
    <row r="9" spans="1:75" s="3" customFormat="1" ht="104.25" customHeight="1">
      <c r="A9" s="32">
        <v>1</v>
      </c>
      <c r="B9" s="28" t="s">
        <v>26</v>
      </c>
      <c r="C9" s="33" t="s">
        <v>67</v>
      </c>
      <c r="D9" s="29" t="s">
        <v>27</v>
      </c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5">
        <v>14</v>
      </c>
      <c r="BR9" s="41"/>
      <c r="BS9" s="42">
        <f>_XLL.ZAOKR.DO.WIELOKR(BR9*BT9+BR9,0.01)</f>
        <v>0</v>
      </c>
      <c r="BT9" s="43"/>
      <c r="BU9" s="42">
        <f>BQ9*BR9</f>
        <v>0</v>
      </c>
      <c r="BV9" s="42">
        <f>BQ9*BS9</f>
        <v>0</v>
      </c>
      <c r="BW9" s="2"/>
    </row>
    <row r="10" spans="1:75" s="3" customFormat="1" ht="92.25" customHeight="1">
      <c r="A10" s="32">
        <v>2</v>
      </c>
      <c r="B10" s="27" t="s">
        <v>39</v>
      </c>
      <c r="C10" s="27" t="s">
        <v>48</v>
      </c>
      <c r="D10" s="29" t="s">
        <v>40</v>
      </c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5">
        <v>3</v>
      </c>
      <c r="BR10" s="41"/>
      <c r="BS10" s="42">
        <f aca="true" t="shared" si="0" ref="BS10:BS30">_XLL.ZAOKR.DO.WIELOKR(BR10*BT10+BR10,0.01)</f>
        <v>0</v>
      </c>
      <c r="BT10" s="43"/>
      <c r="BU10" s="42">
        <f aca="true" t="shared" si="1" ref="BU10:BU30">BQ10*BR10</f>
        <v>0</v>
      </c>
      <c r="BV10" s="42">
        <f aca="true" t="shared" si="2" ref="BV10:BV30">BQ10*BS10</f>
        <v>0</v>
      </c>
      <c r="BW10" s="2"/>
    </row>
    <row r="11" spans="1:75" s="3" customFormat="1" ht="101.25" customHeight="1">
      <c r="A11" s="32">
        <v>3</v>
      </c>
      <c r="B11" s="27" t="s">
        <v>41</v>
      </c>
      <c r="C11" s="27" t="s">
        <v>49</v>
      </c>
      <c r="D11" s="29" t="s">
        <v>42</v>
      </c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5">
        <v>3</v>
      </c>
      <c r="BR11" s="41"/>
      <c r="BS11" s="42">
        <f t="shared" si="0"/>
        <v>0</v>
      </c>
      <c r="BT11" s="43"/>
      <c r="BU11" s="42">
        <f t="shared" si="1"/>
        <v>0</v>
      </c>
      <c r="BV11" s="42">
        <f t="shared" si="2"/>
        <v>0</v>
      </c>
      <c r="BW11" s="2"/>
    </row>
    <row r="12" spans="1:75" s="3" customFormat="1" ht="48.75" customHeight="1">
      <c r="A12" s="32">
        <v>4</v>
      </c>
      <c r="B12" s="28" t="s">
        <v>85</v>
      </c>
      <c r="C12" s="27" t="s">
        <v>86</v>
      </c>
      <c r="D12" s="29" t="s">
        <v>38</v>
      </c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5">
        <v>1</v>
      </c>
      <c r="BR12" s="41"/>
      <c r="BS12" s="42">
        <f t="shared" si="0"/>
        <v>0</v>
      </c>
      <c r="BT12" s="43"/>
      <c r="BU12" s="42">
        <f t="shared" si="1"/>
        <v>0</v>
      </c>
      <c r="BV12" s="42">
        <f t="shared" si="2"/>
        <v>0</v>
      </c>
      <c r="BW12" s="2"/>
    </row>
    <row r="13" spans="1:75" s="3" customFormat="1" ht="61.5" customHeight="1">
      <c r="A13" s="32">
        <v>5</v>
      </c>
      <c r="B13" s="28" t="s">
        <v>36</v>
      </c>
      <c r="C13" s="27" t="s">
        <v>64</v>
      </c>
      <c r="D13" s="29" t="s">
        <v>37</v>
      </c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5">
        <v>2</v>
      </c>
      <c r="BR13" s="41"/>
      <c r="BS13" s="42">
        <f t="shared" si="0"/>
        <v>0</v>
      </c>
      <c r="BT13" s="43"/>
      <c r="BU13" s="42">
        <f t="shared" si="1"/>
        <v>0</v>
      </c>
      <c r="BV13" s="42">
        <f t="shared" si="2"/>
        <v>0</v>
      </c>
      <c r="BW13" s="2"/>
    </row>
    <row r="14" spans="1:75" s="3" customFormat="1" ht="57.75" customHeight="1">
      <c r="A14" s="32">
        <v>6</v>
      </c>
      <c r="B14" s="28" t="s">
        <v>50</v>
      </c>
      <c r="C14" s="27" t="s">
        <v>96</v>
      </c>
      <c r="D14" s="29" t="s">
        <v>28</v>
      </c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5">
        <v>20</v>
      </c>
      <c r="BR14" s="41"/>
      <c r="BS14" s="42">
        <f t="shared" si="0"/>
        <v>0</v>
      </c>
      <c r="BT14" s="43"/>
      <c r="BU14" s="42">
        <f t="shared" si="1"/>
        <v>0</v>
      </c>
      <c r="BV14" s="42">
        <f t="shared" si="2"/>
        <v>0</v>
      </c>
      <c r="BW14" s="2"/>
    </row>
    <row r="15" spans="1:75" s="3" customFormat="1" ht="90" customHeight="1">
      <c r="A15" s="32">
        <v>7</v>
      </c>
      <c r="B15" s="28" t="s">
        <v>29</v>
      </c>
      <c r="C15" s="27" t="s">
        <v>87</v>
      </c>
      <c r="D15" s="29" t="s">
        <v>30</v>
      </c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  <c r="BM15" s="34"/>
      <c r="BN15" s="34"/>
      <c r="BO15" s="34"/>
      <c r="BP15" s="34"/>
      <c r="BQ15" s="35">
        <v>2</v>
      </c>
      <c r="BR15" s="41"/>
      <c r="BS15" s="42">
        <f t="shared" si="0"/>
        <v>0</v>
      </c>
      <c r="BT15" s="43"/>
      <c r="BU15" s="42">
        <f t="shared" si="1"/>
        <v>0</v>
      </c>
      <c r="BV15" s="42">
        <f t="shared" si="2"/>
        <v>0</v>
      </c>
      <c r="BW15" s="2"/>
    </row>
    <row r="16" spans="1:75" s="3" customFormat="1" ht="102.75" customHeight="1">
      <c r="A16" s="32">
        <v>8</v>
      </c>
      <c r="B16" s="28" t="s">
        <v>31</v>
      </c>
      <c r="C16" s="27" t="s">
        <v>70</v>
      </c>
      <c r="D16" s="31" t="s">
        <v>32</v>
      </c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  <c r="BM16" s="34"/>
      <c r="BN16" s="34"/>
      <c r="BO16" s="34"/>
      <c r="BP16" s="34"/>
      <c r="BQ16" s="35">
        <v>2</v>
      </c>
      <c r="BR16" s="41"/>
      <c r="BS16" s="42">
        <f t="shared" si="0"/>
        <v>0</v>
      </c>
      <c r="BT16" s="43"/>
      <c r="BU16" s="42">
        <f t="shared" si="1"/>
        <v>0</v>
      </c>
      <c r="BV16" s="42">
        <f t="shared" si="2"/>
        <v>0</v>
      </c>
      <c r="BW16" s="2"/>
    </row>
    <row r="17" spans="1:75" s="3" customFormat="1" ht="78.75" customHeight="1">
      <c r="A17" s="32">
        <v>9</v>
      </c>
      <c r="B17" s="28" t="s">
        <v>51</v>
      </c>
      <c r="C17" s="27" t="s">
        <v>71</v>
      </c>
      <c r="D17" s="29" t="s">
        <v>33</v>
      </c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5">
        <v>1</v>
      </c>
      <c r="BR17" s="41"/>
      <c r="BS17" s="42">
        <f t="shared" si="0"/>
        <v>0</v>
      </c>
      <c r="BT17" s="43"/>
      <c r="BU17" s="42">
        <f t="shared" si="1"/>
        <v>0</v>
      </c>
      <c r="BV17" s="42">
        <f t="shared" si="2"/>
        <v>0</v>
      </c>
      <c r="BW17" s="2"/>
    </row>
    <row r="18" spans="1:75" s="3" customFormat="1" ht="86.25" customHeight="1">
      <c r="A18" s="32">
        <v>10</v>
      </c>
      <c r="B18" s="28" t="s">
        <v>52</v>
      </c>
      <c r="C18" s="27" t="s">
        <v>46</v>
      </c>
      <c r="D18" s="29" t="s">
        <v>33</v>
      </c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5">
        <v>1</v>
      </c>
      <c r="BR18" s="41"/>
      <c r="BS18" s="42">
        <f t="shared" si="0"/>
        <v>0</v>
      </c>
      <c r="BT18" s="43"/>
      <c r="BU18" s="42">
        <f t="shared" si="1"/>
        <v>0</v>
      </c>
      <c r="BV18" s="42">
        <f t="shared" si="2"/>
        <v>0</v>
      </c>
      <c r="BW18" s="2"/>
    </row>
    <row r="19" spans="1:75" s="3" customFormat="1" ht="86.25" customHeight="1">
      <c r="A19" s="32">
        <v>11</v>
      </c>
      <c r="B19" s="28" t="s">
        <v>53</v>
      </c>
      <c r="C19" s="27" t="s">
        <v>47</v>
      </c>
      <c r="D19" s="29" t="s">
        <v>33</v>
      </c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  <c r="BM19" s="34"/>
      <c r="BN19" s="34"/>
      <c r="BO19" s="34"/>
      <c r="BP19" s="34"/>
      <c r="BQ19" s="35">
        <v>1</v>
      </c>
      <c r="BR19" s="41"/>
      <c r="BS19" s="42">
        <f t="shared" si="0"/>
        <v>0</v>
      </c>
      <c r="BT19" s="43"/>
      <c r="BU19" s="42">
        <f t="shared" si="1"/>
        <v>0</v>
      </c>
      <c r="BV19" s="42">
        <f t="shared" si="2"/>
        <v>0</v>
      </c>
      <c r="BW19" s="2"/>
    </row>
    <row r="20" spans="1:75" s="3" customFormat="1" ht="91.5" customHeight="1">
      <c r="A20" s="32">
        <v>12</v>
      </c>
      <c r="B20" s="36" t="s">
        <v>95</v>
      </c>
      <c r="C20" s="37" t="s">
        <v>69</v>
      </c>
      <c r="D20" s="38" t="s">
        <v>42</v>
      </c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N20" s="34"/>
      <c r="BO20" s="34"/>
      <c r="BP20" s="34"/>
      <c r="BQ20" s="35">
        <v>1</v>
      </c>
      <c r="BR20" s="41"/>
      <c r="BS20" s="42">
        <f t="shared" si="0"/>
        <v>0</v>
      </c>
      <c r="BT20" s="43"/>
      <c r="BU20" s="42">
        <f t="shared" si="1"/>
        <v>0</v>
      </c>
      <c r="BV20" s="42">
        <f t="shared" si="2"/>
        <v>0</v>
      </c>
      <c r="BW20" s="2"/>
    </row>
    <row r="21" spans="1:75" s="3" customFormat="1" ht="90.75" customHeight="1">
      <c r="A21" s="32">
        <v>13</v>
      </c>
      <c r="B21" s="28" t="s">
        <v>54</v>
      </c>
      <c r="C21" s="27" t="s">
        <v>88</v>
      </c>
      <c r="D21" s="29" t="s">
        <v>38</v>
      </c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34"/>
      <c r="BM21" s="34"/>
      <c r="BN21" s="34"/>
      <c r="BO21" s="34"/>
      <c r="BP21" s="34"/>
      <c r="BQ21" s="35">
        <v>34</v>
      </c>
      <c r="BR21" s="41"/>
      <c r="BS21" s="42">
        <f t="shared" si="0"/>
        <v>0</v>
      </c>
      <c r="BT21" s="43"/>
      <c r="BU21" s="42">
        <f t="shared" si="1"/>
        <v>0</v>
      </c>
      <c r="BV21" s="42">
        <f t="shared" si="2"/>
        <v>0</v>
      </c>
      <c r="BW21" s="2"/>
    </row>
    <row r="22" spans="1:75" s="3" customFormat="1" ht="48" customHeight="1">
      <c r="A22" s="32">
        <v>14</v>
      </c>
      <c r="B22" s="39" t="s">
        <v>89</v>
      </c>
      <c r="C22" s="27" t="s">
        <v>86</v>
      </c>
      <c r="D22" s="29" t="s">
        <v>38</v>
      </c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34"/>
      <c r="BK22" s="34"/>
      <c r="BL22" s="34"/>
      <c r="BM22" s="34"/>
      <c r="BN22" s="34"/>
      <c r="BO22" s="34"/>
      <c r="BP22" s="34"/>
      <c r="BQ22" s="35">
        <v>1</v>
      </c>
      <c r="BR22" s="41"/>
      <c r="BS22" s="42">
        <f t="shared" si="0"/>
        <v>0</v>
      </c>
      <c r="BT22" s="43"/>
      <c r="BU22" s="42">
        <f t="shared" si="1"/>
        <v>0</v>
      </c>
      <c r="BV22" s="42">
        <f t="shared" si="2"/>
        <v>0</v>
      </c>
      <c r="BW22" s="2"/>
    </row>
    <row r="23" spans="1:75" s="3" customFormat="1" ht="122.25" customHeight="1">
      <c r="A23" s="32">
        <v>15</v>
      </c>
      <c r="B23" s="28" t="s">
        <v>90</v>
      </c>
      <c r="C23" s="27" t="s">
        <v>91</v>
      </c>
      <c r="D23" s="29" t="s">
        <v>98</v>
      </c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4"/>
      <c r="BK23" s="34"/>
      <c r="BL23" s="34"/>
      <c r="BM23" s="34"/>
      <c r="BN23" s="34"/>
      <c r="BO23" s="34"/>
      <c r="BP23" s="34"/>
      <c r="BQ23" s="35">
        <v>1</v>
      </c>
      <c r="BR23" s="41"/>
      <c r="BS23" s="42">
        <f t="shared" si="0"/>
        <v>0</v>
      </c>
      <c r="BT23" s="43"/>
      <c r="BU23" s="42">
        <f t="shared" si="1"/>
        <v>0</v>
      </c>
      <c r="BV23" s="42">
        <f t="shared" si="2"/>
        <v>0</v>
      </c>
      <c r="BW23" s="2"/>
    </row>
    <row r="24" spans="1:75" s="3" customFormat="1" ht="92.25" customHeight="1">
      <c r="A24" s="32">
        <v>16</v>
      </c>
      <c r="B24" s="27" t="s">
        <v>55</v>
      </c>
      <c r="C24" s="27" t="s">
        <v>44</v>
      </c>
      <c r="D24" s="29" t="s">
        <v>61</v>
      </c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4"/>
      <c r="BJ24" s="34"/>
      <c r="BK24" s="34"/>
      <c r="BL24" s="34"/>
      <c r="BM24" s="34"/>
      <c r="BN24" s="34"/>
      <c r="BO24" s="34"/>
      <c r="BP24" s="34"/>
      <c r="BQ24" s="35">
        <v>2</v>
      </c>
      <c r="BR24" s="41"/>
      <c r="BS24" s="42">
        <f t="shared" si="0"/>
        <v>0</v>
      </c>
      <c r="BT24" s="43"/>
      <c r="BU24" s="42">
        <f t="shared" si="1"/>
        <v>0</v>
      </c>
      <c r="BV24" s="42">
        <f t="shared" si="2"/>
        <v>0</v>
      </c>
      <c r="BW24" s="2"/>
    </row>
    <row r="25" spans="1:75" s="3" customFormat="1" ht="87.75" customHeight="1">
      <c r="A25" s="32">
        <v>17</v>
      </c>
      <c r="B25" s="27" t="s">
        <v>56</v>
      </c>
      <c r="C25" s="27" t="s">
        <v>45</v>
      </c>
      <c r="D25" s="29" t="s">
        <v>61</v>
      </c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4"/>
      <c r="BI25" s="34"/>
      <c r="BJ25" s="34"/>
      <c r="BK25" s="34"/>
      <c r="BL25" s="34"/>
      <c r="BM25" s="34"/>
      <c r="BN25" s="34"/>
      <c r="BO25" s="34"/>
      <c r="BP25" s="34"/>
      <c r="BQ25" s="35">
        <v>2</v>
      </c>
      <c r="BR25" s="41"/>
      <c r="BS25" s="42">
        <f t="shared" si="0"/>
        <v>0</v>
      </c>
      <c r="BT25" s="43"/>
      <c r="BU25" s="42">
        <f t="shared" si="1"/>
        <v>0</v>
      </c>
      <c r="BV25" s="42">
        <f t="shared" si="2"/>
        <v>0</v>
      </c>
      <c r="BW25" s="2"/>
    </row>
    <row r="26" spans="1:75" s="3" customFormat="1" ht="86.25" customHeight="1">
      <c r="A26" s="32">
        <v>18</v>
      </c>
      <c r="B26" s="28" t="s">
        <v>60</v>
      </c>
      <c r="C26" s="27" t="s">
        <v>72</v>
      </c>
      <c r="D26" s="29" t="s">
        <v>35</v>
      </c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4"/>
      <c r="BI26" s="34"/>
      <c r="BJ26" s="34"/>
      <c r="BK26" s="34"/>
      <c r="BL26" s="34"/>
      <c r="BM26" s="34"/>
      <c r="BN26" s="34"/>
      <c r="BO26" s="34"/>
      <c r="BP26" s="34"/>
      <c r="BQ26" s="35">
        <v>2</v>
      </c>
      <c r="BR26" s="41"/>
      <c r="BS26" s="42">
        <f t="shared" si="0"/>
        <v>0</v>
      </c>
      <c r="BT26" s="43"/>
      <c r="BU26" s="42">
        <f t="shared" si="1"/>
        <v>0</v>
      </c>
      <c r="BV26" s="42">
        <f t="shared" si="2"/>
        <v>0</v>
      </c>
      <c r="BW26" s="2"/>
    </row>
    <row r="27" spans="1:75" s="3" customFormat="1" ht="107.25" customHeight="1">
      <c r="A27" s="32">
        <v>19</v>
      </c>
      <c r="B27" s="28" t="s">
        <v>57</v>
      </c>
      <c r="C27" s="27" t="s">
        <v>97</v>
      </c>
      <c r="D27" s="29" t="s">
        <v>38</v>
      </c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4"/>
      <c r="BG27" s="34"/>
      <c r="BH27" s="34"/>
      <c r="BI27" s="34"/>
      <c r="BJ27" s="34"/>
      <c r="BK27" s="34"/>
      <c r="BL27" s="34"/>
      <c r="BM27" s="34"/>
      <c r="BN27" s="34"/>
      <c r="BO27" s="34"/>
      <c r="BP27" s="34"/>
      <c r="BQ27" s="35">
        <v>150</v>
      </c>
      <c r="BR27" s="41"/>
      <c r="BS27" s="42">
        <f t="shared" si="0"/>
        <v>0</v>
      </c>
      <c r="BT27" s="43"/>
      <c r="BU27" s="42">
        <f t="shared" si="1"/>
        <v>0</v>
      </c>
      <c r="BV27" s="42">
        <f t="shared" si="2"/>
        <v>0</v>
      </c>
      <c r="BW27" s="2"/>
    </row>
    <row r="28" spans="1:75" s="3" customFormat="1" ht="78" customHeight="1">
      <c r="A28" s="32">
        <v>20</v>
      </c>
      <c r="B28" s="28" t="s">
        <v>62</v>
      </c>
      <c r="C28" s="27" t="s">
        <v>92</v>
      </c>
      <c r="D28" s="29" t="s">
        <v>63</v>
      </c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  <c r="BM28" s="34"/>
      <c r="BN28" s="34"/>
      <c r="BO28" s="34"/>
      <c r="BP28" s="34"/>
      <c r="BQ28" s="35">
        <v>1</v>
      </c>
      <c r="BR28" s="41"/>
      <c r="BS28" s="42">
        <f t="shared" si="0"/>
        <v>0</v>
      </c>
      <c r="BT28" s="43"/>
      <c r="BU28" s="42">
        <f t="shared" si="1"/>
        <v>0</v>
      </c>
      <c r="BV28" s="42">
        <f t="shared" si="2"/>
        <v>0</v>
      </c>
      <c r="BW28" s="2"/>
    </row>
    <row r="29" spans="1:75" s="3" customFormat="1" ht="132.75" customHeight="1">
      <c r="A29" s="32">
        <v>21</v>
      </c>
      <c r="B29" s="40" t="s">
        <v>58</v>
      </c>
      <c r="C29" s="27" t="s">
        <v>93</v>
      </c>
      <c r="D29" s="29" t="s">
        <v>34</v>
      </c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4"/>
      <c r="BO29" s="34"/>
      <c r="BP29" s="34"/>
      <c r="BQ29" s="35">
        <v>1</v>
      </c>
      <c r="BR29" s="41"/>
      <c r="BS29" s="42">
        <f t="shared" si="0"/>
        <v>0</v>
      </c>
      <c r="BT29" s="43"/>
      <c r="BU29" s="42">
        <f t="shared" si="1"/>
        <v>0</v>
      </c>
      <c r="BV29" s="42">
        <f t="shared" si="2"/>
        <v>0</v>
      </c>
      <c r="BW29" s="2"/>
    </row>
    <row r="30" spans="1:82" s="2" customFormat="1" ht="85.5">
      <c r="A30" s="32">
        <v>22</v>
      </c>
      <c r="B30" s="28" t="s">
        <v>59</v>
      </c>
      <c r="C30" s="27" t="s">
        <v>94</v>
      </c>
      <c r="D30" s="29" t="s">
        <v>34</v>
      </c>
      <c r="E30" s="4"/>
      <c r="F30" s="4"/>
      <c r="G30" s="4"/>
      <c r="H30" s="5"/>
      <c r="I30" s="4"/>
      <c r="J30" s="4"/>
      <c r="K30" s="4"/>
      <c r="L30" s="5"/>
      <c r="M30" s="4"/>
      <c r="N30" s="4"/>
      <c r="O30" s="4"/>
      <c r="P30" s="5"/>
      <c r="Q30" s="4"/>
      <c r="R30" s="4"/>
      <c r="S30" s="4"/>
      <c r="T30" s="5"/>
      <c r="U30" s="6"/>
      <c r="V30" s="6"/>
      <c r="W30" s="6"/>
      <c r="X30" s="8"/>
      <c r="Y30" s="7"/>
      <c r="Z30" s="7"/>
      <c r="AA30" s="7"/>
      <c r="AB30" s="8"/>
      <c r="AC30" s="7"/>
      <c r="AD30" s="7"/>
      <c r="AE30" s="7"/>
      <c r="AF30" s="8"/>
      <c r="AG30" s="7"/>
      <c r="AH30" s="7"/>
      <c r="AI30" s="7"/>
      <c r="AJ30" s="8"/>
      <c r="AK30" s="7"/>
      <c r="AL30" s="7"/>
      <c r="AM30" s="7"/>
      <c r="AN30" s="9"/>
      <c r="AO30" s="7"/>
      <c r="AP30" s="7"/>
      <c r="AQ30" s="7"/>
      <c r="AR30" s="9"/>
      <c r="AS30" s="7"/>
      <c r="AT30" s="7"/>
      <c r="AU30" s="7"/>
      <c r="AV30" s="9"/>
      <c r="AW30" s="7"/>
      <c r="AX30" s="7"/>
      <c r="AY30" s="7"/>
      <c r="AZ30" s="9"/>
      <c r="BA30" s="7"/>
      <c r="BB30" s="7"/>
      <c r="BC30" s="7"/>
      <c r="BD30" s="8"/>
      <c r="BE30" s="7"/>
      <c r="BF30" s="7"/>
      <c r="BG30" s="7"/>
      <c r="BH30" s="8"/>
      <c r="BI30" s="7"/>
      <c r="BJ30" s="7"/>
      <c r="BK30" s="7"/>
      <c r="BL30" s="8"/>
      <c r="BM30" s="7"/>
      <c r="BN30" s="7"/>
      <c r="BO30" s="7"/>
      <c r="BP30" s="8"/>
      <c r="BQ30" s="26">
        <v>1</v>
      </c>
      <c r="BR30" s="41"/>
      <c r="BS30" s="42">
        <f t="shared" si="0"/>
        <v>0</v>
      </c>
      <c r="BT30" s="43"/>
      <c r="BU30" s="42">
        <f t="shared" si="1"/>
        <v>0</v>
      </c>
      <c r="BV30" s="42">
        <f t="shared" si="2"/>
        <v>0</v>
      </c>
      <c r="BW30" s="1"/>
      <c r="BX30" s="1"/>
      <c r="BY30" s="1"/>
      <c r="BZ30" s="1"/>
      <c r="CA30" s="1"/>
      <c r="CB30" s="1"/>
      <c r="CC30" s="1"/>
      <c r="CD30" s="1"/>
    </row>
    <row r="31" spans="1:82" s="2" customFormat="1" ht="28.5" customHeight="1">
      <c r="A31" s="65" t="s">
        <v>79</v>
      </c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65"/>
      <c r="AF31" s="65"/>
      <c r="AG31" s="65"/>
      <c r="AH31" s="65"/>
      <c r="AI31" s="65"/>
      <c r="AJ31" s="65"/>
      <c r="AK31" s="65"/>
      <c r="AL31" s="65"/>
      <c r="AM31" s="65"/>
      <c r="AN31" s="65"/>
      <c r="AO31" s="65"/>
      <c r="AP31" s="65"/>
      <c r="AQ31" s="65"/>
      <c r="AR31" s="65"/>
      <c r="AS31" s="65"/>
      <c r="AT31" s="65"/>
      <c r="AU31" s="65"/>
      <c r="AV31" s="65"/>
      <c r="AW31" s="65"/>
      <c r="AX31" s="65"/>
      <c r="AY31" s="65"/>
      <c r="AZ31" s="65"/>
      <c r="BA31" s="65"/>
      <c r="BB31" s="65"/>
      <c r="BC31" s="65"/>
      <c r="BD31" s="65"/>
      <c r="BE31" s="65"/>
      <c r="BF31" s="65"/>
      <c r="BG31" s="65"/>
      <c r="BH31" s="65"/>
      <c r="BI31" s="65"/>
      <c r="BJ31" s="65"/>
      <c r="BK31" s="65"/>
      <c r="BL31" s="65"/>
      <c r="BM31" s="65"/>
      <c r="BN31" s="65"/>
      <c r="BO31" s="65"/>
      <c r="BP31" s="65"/>
      <c r="BQ31" s="65"/>
      <c r="BR31" s="65"/>
      <c r="BS31" s="65"/>
      <c r="BT31" s="65"/>
      <c r="BU31" s="30">
        <f>SUM(BU9:BU30)</f>
        <v>0</v>
      </c>
      <c r="BV31" s="30">
        <f>SUM(BV9:BV30)</f>
        <v>0</v>
      </c>
      <c r="BW31" s="11"/>
      <c r="BX31" s="11"/>
      <c r="BY31" s="11"/>
      <c r="BZ31" s="11"/>
      <c r="CA31" s="11"/>
      <c r="CB31" s="11"/>
      <c r="CC31" s="11"/>
      <c r="CD31" s="11"/>
    </row>
    <row r="32" spans="1:82" s="2" customFormat="1" ht="40.5" customHeight="1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1"/>
      <c r="BU32" s="22" t="s">
        <v>83</v>
      </c>
      <c r="BV32" s="23"/>
      <c r="BW32" s="11"/>
      <c r="BX32" s="11"/>
      <c r="BY32" s="11"/>
      <c r="BZ32" s="11"/>
      <c r="CA32" s="11"/>
      <c r="CB32" s="11"/>
      <c r="CC32" s="11"/>
      <c r="CD32" s="11"/>
    </row>
    <row r="33" spans="1:82" s="2" customFormat="1" ht="34.5" customHeight="1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4"/>
      <c r="BQ33" s="24"/>
      <c r="BR33" s="24"/>
      <c r="BS33" s="24"/>
      <c r="BT33" s="21"/>
      <c r="BU33" s="25" t="s">
        <v>84</v>
      </c>
      <c r="BV33" s="23"/>
      <c r="BW33" s="11"/>
      <c r="BX33" s="11"/>
      <c r="BY33" s="11"/>
      <c r="BZ33" s="11"/>
      <c r="CA33" s="11"/>
      <c r="CB33" s="11"/>
      <c r="CC33" s="11"/>
      <c r="CD33" s="11"/>
    </row>
  </sheetData>
  <sheetProtection password="CAA5" sheet="1"/>
  <mergeCells count="29">
    <mergeCell ref="A31:BT31"/>
    <mergeCell ref="AW6:AZ6"/>
    <mergeCell ref="BA6:BL6"/>
    <mergeCell ref="BM6:BP6"/>
    <mergeCell ref="A8:BV8"/>
    <mergeCell ref="BR5:BR7"/>
    <mergeCell ref="BS5:BS7"/>
    <mergeCell ref="A5:A7"/>
    <mergeCell ref="B5:B7"/>
    <mergeCell ref="C5:C7"/>
    <mergeCell ref="BM1:BO1"/>
    <mergeCell ref="AV2:BD2"/>
    <mergeCell ref="BM2:BO2"/>
    <mergeCell ref="A3:BV3"/>
    <mergeCell ref="E6:P6"/>
    <mergeCell ref="Q6:T6"/>
    <mergeCell ref="U6:AF6"/>
    <mergeCell ref="BT5:BT7"/>
    <mergeCell ref="BU5:BU7"/>
    <mergeCell ref="BV5:BV7"/>
    <mergeCell ref="AG6:AJ6"/>
    <mergeCell ref="AK6:AV6"/>
    <mergeCell ref="A4:BV4"/>
    <mergeCell ref="D5:D7"/>
    <mergeCell ref="E5:T5"/>
    <mergeCell ref="U5:AJ5"/>
    <mergeCell ref="AK5:AZ5"/>
    <mergeCell ref="BA5:BP5"/>
    <mergeCell ref="BQ5:BQ7"/>
  </mergeCells>
  <printOptions horizontalCentered="1"/>
  <pageMargins left="0.3937007874015748" right="0.1968503937007874" top="0.1968503937007874" bottom="0.1968503937007874" header="0.31496062992125984" footer="0.31496062992125984"/>
  <pageSetup fitToHeight="0" fitToWidth="1" horizontalDpi="600" verticalDpi="600" orientation="landscape" paperSize="9" scale="76" r:id="rId1"/>
  <rowBreaks count="1" manualBreakCount="1">
    <brk id="14" max="7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Renata Siegel</dc:creator>
  <cp:keywords/>
  <dc:description/>
  <cp:lastModifiedBy>Agnieszka Prucnal</cp:lastModifiedBy>
  <cp:lastPrinted>2023-05-09T10:18:12Z</cp:lastPrinted>
  <dcterms:created xsi:type="dcterms:W3CDTF">2009-05-28T09:24:07Z</dcterms:created>
  <dcterms:modified xsi:type="dcterms:W3CDTF">2023-05-15T06:48:53Z</dcterms:modified>
  <cp:category/>
  <cp:version/>
  <cp:contentType/>
  <cp:contentStatus/>
</cp:coreProperties>
</file>