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C822CED7-306E-4272-8C49-5E2A11475D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0" sheetId="26" r:id="rId1"/>
  </sheets>
  <calcPr calcId="191029"/>
</workbook>
</file>

<file path=xl/calcChain.xml><?xml version="1.0" encoding="utf-8"?>
<calcChain xmlns="http://schemas.openxmlformats.org/spreadsheetml/2006/main">
  <c r="H55" i="26" l="1"/>
  <c r="E55" i="26"/>
  <c r="AH7" i="26"/>
  <c r="AH8" i="26"/>
  <c r="AH9" i="26"/>
  <c r="AH10" i="26"/>
  <c r="AH11" i="26"/>
  <c r="AH12" i="26"/>
  <c r="AH13" i="26"/>
  <c r="AH14" i="26"/>
  <c r="AH15" i="26"/>
  <c r="AH16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1" i="26"/>
  <c r="AH32" i="26"/>
  <c r="AH33" i="26"/>
  <c r="AH34" i="26"/>
  <c r="AH35" i="26"/>
  <c r="AH36" i="26"/>
  <c r="AH37" i="26"/>
  <c r="AH38" i="26"/>
  <c r="AH39" i="26"/>
  <c r="AH40" i="26"/>
  <c r="AH41" i="26"/>
  <c r="AH42" i="26"/>
  <c r="AH43" i="26"/>
  <c r="AH44" i="26"/>
  <c r="AH45" i="26"/>
  <c r="AH46" i="26"/>
  <c r="AH47" i="26"/>
  <c r="AH48" i="26"/>
  <c r="AH49" i="26"/>
  <c r="AH50" i="26"/>
  <c r="AH51" i="26"/>
  <c r="AH52" i="26"/>
  <c r="AH53" i="26"/>
  <c r="AH54" i="26"/>
  <c r="AH58" i="26"/>
  <c r="AH59" i="26"/>
  <c r="AH60" i="26"/>
  <c r="AG6" i="26"/>
  <c r="AG7" i="26"/>
  <c r="AG8" i="26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G50" i="26"/>
  <c r="AG51" i="26"/>
  <c r="AG52" i="26"/>
  <c r="AG53" i="26"/>
  <c r="AG54" i="26"/>
  <c r="AG58" i="26"/>
  <c r="AG59" i="26"/>
  <c r="AG60" i="26"/>
  <c r="AF5" i="26"/>
  <c r="AF6" i="26"/>
  <c r="AF7" i="26"/>
  <c r="AF8" i="26"/>
  <c r="AF9" i="26"/>
  <c r="AF10" i="26"/>
  <c r="AF11" i="26"/>
  <c r="AF12" i="26"/>
  <c r="AF13" i="26"/>
  <c r="AF14" i="26"/>
  <c r="AF15" i="26"/>
  <c r="AF16" i="26"/>
  <c r="AF17" i="26"/>
  <c r="AF18" i="26"/>
  <c r="AF19" i="26"/>
  <c r="AF20" i="26"/>
  <c r="AF21" i="26"/>
  <c r="AF22" i="26"/>
  <c r="AF23" i="26"/>
  <c r="AF24" i="26"/>
  <c r="AF25" i="26"/>
  <c r="AF26" i="26"/>
  <c r="AF27" i="26"/>
  <c r="AF28" i="26"/>
  <c r="AF29" i="26"/>
  <c r="AF30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F50" i="26"/>
  <c r="AF51" i="26"/>
  <c r="AF52" i="26"/>
  <c r="AF53" i="26"/>
  <c r="AF54" i="26"/>
  <c r="AF58" i="26"/>
  <c r="AF59" i="26"/>
  <c r="AF60" i="26"/>
  <c r="AE5" i="26"/>
  <c r="AE6" i="26"/>
  <c r="AE8" i="26"/>
  <c r="AE9" i="26"/>
  <c r="AE11" i="26"/>
  <c r="AE12" i="26"/>
  <c r="AE14" i="26"/>
  <c r="AE15" i="26"/>
  <c r="AE17" i="26"/>
  <c r="AE18" i="26"/>
  <c r="AE20" i="26"/>
  <c r="AE21" i="26"/>
  <c r="AE23" i="26"/>
  <c r="AE24" i="26"/>
  <c r="AE26" i="26"/>
  <c r="AE27" i="26"/>
  <c r="AE29" i="26"/>
  <c r="AE30" i="26"/>
  <c r="AE32" i="26"/>
  <c r="AE33" i="26"/>
  <c r="AE35" i="26"/>
  <c r="AE36" i="26"/>
  <c r="AE38" i="26"/>
  <c r="AE39" i="26"/>
  <c r="AE41" i="26"/>
  <c r="AE42" i="26"/>
  <c r="AE44" i="26"/>
  <c r="AE45" i="26"/>
  <c r="AE47" i="26"/>
  <c r="AE48" i="26"/>
  <c r="AE50" i="26"/>
  <c r="AE51" i="26"/>
  <c r="AE53" i="26"/>
  <c r="AE54" i="26"/>
  <c r="AE59" i="26"/>
  <c r="AE60" i="26"/>
  <c r="AD7" i="26"/>
  <c r="AD9" i="26"/>
  <c r="AD58" i="26"/>
  <c r="AD59" i="26"/>
  <c r="AD60" i="26"/>
  <c r="AC6" i="26"/>
  <c r="AC7" i="26"/>
  <c r="AC9" i="26"/>
  <c r="AC58" i="26"/>
  <c r="AC59" i="26"/>
  <c r="AC60" i="26"/>
  <c r="AB5" i="26"/>
  <c r="AB6" i="26"/>
  <c r="AB7" i="26"/>
  <c r="AB9" i="26"/>
  <c r="AB58" i="26"/>
  <c r="AB59" i="26"/>
  <c r="AB60" i="26"/>
  <c r="R60" i="26" l="1"/>
  <c r="R59" i="26"/>
  <c r="R58" i="26"/>
  <c r="E58" i="26"/>
  <c r="AE58" i="26" s="1"/>
  <c r="U58" i="26" l="1"/>
  <c r="S58" i="26"/>
  <c r="T58" i="26" s="1"/>
  <c r="U59" i="26"/>
  <c r="U60" i="26"/>
  <c r="H58" i="26"/>
  <c r="R54" i="26"/>
  <c r="R53" i="26"/>
  <c r="R52" i="26"/>
  <c r="E52" i="26"/>
  <c r="AE52" i="26" s="1"/>
  <c r="R51" i="26"/>
  <c r="R50" i="26"/>
  <c r="R49" i="26"/>
  <c r="E49" i="26"/>
  <c r="R48" i="26"/>
  <c r="R47" i="26"/>
  <c r="R46" i="26"/>
  <c r="E46" i="26"/>
  <c r="AE46" i="26" s="1"/>
  <c r="R45" i="26"/>
  <c r="R44" i="26"/>
  <c r="R43" i="26"/>
  <c r="E43" i="26"/>
  <c r="R42" i="26"/>
  <c r="R41" i="26"/>
  <c r="R40" i="26"/>
  <c r="E40" i="26"/>
  <c r="R39" i="26"/>
  <c r="R38" i="26"/>
  <c r="R37" i="26"/>
  <c r="E37" i="26"/>
  <c r="AE37" i="26" s="1"/>
  <c r="R36" i="26"/>
  <c r="R35" i="26"/>
  <c r="R34" i="26"/>
  <c r="E34" i="26"/>
  <c r="R33" i="26"/>
  <c r="R32" i="26"/>
  <c r="R31" i="26"/>
  <c r="E31" i="26"/>
  <c r="AE31" i="26" s="1"/>
  <c r="R30" i="26"/>
  <c r="R29" i="26"/>
  <c r="R28" i="26"/>
  <c r="E28" i="26"/>
  <c r="AE28" i="26" s="1"/>
  <c r="R27" i="26"/>
  <c r="R26" i="26"/>
  <c r="R25" i="26"/>
  <c r="E25" i="26"/>
  <c r="AE25" i="26" s="1"/>
  <c r="R24" i="26"/>
  <c r="R23" i="26"/>
  <c r="R22" i="26"/>
  <c r="E22" i="26"/>
  <c r="AE22" i="26" s="1"/>
  <c r="R21" i="26"/>
  <c r="R20" i="26"/>
  <c r="R19" i="26"/>
  <c r="E19" i="26"/>
  <c r="AE19" i="26" s="1"/>
  <c r="R18" i="26"/>
  <c r="R17" i="26"/>
  <c r="R16" i="26"/>
  <c r="E16" i="26"/>
  <c r="AE16" i="26" s="1"/>
  <c r="R15" i="26"/>
  <c r="R14" i="26"/>
  <c r="R13" i="26"/>
  <c r="E13" i="26"/>
  <c r="R12" i="26"/>
  <c r="R11" i="26"/>
  <c r="R10" i="26"/>
  <c r="E10" i="26"/>
  <c r="AE10" i="26" s="1"/>
  <c r="R9" i="26"/>
  <c r="R8" i="26"/>
  <c r="R7" i="26"/>
  <c r="E7" i="26"/>
  <c r="AE7" i="26" s="1"/>
  <c r="AH6" i="26"/>
  <c r="R6" i="26"/>
  <c r="AD6" i="26" s="1"/>
  <c r="AG5" i="26"/>
  <c r="AG61" i="26" s="1"/>
  <c r="M71" i="26" s="1"/>
  <c r="R5" i="26"/>
  <c r="AC5" i="26" s="1"/>
  <c r="AF4" i="26"/>
  <c r="R4" i="26"/>
  <c r="AB4" i="26" s="1"/>
  <c r="E4" i="26"/>
  <c r="AD13" i="26" l="1"/>
  <c r="AC13" i="26"/>
  <c r="AB13" i="26"/>
  <c r="AB22" i="26"/>
  <c r="AD22" i="26"/>
  <c r="AC22" i="26"/>
  <c r="AD31" i="26"/>
  <c r="AC31" i="26"/>
  <c r="AB31" i="26"/>
  <c r="AC49" i="26"/>
  <c r="AB49" i="26"/>
  <c r="AD49" i="26"/>
  <c r="AC51" i="26"/>
  <c r="AD51" i="26"/>
  <c r="AB51" i="26"/>
  <c r="AC18" i="26"/>
  <c r="AB18" i="26"/>
  <c r="AD18" i="26"/>
  <c r="AC27" i="26"/>
  <c r="AD27" i="26"/>
  <c r="AB27" i="26"/>
  <c r="AC36" i="26"/>
  <c r="AB36" i="26"/>
  <c r="AD36" i="26"/>
  <c r="AD54" i="26"/>
  <c r="AC54" i="26"/>
  <c r="AB54" i="26"/>
  <c r="AC14" i="26"/>
  <c r="AB14" i="26"/>
  <c r="AD14" i="26"/>
  <c r="AC23" i="26"/>
  <c r="AB23" i="26"/>
  <c r="AD23" i="26"/>
  <c r="AC32" i="26"/>
  <c r="AB32" i="26"/>
  <c r="AD32" i="26"/>
  <c r="AD50" i="26"/>
  <c r="AC50" i="26"/>
  <c r="AB50" i="26"/>
  <c r="AC10" i="26"/>
  <c r="AD10" i="26"/>
  <c r="AB10" i="26"/>
  <c r="U15" i="26"/>
  <c r="AD15" i="26"/>
  <c r="AC15" i="26"/>
  <c r="AB15" i="26"/>
  <c r="AD19" i="26"/>
  <c r="AC19" i="26"/>
  <c r="AB19" i="26"/>
  <c r="AC24" i="26"/>
  <c r="AB24" i="26"/>
  <c r="AD24" i="26"/>
  <c r="AC28" i="26"/>
  <c r="AD28" i="26"/>
  <c r="AB28" i="26"/>
  <c r="AC33" i="26"/>
  <c r="AB33" i="26"/>
  <c r="AD33" i="26"/>
  <c r="U37" i="26"/>
  <c r="AD37" i="26"/>
  <c r="AC37" i="26"/>
  <c r="AB37" i="26"/>
  <c r="AB11" i="26"/>
  <c r="AC11" i="26"/>
  <c r="AD11" i="26"/>
  <c r="AC20" i="26"/>
  <c r="AB20" i="26"/>
  <c r="AD20" i="26"/>
  <c r="AC29" i="26"/>
  <c r="AB29" i="26"/>
  <c r="AD29" i="26"/>
  <c r="AC12" i="26"/>
  <c r="AB12" i="26"/>
  <c r="AD12" i="26"/>
  <c r="AB16" i="26"/>
  <c r="AC16" i="26"/>
  <c r="AD16" i="26"/>
  <c r="U21" i="26"/>
  <c r="AB21" i="26"/>
  <c r="AD21" i="26"/>
  <c r="AC21" i="26"/>
  <c r="AD25" i="26"/>
  <c r="AC25" i="26"/>
  <c r="AB25" i="26"/>
  <c r="U30" i="26"/>
  <c r="AC30" i="26"/>
  <c r="AB30" i="26"/>
  <c r="AD30" i="26"/>
  <c r="U34" i="26"/>
  <c r="AC34" i="26"/>
  <c r="AB34" i="26"/>
  <c r="AD34" i="26"/>
  <c r="AC52" i="26"/>
  <c r="AD52" i="26"/>
  <c r="AB52" i="26"/>
  <c r="AC8" i="26"/>
  <c r="AB8" i="26"/>
  <c r="AD8" i="26"/>
  <c r="AD17" i="26"/>
  <c r="AC17" i="26"/>
  <c r="AB17" i="26"/>
  <c r="AC26" i="26"/>
  <c r="AB26" i="26"/>
  <c r="AD26" i="26"/>
  <c r="U35" i="26"/>
  <c r="AC35" i="26"/>
  <c r="AB35" i="26"/>
  <c r="AD35" i="26"/>
  <c r="U53" i="26"/>
  <c r="AC53" i="26"/>
  <c r="AB53" i="26"/>
  <c r="AD53" i="26"/>
  <c r="U42" i="26"/>
  <c r="AD42" i="26"/>
  <c r="AC42" i="26"/>
  <c r="AB42" i="26"/>
  <c r="U46" i="26"/>
  <c r="AC46" i="26"/>
  <c r="AD46" i="26"/>
  <c r="AB46" i="26"/>
  <c r="AD38" i="26"/>
  <c r="AC38" i="26"/>
  <c r="AB38" i="26"/>
  <c r="AD39" i="26"/>
  <c r="AC39" i="26"/>
  <c r="AB39" i="26"/>
  <c r="U43" i="26"/>
  <c r="AB43" i="26"/>
  <c r="AC43" i="26"/>
  <c r="AD43" i="26"/>
  <c r="AD48" i="26"/>
  <c r="AC48" i="26"/>
  <c r="AB48" i="26"/>
  <c r="U40" i="26"/>
  <c r="AD40" i="26"/>
  <c r="AC40" i="26"/>
  <c r="AB40" i="26"/>
  <c r="U45" i="26"/>
  <c r="AD45" i="26"/>
  <c r="AB45" i="26"/>
  <c r="AC45" i="26"/>
  <c r="H34" i="26"/>
  <c r="AE34" i="26"/>
  <c r="H43" i="26"/>
  <c r="AE43" i="26"/>
  <c r="H13" i="26"/>
  <c r="AE13" i="26"/>
  <c r="H40" i="26"/>
  <c r="AE40" i="26"/>
  <c r="H49" i="26"/>
  <c r="AE49" i="26"/>
  <c r="AD41" i="26"/>
  <c r="AC41" i="26"/>
  <c r="AB41" i="26"/>
  <c r="U44" i="26"/>
  <c r="AC44" i="26"/>
  <c r="AD44" i="26"/>
  <c r="AB44" i="26"/>
  <c r="AB47" i="26"/>
  <c r="AC47" i="26"/>
  <c r="AD47" i="26"/>
  <c r="U9" i="26"/>
  <c r="V58" i="26"/>
  <c r="H28" i="26"/>
  <c r="U4" i="26"/>
  <c r="S34" i="26"/>
  <c r="T34" i="26" s="1"/>
  <c r="U36" i="26"/>
  <c r="S43" i="26"/>
  <c r="T43" i="26" s="1"/>
  <c r="U51" i="26"/>
  <c r="U8" i="26"/>
  <c r="U54" i="26"/>
  <c r="H7" i="26"/>
  <c r="U16" i="26"/>
  <c r="U20" i="26"/>
  <c r="U29" i="26"/>
  <c r="H19" i="26"/>
  <c r="U25" i="26"/>
  <c r="S52" i="26"/>
  <c r="T52" i="26" s="1"/>
  <c r="U10" i="26"/>
  <c r="U14" i="26"/>
  <c r="U22" i="26"/>
  <c r="U31" i="26"/>
  <c r="U41" i="26"/>
  <c r="U49" i="26"/>
  <c r="U52" i="26"/>
  <c r="H10" i="26"/>
  <c r="U13" i="26"/>
  <c r="S13" i="26"/>
  <c r="T13" i="26" s="1"/>
  <c r="H16" i="26"/>
  <c r="U19" i="26"/>
  <c r="S19" i="26"/>
  <c r="T19" i="26" s="1"/>
  <c r="AE4" i="26"/>
  <c r="H4" i="26"/>
  <c r="H22" i="26"/>
  <c r="H31" i="26"/>
  <c r="S31" i="26"/>
  <c r="T31" i="26" s="1"/>
  <c r="U32" i="26"/>
  <c r="AF61" i="26"/>
  <c r="AH61" i="26"/>
  <c r="U7" i="26"/>
  <c r="S7" i="26"/>
  <c r="T7" i="26" s="1"/>
  <c r="H25" i="26"/>
  <c r="S28" i="26"/>
  <c r="T28" i="26" s="1"/>
  <c r="U28" i="26"/>
  <c r="U38" i="26"/>
  <c r="U47" i="26"/>
  <c r="U5" i="26"/>
  <c r="U6" i="26"/>
  <c r="U11" i="26"/>
  <c r="U12" i="26"/>
  <c r="U17" i="26"/>
  <c r="U18" i="26"/>
  <c r="U23" i="26"/>
  <c r="U24" i="26"/>
  <c r="U26" i="26"/>
  <c r="U27" i="26"/>
  <c r="U33" i="26"/>
  <c r="H37" i="26"/>
  <c r="S40" i="26"/>
  <c r="T40" i="26" s="1"/>
  <c r="H46" i="26"/>
  <c r="S49" i="26"/>
  <c r="T49" i="26" s="1"/>
  <c r="U50" i="26"/>
  <c r="H52" i="26"/>
  <c r="S4" i="26"/>
  <c r="T4" i="26" s="1"/>
  <c r="S10" i="26"/>
  <c r="T10" i="26" s="1"/>
  <c r="S16" i="26"/>
  <c r="T16" i="26" s="1"/>
  <c r="S22" i="26"/>
  <c r="T22" i="26" s="1"/>
  <c r="S25" i="26"/>
  <c r="T25" i="26" s="1"/>
  <c r="S37" i="26"/>
  <c r="T37" i="26" s="1"/>
  <c r="U39" i="26"/>
  <c r="S46" i="26"/>
  <c r="T46" i="26" s="1"/>
  <c r="U48" i="26"/>
  <c r="V34" i="26" l="1"/>
  <c r="AA34" i="26" s="1"/>
  <c r="V43" i="26"/>
  <c r="Z43" i="26" s="1"/>
  <c r="V40" i="26"/>
  <c r="AA40" i="26" s="1"/>
  <c r="Z58" i="26"/>
  <c r="AA58" i="26"/>
  <c r="AE61" i="26"/>
  <c r="J62" i="26" s="1"/>
  <c r="Y58" i="26"/>
  <c r="AA43" i="26"/>
  <c r="V13" i="26"/>
  <c r="Y13" i="26" s="1"/>
  <c r="V22" i="26"/>
  <c r="Y22" i="26" s="1"/>
  <c r="Z34" i="26"/>
  <c r="V16" i="26"/>
  <c r="AA16" i="26" s="1"/>
  <c r="V52" i="26"/>
  <c r="AA52" i="26" s="1"/>
  <c r="V49" i="26"/>
  <c r="AA49" i="26" s="1"/>
  <c r="V19" i="26"/>
  <c r="Z19" i="26" s="1"/>
  <c r="J69" i="26"/>
  <c r="J70" i="26" s="1"/>
  <c r="V46" i="26"/>
  <c r="Y46" i="26" s="1"/>
  <c r="J66" i="26"/>
  <c r="J67" i="26" s="1"/>
  <c r="J72" i="26"/>
  <c r="J73" i="26" s="1"/>
  <c r="V25" i="26"/>
  <c r="Y25" i="26" s="1"/>
  <c r="V10" i="26"/>
  <c r="Y10" i="26" s="1"/>
  <c r="V4" i="26"/>
  <c r="Y4" i="26" s="1"/>
  <c r="V31" i="26"/>
  <c r="Y31" i="26" s="1"/>
  <c r="V37" i="26"/>
  <c r="AA37" i="26" s="1"/>
  <c r="V28" i="26"/>
  <c r="Z28" i="26" s="1"/>
  <c r="V7" i="26"/>
  <c r="AA7" i="26" s="1"/>
  <c r="J64" i="26"/>
  <c r="M74" i="26"/>
  <c r="M68" i="26"/>
  <c r="Y40" i="26" l="1"/>
  <c r="Z40" i="26"/>
  <c r="Y34" i="26"/>
  <c r="Y43" i="26"/>
  <c r="Z4" i="26"/>
  <c r="Z22" i="26"/>
  <c r="Y19" i="26"/>
  <c r="AA13" i="26"/>
  <c r="Y16" i="26"/>
  <c r="Y28" i="26"/>
  <c r="AA19" i="26"/>
  <c r="Z37" i="26"/>
  <c r="Y37" i="26"/>
  <c r="AA22" i="26"/>
  <c r="Z13" i="26"/>
  <c r="Z31" i="26"/>
  <c r="AA4" i="26"/>
  <c r="Z46" i="26"/>
  <c r="Z10" i="26"/>
  <c r="Z7" i="26"/>
  <c r="Z25" i="26"/>
  <c r="AA28" i="26"/>
  <c r="AA25" i="26"/>
  <c r="Z16" i="26"/>
  <c r="AA46" i="26"/>
  <c r="J74" i="26"/>
  <c r="Y7" i="26"/>
  <c r="AA10" i="26"/>
  <c r="J68" i="26"/>
  <c r="J71" i="26"/>
  <c r="AA31" i="26"/>
  <c r="J65" i="26"/>
  <c r="H96" i="26"/>
  <c r="J63" i="26"/>
  <c r="J75" i="26"/>
  <c r="AA61" i="26" l="1"/>
  <c r="Y61" i="26"/>
  <c r="Z61" i="26"/>
</calcChain>
</file>

<file path=xl/sharedStrings.xml><?xml version="1.0" encoding="utf-8"?>
<sst xmlns="http://schemas.openxmlformats.org/spreadsheetml/2006/main" count="143" uniqueCount="55">
  <si>
    <t>Asortyment</t>
  </si>
  <si>
    <t>Ilość</t>
  </si>
  <si>
    <t>Lp.</t>
  </si>
  <si>
    <t>szt</t>
  </si>
  <si>
    <t>Zam.</t>
  </si>
  <si>
    <t>Dział</t>
  </si>
  <si>
    <t>NA</t>
  </si>
  <si>
    <t>NT</t>
  </si>
  <si>
    <t>ZREALIZOWANE</t>
  </si>
  <si>
    <t>Łącznie ilości</t>
  </si>
  <si>
    <t>Łącznie wartości</t>
  </si>
  <si>
    <t>Ilości wg. działów</t>
  </si>
  <si>
    <t>DO REALIZACJI</t>
  </si>
  <si>
    <t>Łącznie</t>
  </si>
  <si>
    <t>Ilość wg. działów</t>
  </si>
  <si>
    <t>Łączna ilość</t>
  </si>
  <si>
    <t>-</t>
  </si>
  <si>
    <t>N</t>
  </si>
  <si>
    <t>WARTOŚĆ WNIOSKU:</t>
  </si>
  <si>
    <t>DO WYKORZYSTANIA:</t>
  </si>
  <si>
    <t>CAŁKOWITE WYKORZYSTANIE:</t>
  </si>
  <si>
    <t>WYKORZYSTANIE NA:</t>
  </si>
  <si>
    <t>WYKORZYSTANIE NT:</t>
  </si>
  <si>
    <t>PRZEKROCZENIE:</t>
  </si>
  <si>
    <t>WYKORZYSTANIE</t>
  </si>
  <si>
    <t>Wartość łączna</t>
  </si>
  <si>
    <t>Wartość z podziałem na działy</t>
  </si>
  <si>
    <t>cena jedn. netto</t>
  </si>
  <si>
    <t>NIE USUWAĆ!</t>
  </si>
  <si>
    <t>mb</t>
  </si>
  <si>
    <t>NZ</t>
  </si>
  <si>
    <t>WYKORZYSTANIE NZ:</t>
  </si>
  <si>
    <t>Wartość netto</t>
  </si>
  <si>
    <t>jm</t>
  </si>
  <si>
    <t>Wieszak izolowany NF 5480</t>
  </si>
  <si>
    <t>Łącznik widełkowy NF 5465</t>
  </si>
  <si>
    <t>Złączka śrubowa do Djp NF 5310</t>
  </si>
  <si>
    <t>Uchwyt do liny ze sworzniem fi 13  212313</t>
  </si>
  <si>
    <t>Izolator sprzączkowy 6000N</t>
  </si>
  <si>
    <t>Lina stalowa oc fi 8 mm splot 6x19</t>
  </si>
  <si>
    <t>Zacisk linowy fi 6,5mm</t>
  </si>
  <si>
    <t>Zacisk linowy fi 8mm</t>
  </si>
  <si>
    <t>Uchwyt równoiległy do lin 120/95</t>
  </si>
  <si>
    <t>Złączka do kabli YAKY 625mm2 DZA 625</t>
  </si>
  <si>
    <t>Zapinki do taśmy stalowej 19mm Bandimex</t>
  </si>
  <si>
    <t>Zapinki do taśmy stalowej 12,7mm Bandimex</t>
  </si>
  <si>
    <t>Izolator sprzączkowy 12000N; T1507</t>
  </si>
  <si>
    <t>Uchwyt wieszakowy uniwersalny NF11</t>
  </si>
  <si>
    <t>Uchwyt wieszakowy Cu NK 6309</t>
  </si>
  <si>
    <t>Uchwyt równoległy do lin 95/95</t>
  </si>
  <si>
    <t>Uchwyt do przewodów zasilających  NF 5160</t>
  </si>
  <si>
    <t>NT FV</t>
  </si>
  <si>
    <t>Osprzęt sieciowy 898/2021</t>
  </si>
  <si>
    <t>Lina stalowa oc. fi 6,3 mm splot 6x19</t>
  </si>
  <si>
    <t xml:space="preserve">Uchwyt rolki liniowej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</si>
</sst>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#,##0.00\ &quot;zł&quot;"/>
    <numFmt numFmtId="165" formatCode="0_ ;[Red]\-0\ 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color indexed="1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rgb="FFFFC1FF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AD1CA"/>
        <bgColor indexed="64"/>
      </patternFill>
    </fill>
    <fill>
      <patternFill patternType="solid">
        <fgColor rgb="FFFBFDA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65" fontId="1" fillId="9" borderId="2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1" fillId="13" borderId="0" xfId="0" applyFont="1" applyFill="1" applyAlignment="1">
      <alignment horizontal="center" vertical="center" wrapText="1"/>
    </xf>
    <xf numFmtId="4" fontId="1" fillId="13" borderId="0" xfId="0" applyNumberFormat="1" applyFont="1" applyFill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4" fontId="1" fillId="7" borderId="29" xfId="0" applyNumberFormat="1" applyFont="1" applyFill="1" applyBorder="1" applyAlignment="1">
      <alignment horizontal="center" vertical="center" wrapText="1"/>
    </xf>
    <xf numFmtId="4" fontId="1" fillId="7" borderId="3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7" xfId="0" applyNumberFormat="1" applyFont="1" applyBorder="1" applyAlignment="1">
      <alignment horizontal="center" vertical="center" wrapText="1"/>
    </xf>
    <xf numFmtId="165" fontId="1" fillId="0" borderId="57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0" fillId="10" borderId="9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8" fontId="9" fillId="0" borderId="48" xfId="0" applyNumberFormat="1" applyFont="1" applyBorder="1" applyAlignment="1">
      <alignment horizontal="center" vertical="center" wrapText="1"/>
    </xf>
    <xf numFmtId="8" fontId="9" fillId="0" borderId="49" xfId="0" applyNumberFormat="1" applyFont="1" applyBorder="1" applyAlignment="1">
      <alignment horizontal="center" vertical="center" wrapText="1"/>
    </xf>
    <xf numFmtId="8" fontId="9" fillId="0" borderId="50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 wrapText="1"/>
    </xf>
    <xf numFmtId="164" fontId="9" fillId="0" borderId="32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 wrapText="1"/>
    </xf>
    <xf numFmtId="10" fontId="9" fillId="0" borderId="34" xfId="0" applyNumberFormat="1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8" fontId="9" fillId="0" borderId="5" xfId="0" applyNumberFormat="1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8" fontId="9" fillId="0" borderId="8" xfId="0" applyNumberFormat="1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6" fontId="9" fillId="0" borderId="45" xfId="0" applyNumberFormat="1" applyFont="1" applyBorder="1" applyAlignment="1">
      <alignment horizontal="center" vertical="center" wrapText="1"/>
    </xf>
    <xf numFmtId="166" fontId="9" fillId="0" borderId="46" xfId="0" applyNumberFormat="1" applyFont="1" applyBorder="1" applyAlignment="1">
      <alignment horizontal="center" vertical="center" wrapText="1"/>
    </xf>
    <xf numFmtId="166" fontId="9" fillId="0" borderId="47" xfId="0" applyNumberFormat="1" applyFont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51" xfId="0" applyFill="1" applyBorder="1" applyAlignment="1">
      <alignment horizontal="center" vertical="center"/>
    </xf>
    <xf numFmtId="0" fontId="0" fillId="12" borderId="52" xfId="0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2" borderId="54" xfId="0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" fontId="13" fillId="0" borderId="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00"/>
      <color rgb="FFFFC1FF"/>
      <color rgb="FFFAD1CA"/>
      <color rgb="FFFF66CC"/>
      <color rgb="FF00FFFF"/>
      <color rgb="FFFBFDA1"/>
      <color rgb="FFFCF2E4"/>
      <color rgb="FF993300"/>
      <color rgb="FFF199E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6"/>
  <sheetViews>
    <sheetView tabSelected="1" zoomScale="150" zoomScaleNormal="150" workbookViewId="0">
      <selection activeCell="N43" sqref="N43"/>
    </sheetView>
  </sheetViews>
  <sheetFormatPr defaultColWidth="9.140625" defaultRowHeight="11.25" x14ac:dyDescent="0.25"/>
  <cols>
    <col min="1" max="1" width="3.28515625" style="43" customWidth="1"/>
    <col min="2" max="2" width="33.5703125" style="2" customWidth="1"/>
    <col min="3" max="3" width="4.42578125" style="2" customWidth="1"/>
    <col min="4" max="4" width="4.42578125" style="43" customWidth="1"/>
    <col min="5" max="5" width="5.140625" style="43" customWidth="1"/>
    <col min="6" max="6" width="3.5703125" style="43" customWidth="1"/>
    <col min="7" max="7" width="7.85546875" style="3" customWidth="1"/>
    <col min="8" max="8" width="10.5703125" style="3" customWidth="1"/>
    <col min="9" max="17" width="4.140625" style="5" customWidth="1"/>
    <col min="18" max="18" width="5.5703125" style="5" customWidth="1"/>
    <col min="19" max="19" width="5.7109375" style="5" customWidth="1"/>
    <col min="20" max="20" width="9.28515625" style="5" customWidth="1"/>
    <col min="21" max="22" width="7.42578125" style="5" customWidth="1"/>
    <col min="23" max="24" width="8.5703125" style="5" customWidth="1"/>
    <col min="25" max="27" width="3.7109375" style="5" customWidth="1"/>
    <col min="28" max="28" width="8" style="18" customWidth="1"/>
    <col min="29" max="29" width="9.140625" style="18" customWidth="1"/>
    <col min="30" max="30" width="8" style="18" customWidth="1"/>
    <col min="31" max="34" width="9.140625" style="18"/>
    <col min="35" max="16384" width="9.140625" style="5"/>
  </cols>
  <sheetData>
    <row r="1" spans="1:36" ht="24.75" customHeight="1" thickBot="1" x14ac:dyDescent="0.3">
      <c r="A1" s="56" t="s">
        <v>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X1" s="19"/>
      <c r="Y1" s="58" t="s">
        <v>28</v>
      </c>
      <c r="Z1" s="59"/>
      <c r="AA1" s="59"/>
      <c r="AB1" s="59"/>
      <c r="AC1" s="59"/>
      <c r="AD1" s="59"/>
      <c r="AE1" s="59"/>
      <c r="AF1" s="59"/>
      <c r="AG1" s="59"/>
      <c r="AH1" s="60"/>
      <c r="AI1" s="18"/>
      <c r="AJ1" s="18"/>
    </row>
    <row r="2" spans="1:36" ht="20.25" customHeight="1" x14ac:dyDescent="0.25">
      <c r="A2" s="61" t="s">
        <v>2</v>
      </c>
      <c r="B2" s="63" t="s">
        <v>0</v>
      </c>
      <c r="C2" s="63" t="s">
        <v>5</v>
      </c>
      <c r="D2" s="63" t="s">
        <v>1</v>
      </c>
      <c r="E2" s="63" t="s">
        <v>15</v>
      </c>
      <c r="F2" s="63" t="s">
        <v>33</v>
      </c>
      <c r="G2" s="65" t="s">
        <v>27</v>
      </c>
      <c r="H2" s="65" t="s">
        <v>32</v>
      </c>
      <c r="I2" s="73" t="s">
        <v>4</v>
      </c>
      <c r="J2" s="73" t="s">
        <v>4</v>
      </c>
      <c r="K2" s="73" t="s">
        <v>4</v>
      </c>
      <c r="L2" s="73" t="s">
        <v>4</v>
      </c>
      <c r="M2" s="73" t="s">
        <v>4</v>
      </c>
      <c r="N2" s="73" t="s">
        <v>4</v>
      </c>
      <c r="O2" s="73" t="s">
        <v>4</v>
      </c>
      <c r="P2" s="73" t="s">
        <v>4</v>
      </c>
      <c r="Q2" s="75" t="s">
        <v>4</v>
      </c>
      <c r="R2" s="77" t="s">
        <v>8</v>
      </c>
      <c r="S2" s="73"/>
      <c r="T2" s="75"/>
      <c r="U2" s="70" t="s">
        <v>12</v>
      </c>
      <c r="V2" s="71"/>
      <c r="W2" s="17"/>
      <c r="X2" s="17"/>
      <c r="Y2" s="72" t="s">
        <v>16</v>
      </c>
      <c r="Z2" s="67">
        <v>0</v>
      </c>
      <c r="AA2" s="67" t="s">
        <v>17</v>
      </c>
      <c r="AB2" s="68" t="s">
        <v>24</v>
      </c>
      <c r="AC2" s="68"/>
      <c r="AD2" s="68"/>
      <c r="AE2" s="68" t="s">
        <v>25</v>
      </c>
      <c r="AF2" s="68" t="s">
        <v>26</v>
      </c>
      <c r="AG2" s="68"/>
      <c r="AH2" s="69"/>
    </row>
    <row r="3" spans="1:36" ht="22.5" customHeight="1" thickBot="1" x14ac:dyDescent="0.3">
      <c r="A3" s="62"/>
      <c r="B3" s="64"/>
      <c r="C3" s="64"/>
      <c r="D3" s="64"/>
      <c r="E3" s="64"/>
      <c r="F3" s="64"/>
      <c r="G3" s="66"/>
      <c r="H3" s="66"/>
      <c r="I3" s="74"/>
      <c r="J3" s="74"/>
      <c r="K3" s="74"/>
      <c r="L3" s="74"/>
      <c r="M3" s="74"/>
      <c r="N3" s="74"/>
      <c r="O3" s="74"/>
      <c r="P3" s="74"/>
      <c r="Q3" s="76"/>
      <c r="R3" s="11" t="s">
        <v>11</v>
      </c>
      <c r="S3" s="37" t="s">
        <v>9</v>
      </c>
      <c r="T3" s="38" t="s">
        <v>10</v>
      </c>
      <c r="U3" s="13" t="s">
        <v>14</v>
      </c>
      <c r="V3" s="14" t="s">
        <v>13</v>
      </c>
      <c r="W3" s="17"/>
      <c r="X3" s="17"/>
      <c r="Y3" s="72"/>
      <c r="Z3" s="67"/>
      <c r="AA3" s="67"/>
      <c r="AB3" s="19" t="s">
        <v>6</v>
      </c>
      <c r="AC3" s="19" t="s">
        <v>7</v>
      </c>
      <c r="AD3" s="19" t="s">
        <v>30</v>
      </c>
      <c r="AE3" s="68"/>
      <c r="AF3" s="19" t="s">
        <v>6</v>
      </c>
      <c r="AG3" s="19" t="s">
        <v>7</v>
      </c>
      <c r="AH3" s="20" t="s">
        <v>30</v>
      </c>
    </row>
    <row r="4" spans="1:36" ht="13.5" customHeight="1" x14ac:dyDescent="0.25">
      <c r="A4" s="79">
        <v>1</v>
      </c>
      <c r="B4" s="98" t="s">
        <v>38</v>
      </c>
      <c r="C4" s="30" t="s">
        <v>6</v>
      </c>
      <c r="D4" s="42"/>
      <c r="E4" s="99">
        <f>SUM(D4:D6)</f>
        <v>0</v>
      </c>
      <c r="F4" s="85" t="s">
        <v>3</v>
      </c>
      <c r="G4" s="87">
        <v>0</v>
      </c>
      <c r="H4" s="96">
        <f>G4*E4</f>
        <v>0</v>
      </c>
      <c r="I4" s="9"/>
      <c r="J4" s="9"/>
      <c r="K4" s="9"/>
      <c r="L4" s="9"/>
      <c r="M4" s="9"/>
      <c r="N4" s="9"/>
      <c r="O4" s="9"/>
      <c r="P4" s="9"/>
      <c r="Q4" s="10"/>
      <c r="R4" s="12">
        <f>SUM(I4:Q4)</f>
        <v>0</v>
      </c>
      <c r="S4" s="90">
        <f>SUM(R4:R6)</f>
        <v>0</v>
      </c>
      <c r="T4" s="92">
        <f>S4*G4</f>
        <v>0</v>
      </c>
      <c r="U4" s="15">
        <f t="shared" ref="U4:U48" si="0">D4-R4</f>
        <v>0</v>
      </c>
      <c r="V4" s="94">
        <f>SUM(U4:U6)</f>
        <v>0</v>
      </c>
      <c r="W4" s="16"/>
      <c r="X4" s="16"/>
      <c r="Y4" s="97" t="str">
        <f>IF(V4&lt;0,1," ")</f>
        <v xml:space="preserve"> </v>
      </c>
      <c r="Z4" s="78">
        <f>IF(V4=0,1," ")</f>
        <v>1</v>
      </c>
      <c r="AA4" s="78">
        <f>IF(V4=E4,1," ")</f>
        <v>1</v>
      </c>
      <c r="AB4" s="21">
        <f>R4*G4</f>
        <v>0</v>
      </c>
      <c r="AC4" s="21"/>
      <c r="AD4" s="21"/>
      <c r="AE4" s="22">
        <f>E4*G4</f>
        <v>0</v>
      </c>
      <c r="AF4" s="22">
        <f>D4*G4</f>
        <v>0</v>
      </c>
      <c r="AG4" s="19"/>
      <c r="AH4" s="20"/>
    </row>
    <row r="5" spans="1:36" ht="13.5" customHeight="1" x14ac:dyDescent="0.25">
      <c r="A5" s="79"/>
      <c r="B5" s="82"/>
      <c r="C5" s="6" t="s">
        <v>7</v>
      </c>
      <c r="D5" s="40"/>
      <c r="E5" s="84"/>
      <c r="F5" s="85"/>
      <c r="G5" s="87"/>
      <c r="H5" s="87"/>
      <c r="I5" s="7"/>
      <c r="J5" s="7"/>
      <c r="K5" s="7"/>
      <c r="L5" s="7"/>
      <c r="M5" s="7"/>
      <c r="N5" s="7"/>
      <c r="O5" s="7"/>
      <c r="P5" s="7"/>
      <c r="Q5" s="8"/>
      <c r="R5" s="12">
        <f>SUM(I5:Q5)</f>
        <v>0</v>
      </c>
      <c r="S5" s="90"/>
      <c r="T5" s="92"/>
      <c r="U5" s="15">
        <f t="shared" si="0"/>
        <v>0</v>
      </c>
      <c r="V5" s="94"/>
      <c r="W5" s="16"/>
      <c r="X5" s="16"/>
      <c r="Y5" s="97"/>
      <c r="Z5" s="78"/>
      <c r="AA5" s="78"/>
      <c r="AB5" s="21">
        <f t="shared" ref="AB5:AB60" si="1">R5*G5</f>
        <v>0</v>
      </c>
      <c r="AC5" s="21">
        <f>R5*G4</f>
        <v>0</v>
      </c>
      <c r="AD5" s="21"/>
      <c r="AE5" s="22">
        <f t="shared" ref="AE5:AE60" si="2">E5*G5</f>
        <v>0</v>
      </c>
      <c r="AF5" s="22">
        <f t="shared" ref="AF5:AF60" si="3">D5*G5</f>
        <v>0</v>
      </c>
      <c r="AG5" s="22">
        <f>D5*G4</f>
        <v>0</v>
      </c>
      <c r="AH5" s="20"/>
    </row>
    <row r="6" spans="1:36" ht="13.5" customHeight="1" x14ac:dyDescent="0.25">
      <c r="A6" s="80"/>
      <c r="B6" s="83"/>
      <c r="C6" s="6" t="s">
        <v>30</v>
      </c>
      <c r="D6" s="40"/>
      <c r="E6" s="84"/>
      <c r="F6" s="86"/>
      <c r="G6" s="88"/>
      <c r="H6" s="87"/>
      <c r="I6" s="7"/>
      <c r="J6" s="7"/>
      <c r="K6" s="7"/>
      <c r="L6" s="7"/>
      <c r="M6" s="7"/>
      <c r="N6" s="7"/>
      <c r="O6" s="7"/>
      <c r="P6" s="7"/>
      <c r="Q6" s="8"/>
      <c r="R6" s="12">
        <f>SUM(I6:Q6)</f>
        <v>0</v>
      </c>
      <c r="S6" s="91"/>
      <c r="T6" s="93"/>
      <c r="U6" s="15">
        <f t="shared" si="0"/>
        <v>0</v>
      </c>
      <c r="V6" s="95"/>
      <c r="W6" s="16"/>
      <c r="X6" s="16"/>
      <c r="Y6" s="97"/>
      <c r="Z6" s="78"/>
      <c r="AA6" s="78"/>
      <c r="AB6" s="21">
        <f t="shared" si="1"/>
        <v>0</v>
      </c>
      <c r="AC6" s="21">
        <f t="shared" ref="AC6:AC60" si="4">R6*G5</f>
        <v>0</v>
      </c>
      <c r="AD6" s="21">
        <f>R6*G4</f>
        <v>0</v>
      </c>
      <c r="AE6" s="22">
        <f t="shared" si="2"/>
        <v>0</v>
      </c>
      <c r="AF6" s="22">
        <f t="shared" si="3"/>
        <v>0</v>
      </c>
      <c r="AG6" s="22">
        <f t="shared" ref="AG6:AG60" si="5">D6*G5</f>
        <v>0</v>
      </c>
      <c r="AH6" s="23">
        <f>D6*G4</f>
        <v>0</v>
      </c>
    </row>
    <row r="7" spans="1:36" ht="13.5" customHeight="1" x14ac:dyDescent="0.25">
      <c r="A7" s="79">
        <v>2</v>
      </c>
      <c r="B7" s="81" t="s">
        <v>39</v>
      </c>
      <c r="C7" s="30" t="s">
        <v>6</v>
      </c>
      <c r="D7" s="42"/>
      <c r="E7" s="84">
        <f>SUM(D7:D9)</f>
        <v>250</v>
      </c>
      <c r="F7" s="85" t="s">
        <v>29</v>
      </c>
      <c r="G7" s="87">
        <v>0</v>
      </c>
      <c r="H7" s="89">
        <f>G7*E7</f>
        <v>0</v>
      </c>
      <c r="I7" s="9"/>
      <c r="J7" s="9"/>
      <c r="K7" s="9"/>
      <c r="L7" s="9"/>
      <c r="M7" s="9"/>
      <c r="N7" s="9"/>
      <c r="O7" s="9"/>
      <c r="P7" s="9"/>
      <c r="Q7" s="10"/>
      <c r="R7" s="12">
        <f>SUM(I7:Q7)</f>
        <v>0</v>
      </c>
      <c r="S7" s="90">
        <f>SUM(R7:R9)</f>
        <v>0</v>
      </c>
      <c r="T7" s="92">
        <f>S7*G7</f>
        <v>0</v>
      </c>
      <c r="U7" s="15">
        <f t="shared" si="0"/>
        <v>0</v>
      </c>
      <c r="V7" s="94">
        <f>SUM(U7:U9)</f>
        <v>250</v>
      </c>
      <c r="W7" s="16"/>
      <c r="X7" s="16"/>
      <c r="Y7" s="97" t="str">
        <f>IF(V7&lt;0,1," ")</f>
        <v xml:space="preserve"> </v>
      </c>
      <c r="Z7" s="78" t="str">
        <f>IF(V7=0,1," ")</f>
        <v xml:space="preserve"> </v>
      </c>
      <c r="AA7" s="78">
        <f>IF(V7=E7,1," ")</f>
        <v>1</v>
      </c>
      <c r="AB7" s="21">
        <f t="shared" si="1"/>
        <v>0</v>
      </c>
      <c r="AC7" s="21">
        <f t="shared" si="4"/>
        <v>0</v>
      </c>
      <c r="AD7" s="21">
        <f t="shared" ref="AD7:AD60" si="6">R7*G5</f>
        <v>0</v>
      </c>
      <c r="AE7" s="22">
        <f t="shared" si="2"/>
        <v>0</v>
      </c>
      <c r="AF7" s="22">
        <f t="shared" si="3"/>
        <v>0</v>
      </c>
      <c r="AG7" s="22">
        <f t="shared" si="5"/>
        <v>0</v>
      </c>
      <c r="AH7" s="23">
        <f t="shared" ref="AH7:AH60" si="7">D7*G5</f>
        <v>0</v>
      </c>
    </row>
    <row r="8" spans="1:36" ht="13.5" customHeight="1" x14ac:dyDescent="0.25">
      <c r="A8" s="79"/>
      <c r="B8" s="82"/>
      <c r="C8" s="6" t="s">
        <v>7</v>
      </c>
      <c r="D8" s="40">
        <v>250</v>
      </c>
      <c r="E8" s="84"/>
      <c r="F8" s="85"/>
      <c r="G8" s="87"/>
      <c r="H8" s="89"/>
      <c r="I8" s="7"/>
      <c r="J8" s="7"/>
      <c r="K8" s="7"/>
      <c r="L8" s="7"/>
      <c r="M8" s="7"/>
      <c r="N8" s="7"/>
      <c r="O8" s="7"/>
      <c r="P8" s="7"/>
      <c r="Q8" s="8"/>
      <c r="R8" s="12">
        <f t="shared" ref="R8:R54" si="8">SUM(I8:Q8)</f>
        <v>0</v>
      </c>
      <c r="S8" s="90"/>
      <c r="T8" s="92"/>
      <c r="U8" s="15">
        <f t="shared" si="0"/>
        <v>250</v>
      </c>
      <c r="V8" s="94"/>
      <c r="W8" s="16"/>
      <c r="X8" s="16"/>
      <c r="Y8" s="97"/>
      <c r="Z8" s="78"/>
      <c r="AA8" s="78"/>
      <c r="AB8" s="21">
        <f t="shared" si="1"/>
        <v>0</v>
      </c>
      <c r="AC8" s="21">
        <f t="shared" si="4"/>
        <v>0</v>
      </c>
      <c r="AD8" s="21">
        <f t="shared" si="6"/>
        <v>0</v>
      </c>
      <c r="AE8" s="22">
        <f t="shared" si="2"/>
        <v>0</v>
      </c>
      <c r="AF8" s="22">
        <f t="shared" si="3"/>
        <v>0</v>
      </c>
      <c r="AG8" s="22">
        <f t="shared" si="5"/>
        <v>0</v>
      </c>
      <c r="AH8" s="23">
        <f t="shared" si="7"/>
        <v>0</v>
      </c>
    </row>
    <row r="9" spans="1:36" ht="13.5" customHeight="1" x14ac:dyDescent="0.25">
      <c r="A9" s="80"/>
      <c r="B9" s="83"/>
      <c r="C9" s="6" t="s">
        <v>30</v>
      </c>
      <c r="D9" s="40"/>
      <c r="E9" s="84"/>
      <c r="F9" s="86"/>
      <c r="G9" s="88"/>
      <c r="H9" s="89"/>
      <c r="I9" s="7"/>
      <c r="J9" s="7"/>
      <c r="K9" s="7"/>
      <c r="L9" s="7"/>
      <c r="M9" s="7"/>
      <c r="N9" s="7"/>
      <c r="O9" s="7"/>
      <c r="P9" s="7"/>
      <c r="Q9" s="8"/>
      <c r="R9" s="12">
        <f>SUM(I9:Q9)</f>
        <v>0</v>
      </c>
      <c r="S9" s="91"/>
      <c r="T9" s="93"/>
      <c r="U9" s="15">
        <f t="shared" si="0"/>
        <v>0</v>
      </c>
      <c r="V9" s="95"/>
      <c r="W9" s="16"/>
      <c r="X9" s="16"/>
      <c r="Y9" s="97"/>
      <c r="Z9" s="78"/>
      <c r="AA9" s="78"/>
      <c r="AB9" s="21">
        <f t="shared" si="1"/>
        <v>0</v>
      </c>
      <c r="AC9" s="21">
        <f t="shared" si="4"/>
        <v>0</v>
      </c>
      <c r="AD9" s="21">
        <f t="shared" si="6"/>
        <v>0</v>
      </c>
      <c r="AE9" s="22">
        <f t="shared" si="2"/>
        <v>0</v>
      </c>
      <c r="AF9" s="22">
        <f t="shared" si="3"/>
        <v>0</v>
      </c>
      <c r="AG9" s="22">
        <f t="shared" si="5"/>
        <v>0</v>
      </c>
      <c r="AH9" s="23">
        <f t="shared" si="7"/>
        <v>0</v>
      </c>
    </row>
    <row r="10" spans="1:36" ht="13.5" customHeight="1" x14ac:dyDescent="0.25">
      <c r="A10" s="79">
        <v>3</v>
      </c>
      <c r="B10" s="81" t="s">
        <v>46</v>
      </c>
      <c r="C10" s="30" t="s">
        <v>6</v>
      </c>
      <c r="D10" s="42"/>
      <c r="E10" s="84">
        <f>SUM(D10:D12)</f>
        <v>0</v>
      </c>
      <c r="F10" s="85" t="s">
        <v>3</v>
      </c>
      <c r="G10" s="87">
        <v>0</v>
      </c>
      <c r="H10" s="89">
        <f>G10*E10</f>
        <v>0</v>
      </c>
      <c r="I10" s="9"/>
      <c r="J10" s="9"/>
      <c r="K10" s="9"/>
      <c r="L10" s="9"/>
      <c r="M10" s="9"/>
      <c r="N10" s="9"/>
      <c r="O10" s="9"/>
      <c r="P10" s="9"/>
      <c r="Q10" s="10"/>
      <c r="R10" s="12">
        <f t="shared" si="8"/>
        <v>0</v>
      </c>
      <c r="S10" s="90">
        <f>SUM(R10:R12)</f>
        <v>0</v>
      </c>
      <c r="T10" s="92">
        <f>S10*G10</f>
        <v>0</v>
      </c>
      <c r="U10" s="15">
        <f t="shared" si="0"/>
        <v>0</v>
      </c>
      <c r="V10" s="94">
        <f>SUM(U10:U12)</f>
        <v>0</v>
      </c>
      <c r="W10" s="16"/>
      <c r="X10" s="16"/>
      <c r="Y10" s="97" t="str">
        <f>IF(V10&lt;0,1," ")</f>
        <v xml:space="preserve"> </v>
      </c>
      <c r="Z10" s="78">
        <f>IF(V10=0,1," ")</f>
        <v>1</v>
      </c>
      <c r="AA10" s="78">
        <f>IF(V10=E10,1," ")</f>
        <v>1</v>
      </c>
      <c r="AB10" s="21">
        <f t="shared" si="1"/>
        <v>0</v>
      </c>
      <c r="AC10" s="21">
        <f t="shared" si="4"/>
        <v>0</v>
      </c>
      <c r="AD10" s="21">
        <f t="shared" si="6"/>
        <v>0</v>
      </c>
      <c r="AE10" s="22">
        <f t="shared" si="2"/>
        <v>0</v>
      </c>
      <c r="AF10" s="22">
        <f t="shared" si="3"/>
        <v>0</v>
      </c>
      <c r="AG10" s="22">
        <f t="shared" si="5"/>
        <v>0</v>
      </c>
      <c r="AH10" s="23">
        <f t="shared" si="7"/>
        <v>0</v>
      </c>
    </row>
    <row r="11" spans="1:36" ht="13.5" customHeight="1" x14ac:dyDescent="0.25">
      <c r="A11" s="79"/>
      <c r="B11" s="82"/>
      <c r="C11" s="6" t="s">
        <v>7</v>
      </c>
      <c r="D11" s="40"/>
      <c r="E11" s="84"/>
      <c r="F11" s="85"/>
      <c r="G11" s="87"/>
      <c r="H11" s="89"/>
      <c r="I11" s="7"/>
      <c r="J11" s="7"/>
      <c r="K11" s="7"/>
      <c r="L11" s="7"/>
      <c r="M11" s="7"/>
      <c r="N11" s="7"/>
      <c r="O11" s="7"/>
      <c r="P11" s="7"/>
      <c r="Q11" s="8"/>
      <c r="R11" s="12">
        <f t="shared" si="8"/>
        <v>0</v>
      </c>
      <c r="S11" s="90"/>
      <c r="T11" s="92"/>
      <c r="U11" s="15">
        <f t="shared" si="0"/>
        <v>0</v>
      </c>
      <c r="V11" s="94"/>
      <c r="W11" s="16"/>
      <c r="X11" s="16"/>
      <c r="Y11" s="97"/>
      <c r="Z11" s="78"/>
      <c r="AA11" s="78"/>
      <c r="AB11" s="21">
        <f t="shared" si="1"/>
        <v>0</v>
      </c>
      <c r="AC11" s="21">
        <f t="shared" si="4"/>
        <v>0</v>
      </c>
      <c r="AD11" s="21">
        <f t="shared" si="6"/>
        <v>0</v>
      </c>
      <c r="AE11" s="22">
        <f t="shared" si="2"/>
        <v>0</v>
      </c>
      <c r="AF11" s="22">
        <f t="shared" si="3"/>
        <v>0</v>
      </c>
      <c r="AG11" s="22">
        <f t="shared" si="5"/>
        <v>0</v>
      </c>
      <c r="AH11" s="23">
        <f t="shared" si="7"/>
        <v>0</v>
      </c>
    </row>
    <row r="12" spans="1:36" ht="13.5" customHeight="1" x14ac:dyDescent="0.25">
      <c r="A12" s="80"/>
      <c r="B12" s="83"/>
      <c r="C12" s="6" t="s">
        <v>30</v>
      </c>
      <c r="D12" s="40"/>
      <c r="E12" s="84"/>
      <c r="F12" s="86"/>
      <c r="G12" s="88"/>
      <c r="H12" s="89"/>
      <c r="I12" s="7"/>
      <c r="J12" s="7"/>
      <c r="K12" s="7"/>
      <c r="L12" s="7"/>
      <c r="M12" s="7"/>
      <c r="N12" s="7"/>
      <c r="O12" s="7"/>
      <c r="P12" s="7"/>
      <c r="Q12" s="8"/>
      <c r="R12" s="12">
        <f t="shared" si="8"/>
        <v>0</v>
      </c>
      <c r="S12" s="91"/>
      <c r="T12" s="93"/>
      <c r="U12" s="15">
        <f t="shared" si="0"/>
        <v>0</v>
      </c>
      <c r="V12" s="95"/>
      <c r="W12" s="16"/>
      <c r="X12" s="16"/>
      <c r="Y12" s="97"/>
      <c r="Z12" s="78"/>
      <c r="AA12" s="78"/>
      <c r="AB12" s="21">
        <f t="shared" si="1"/>
        <v>0</v>
      </c>
      <c r="AC12" s="21">
        <f t="shared" si="4"/>
        <v>0</v>
      </c>
      <c r="AD12" s="21">
        <f t="shared" si="6"/>
        <v>0</v>
      </c>
      <c r="AE12" s="22">
        <f t="shared" si="2"/>
        <v>0</v>
      </c>
      <c r="AF12" s="22">
        <f t="shared" si="3"/>
        <v>0</v>
      </c>
      <c r="AG12" s="22">
        <f t="shared" si="5"/>
        <v>0</v>
      </c>
      <c r="AH12" s="23">
        <f t="shared" si="7"/>
        <v>0</v>
      </c>
    </row>
    <row r="13" spans="1:36" ht="13.5" customHeight="1" x14ac:dyDescent="0.25">
      <c r="A13" s="79">
        <v>4</v>
      </c>
      <c r="B13" s="81" t="s">
        <v>53</v>
      </c>
      <c r="C13" s="30" t="s">
        <v>6</v>
      </c>
      <c r="D13" s="42"/>
      <c r="E13" s="84">
        <f>SUM(D13:D15)</f>
        <v>250</v>
      </c>
      <c r="F13" s="85" t="s">
        <v>29</v>
      </c>
      <c r="G13" s="87">
        <v>0</v>
      </c>
      <c r="H13" s="89">
        <f>G13*E13</f>
        <v>0</v>
      </c>
      <c r="I13" s="9"/>
      <c r="J13" s="9"/>
      <c r="K13" s="9"/>
      <c r="L13" s="9"/>
      <c r="M13" s="9"/>
      <c r="N13" s="9"/>
      <c r="O13" s="9"/>
      <c r="P13" s="9"/>
      <c r="Q13" s="10"/>
      <c r="R13" s="12">
        <f t="shared" si="8"/>
        <v>0</v>
      </c>
      <c r="S13" s="90">
        <f>SUM(R13:R15)</f>
        <v>0</v>
      </c>
      <c r="T13" s="92">
        <f>S13*G13</f>
        <v>0</v>
      </c>
      <c r="U13" s="15">
        <f t="shared" si="0"/>
        <v>0</v>
      </c>
      <c r="V13" s="94">
        <f>SUM(U13:U15)</f>
        <v>250</v>
      </c>
      <c r="W13" s="16"/>
      <c r="X13" s="16"/>
      <c r="Y13" s="97" t="str">
        <f>IF(V13&lt;0,1," ")</f>
        <v xml:space="preserve"> </v>
      </c>
      <c r="Z13" s="78" t="str">
        <f>IF(V13=0,1," ")</f>
        <v xml:space="preserve"> </v>
      </c>
      <c r="AA13" s="78">
        <f>IF(V13=E13,1," ")</f>
        <v>1</v>
      </c>
      <c r="AB13" s="21">
        <f t="shared" si="1"/>
        <v>0</v>
      </c>
      <c r="AC13" s="21">
        <f t="shared" si="4"/>
        <v>0</v>
      </c>
      <c r="AD13" s="21">
        <f t="shared" si="6"/>
        <v>0</v>
      </c>
      <c r="AE13" s="22">
        <f t="shared" si="2"/>
        <v>0</v>
      </c>
      <c r="AF13" s="22">
        <f t="shared" si="3"/>
        <v>0</v>
      </c>
      <c r="AG13" s="22">
        <f t="shared" si="5"/>
        <v>0</v>
      </c>
      <c r="AH13" s="23">
        <f t="shared" si="7"/>
        <v>0</v>
      </c>
    </row>
    <row r="14" spans="1:36" ht="13.5" customHeight="1" x14ac:dyDescent="0.25">
      <c r="A14" s="79"/>
      <c r="B14" s="82"/>
      <c r="C14" s="6" t="s">
        <v>7</v>
      </c>
      <c r="D14" s="40">
        <v>250</v>
      </c>
      <c r="E14" s="84"/>
      <c r="F14" s="85"/>
      <c r="G14" s="87"/>
      <c r="H14" s="89"/>
      <c r="I14" s="7"/>
      <c r="J14" s="7"/>
      <c r="K14" s="7"/>
      <c r="L14" s="7"/>
      <c r="M14" s="7"/>
      <c r="N14" s="7"/>
      <c r="O14" s="7"/>
      <c r="P14" s="7"/>
      <c r="Q14" s="8"/>
      <c r="R14" s="12">
        <f t="shared" si="8"/>
        <v>0</v>
      </c>
      <c r="S14" s="90"/>
      <c r="T14" s="92"/>
      <c r="U14" s="15">
        <f t="shared" si="0"/>
        <v>250</v>
      </c>
      <c r="V14" s="94"/>
      <c r="W14" s="16"/>
      <c r="X14" s="16"/>
      <c r="Y14" s="97"/>
      <c r="Z14" s="78"/>
      <c r="AA14" s="78"/>
      <c r="AB14" s="21">
        <f t="shared" si="1"/>
        <v>0</v>
      </c>
      <c r="AC14" s="21">
        <f t="shared" si="4"/>
        <v>0</v>
      </c>
      <c r="AD14" s="21">
        <f t="shared" si="6"/>
        <v>0</v>
      </c>
      <c r="AE14" s="22">
        <f t="shared" si="2"/>
        <v>0</v>
      </c>
      <c r="AF14" s="22">
        <f t="shared" si="3"/>
        <v>0</v>
      </c>
      <c r="AG14" s="22">
        <f t="shared" si="5"/>
        <v>0</v>
      </c>
      <c r="AH14" s="23">
        <f t="shared" si="7"/>
        <v>0</v>
      </c>
    </row>
    <row r="15" spans="1:36" ht="13.5" customHeight="1" x14ac:dyDescent="0.25">
      <c r="A15" s="80"/>
      <c r="B15" s="83"/>
      <c r="C15" s="6" t="s">
        <v>30</v>
      </c>
      <c r="D15" s="40"/>
      <c r="E15" s="84"/>
      <c r="F15" s="86"/>
      <c r="G15" s="88"/>
      <c r="H15" s="89"/>
      <c r="I15" s="7"/>
      <c r="J15" s="7"/>
      <c r="K15" s="7"/>
      <c r="L15" s="7"/>
      <c r="M15" s="7"/>
      <c r="N15" s="7"/>
      <c r="O15" s="7"/>
      <c r="P15" s="7"/>
      <c r="Q15" s="8"/>
      <c r="R15" s="12">
        <f t="shared" si="8"/>
        <v>0</v>
      </c>
      <c r="S15" s="91"/>
      <c r="T15" s="93"/>
      <c r="U15" s="15">
        <f t="shared" si="0"/>
        <v>0</v>
      </c>
      <c r="V15" s="95"/>
      <c r="W15" s="16"/>
      <c r="X15" s="16"/>
      <c r="Y15" s="97"/>
      <c r="Z15" s="78"/>
      <c r="AA15" s="78"/>
      <c r="AB15" s="21">
        <f t="shared" si="1"/>
        <v>0</v>
      </c>
      <c r="AC15" s="21">
        <f t="shared" si="4"/>
        <v>0</v>
      </c>
      <c r="AD15" s="21">
        <f t="shared" si="6"/>
        <v>0</v>
      </c>
      <c r="AE15" s="22">
        <f t="shared" si="2"/>
        <v>0</v>
      </c>
      <c r="AF15" s="22">
        <f t="shared" si="3"/>
        <v>0</v>
      </c>
      <c r="AG15" s="22">
        <f t="shared" si="5"/>
        <v>0</v>
      </c>
      <c r="AH15" s="23">
        <f t="shared" si="7"/>
        <v>0</v>
      </c>
    </row>
    <row r="16" spans="1:36" ht="13.5" customHeight="1" x14ac:dyDescent="0.25">
      <c r="A16" s="79">
        <v>5</v>
      </c>
      <c r="B16" s="81" t="s">
        <v>34</v>
      </c>
      <c r="C16" s="30" t="s">
        <v>6</v>
      </c>
      <c r="D16" s="42"/>
      <c r="E16" s="84">
        <f>SUM(D16:D18)</f>
        <v>0</v>
      </c>
      <c r="F16" s="85" t="s">
        <v>3</v>
      </c>
      <c r="G16" s="87">
        <v>0</v>
      </c>
      <c r="H16" s="89">
        <f>G16*E16</f>
        <v>0</v>
      </c>
      <c r="I16" s="9"/>
      <c r="J16" s="9"/>
      <c r="K16" s="9"/>
      <c r="L16" s="9"/>
      <c r="M16" s="9"/>
      <c r="N16" s="9"/>
      <c r="O16" s="9"/>
      <c r="P16" s="9"/>
      <c r="Q16" s="10"/>
      <c r="R16" s="12">
        <f t="shared" si="8"/>
        <v>0</v>
      </c>
      <c r="S16" s="90">
        <f>SUM(R16:R18)</f>
        <v>0</v>
      </c>
      <c r="T16" s="92">
        <f>S16*G16</f>
        <v>0</v>
      </c>
      <c r="U16" s="15">
        <f t="shared" si="0"/>
        <v>0</v>
      </c>
      <c r="V16" s="94">
        <f>SUM(U16:U18)</f>
        <v>0</v>
      </c>
      <c r="W16" s="16"/>
      <c r="X16" s="16"/>
      <c r="Y16" s="97" t="str">
        <f>IF(V16&lt;0,1," ")</f>
        <v xml:space="preserve"> </v>
      </c>
      <c r="Z16" s="78">
        <f>IF(V16=0,1," ")</f>
        <v>1</v>
      </c>
      <c r="AA16" s="78">
        <f>IF(V16=E16,1," ")</f>
        <v>1</v>
      </c>
      <c r="AB16" s="21">
        <f t="shared" si="1"/>
        <v>0</v>
      </c>
      <c r="AC16" s="21">
        <f t="shared" si="4"/>
        <v>0</v>
      </c>
      <c r="AD16" s="21">
        <f t="shared" si="6"/>
        <v>0</v>
      </c>
      <c r="AE16" s="22">
        <f t="shared" si="2"/>
        <v>0</v>
      </c>
      <c r="AF16" s="22">
        <f t="shared" si="3"/>
        <v>0</v>
      </c>
      <c r="AG16" s="22">
        <f t="shared" si="5"/>
        <v>0</v>
      </c>
      <c r="AH16" s="23">
        <f t="shared" si="7"/>
        <v>0</v>
      </c>
    </row>
    <row r="17" spans="1:34" ht="12.75" x14ac:dyDescent="0.25">
      <c r="A17" s="79"/>
      <c r="B17" s="82"/>
      <c r="C17" s="6" t="s">
        <v>7</v>
      </c>
      <c r="D17" s="40"/>
      <c r="E17" s="84"/>
      <c r="F17" s="85"/>
      <c r="G17" s="87"/>
      <c r="H17" s="89"/>
      <c r="I17" s="7"/>
      <c r="J17" s="7"/>
      <c r="K17" s="7"/>
      <c r="L17" s="7"/>
      <c r="M17" s="7"/>
      <c r="N17" s="7"/>
      <c r="O17" s="7"/>
      <c r="P17" s="7"/>
      <c r="Q17" s="8"/>
      <c r="R17" s="12">
        <f t="shared" si="8"/>
        <v>0</v>
      </c>
      <c r="S17" s="90"/>
      <c r="T17" s="92"/>
      <c r="U17" s="15">
        <f t="shared" si="0"/>
        <v>0</v>
      </c>
      <c r="V17" s="94"/>
      <c r="W17" s="16"/>
      <c r="X17" s="16"/>
      <c r="Y17" s="97"/>
      <c r="Z17" s="78"/>
      <c r="AA17" s="78"/>
      <c r="AB17" s="21">
        <f t="shared" si="1"/>
        <v>0</v>
      </c>
      <c r="AC17" s="21">
        <f t="shared" si="4"/>
        <v>0</v>
      </c>
      <c r="AD17" s="21">
        <f t="shared" si="6"/>
        <v>0</v>
      </c>
      <c r="AE17" s="22">
        <f t="shared" si="2"/>
        <v>0</v>
      </c>
      <c r="AF17" s="22">
        <f t="shared" si="3"/>
        <v>0</v>
      </c>
      <c r="AG17" s="22">
        <f t="shared" si="5"/>
        <v>0</v>
      </c>
      <c r="AH17" s="23">
        <f t="shared" si="7"/>
        <v>0</v>
      </c>
    </row>
    <row r="18" spans="1:34" ht="12.75" x14ac:dyDescent="0.25">
      <c r="A18" s="80"/>
      <c r="B18" s="83"/>
      <c r="C18" s="6" t="s">
        <v>30</v>
      </c>
      <c r="D18" s="40"/>
      <c r="E18" s="84"/>
      <c r="F18" s="86"/>
      <c r="G18" s="88"/>
      <c r="H18" s="89"/>
      <c r="I18" s="7"/>
      <c r="J18" s="7"/>
      <c r="K18" s="7"/>
      <c r="L18" s="7"/>
      <c r="M18" s="7"/>
      <c r="N18" s="7"/>
      <c r="O18" s="7"/>
      <c r="P18" s="7"/>
      <c r="Q18" s="8"/>
      <c r="R18" s="12">
        <f t="shared" si="8"/>
        <v>0</v>
      </c>
      <c r="S18" s="91"/>
      <c r="T18" s="93"/>
      <c r="U18" s="15">
        <f t="shared" si="0"/>
        <v>0</v>
      </c>
      <c r="V18" s="95"/>
      <c r="W18" s="16"/>
      <c r="X18" s="16"/>
      <c r="Y18" s="97"/>
      <c r="Z18" s="78"/>
      <c r="AA18" s="78"/>
      <c r="AB18" s="21">
        <f t="shared" si="1"/>
        <v>0</v>
      </c>
      <c r="AC18" s="21">
        <f t="shared" si="4"/>
        <v>0</v>
      </c>
      <c r="AD18" s="21">
        <f t="shared" si="6"/>
        <v>0</v>
      </c>
      <c r="AE18" s="22">
        <f t="shared" si="2"/>
        <v>0</v>
      </c>
      <c r="AF18" s="22">
        <f t="shared" si="3"/>
        <v>0</v>
      </c>
      <c r="AG18" s="22">
        <f t="shared" si="5"/>
        <v>0</v>
      </c>
      <c r="AH18" s="23">
        <f t="shared" si="7"/>
        <v>0</v>
      </c>
    </row>
    <row r="19" spans="1:34" ht="12.75" x14ac:dyDescent="0.25">
      <c r="A19" s="79">
        <v>6</v>
      </c>
      <c r="B19" s="81" t="s">
        <v>40</v>
      </c>
      <c r="C19" s="30" t="s">
        <v>6</v>
      </c>
      <c r="D19" s="42"/>
      <c r="E19" s="84">
        <f>SUM(D19:D21)</f>
        <v>200</v>
      </c>
      <c r="F19" s="85" t="s">
        <v>3</v>
      </c>
      <c r="G19" s="87">
        <v>0</v>
      </c>
      <c r="H19" s="89">
        <f>G19*E19</f>
        <v>0</v>
      </c>
      <c r="I19" s="9"/>
      <c r="J19" s="9"/>
      <c r="K19" s="9"/>
      <c r="L19" s="9"/>
      <c r="M19" s="9"/>
      <c r="N19" s="9"/>
      <c r="O19" s="9"/>
      <c r="P19" s="9"/>
      <c r="Q19" s="10"/>
      <c r="R19" s="12">
        <f t="shared" si="8"/>
        <v>0</v>
      </c>
      <c r="S19" s="90">
        <f>SUM(R19:R21)</f>
        <v>0</v>
      </c>
      <c r="T19" s="92">
        <f>S19*G19</f>
        <v>0</v>
      </c>
      <c r="U19" s="15">
        <f t="shared" si="0"/>
        <v>0</v>
      </c>
      <c r="V19" s="94">
        <f>SUM(U19:U21)</f>
        <v>200</v>
      </c>
      <c r="W19" s="16"/>
      <c r="X19" s="16"/>
      <c r="Y19" s="97" t="str">
        <f>IF(V19&lt;0,1," ")</f>
        <v xml:space="preserve"> </v>
      </c>
      <c r="Z19" s="78" t="str">
        <f>IF(V19=0,1," ")</f>
        <v xml:space="preserve"> </v>
      </c>
      <c r="AA19" s="78">
        <f>IF(V19=E19,1," ")</f>
        <v>1</v>
      </c>
      <c r="AB19" s="21">
        <f t="shared" si="1"/>
        <v>0</v>
      </c>
      <c r="AC19" s="21">
        <f t="shared" si="4"/>
        <v>0</v>
      </c>
      <c r="AD19" s="21">
        <f t="shared" si="6"/>
        <v>0</v>
      </c>
      <c r="AE19" s="22">
        <f t="shared" si="2"/>
        <v>0</v>
      </c>
      <c r="AF19" s="22">
        <f t="shared" si="3"/>
        <v>0</v>
      </c>
      <c r="AG19" s="22">
        <f t="shared" si="5"/>
        <v>0</v>
      </c>
      <c r="AH19" s="23">
        <f t="shared" si="7"/>
        <v>0</v>
      </c>
    </row>
    <row r="20" spans="1:34" ht="12.75" x14ac:dyDescent="0.25">
      <c r="A20" s="79"/>
      <c r="B20" s="82"/>
      <c r="C20" s="6" t="s">
        <v>7</v>
      </c>
      <c r="D20" s="40">
        <v>200</v>
      </c>
      <c r="E20" s="84"/>
      <c r="F20" s="85"/>
      <c r="G20" s="87"/>
      <c r="H20" s="89"/>
      <c r="I20" s="7"/>
      <c r="J20" s="7"/>
      <c r="K20" s="7"/>
      <c r="L20" s="7"/>
      <c r="M20" s="7"/>
      <c r="N20" s="7"/>
      <c r="O20" s="7"/>
      <c r="P20" s="7"/>
      <c r="Q20" s="8"/>
      <c r="R20" s="12">
        <f t="shared" si="8"/>
        <v>0</v>
      </c>
      <c r="S20" s="90"/>
      <c r="T20" s="92"/>
      <c r="U20" s="15">
        <f t="shared" si="0"/>
        <v>200</v>
      </c>
      <c r="V20" s="94"/>
      <c r="W20" s="16"/>
      <c r="X20" s="16"/>
      <c r="Y20" s="97"/>
      <c r="Z20" s="78"/>
      <c r="AA20" s="78"/>
      <c r="AB20" s="21">
        <f t="shared" si="1"/>
        <v>0</v>
      </c>
      <c r="AC20" s="21">
        <f t="shared" si="4"/>
        <v>0</v>
      </c>
      <c r="AD20" s="21">
        <f t="shared" si="6"/>
        <v>0</v>
      </c>
      <c r="AE20" s="22">
        <f t="shared" si="2"/>
        <v>0</v>
      </c>
      <c r="AF20" s="22">
        <f t="shared" si="3"/>
        <v>0</v>
      </c>
      <c r="AG20" s="22">
        <f t="shared" si="5"/>
        <v>0</v>
      </c>
      <c r="AH20" s="23">
        <f t="shared" si="7"/>
        <v>0</v>
      </c>
    </row>
    <row r="21" spans="1:34" ht="12.75" x14ac:dyDescent="0.25">
      <c r="A21" s="80"/>
      <c r="B21" s="83"/>
      <c r="C21" s="6" t="s">
        <v>30</v>
      </c>
      <c r="D21" s="40"/>
      <c r="E21" s="84"/>
      <c r="F21" s="86"/>
      <c r="G21" s="88"/>
      <c r="H21" s="89"/>
      <c r="I21" s="7"/>
      <c r="J21" s="7"/>
      <c r="K21" s="7"/>
      <c r="L21" s="7"/>
      <c r="M21" s="7"/>
      <c r="N21" s="7"/>
      <c r="O21" s="7"/>
      <c r="P21" s="7"/>
      <c r="Q21" s="8"/>
      <c r="R21" s="12">
        <f t="shared" si="8"/>
        <v>0</v>
      </c>
      <c r="S21" s="91"/>
      <c r="T21" s="93"/>
      <c r="U21" s="15">
        <f t="shared" si="0"/>
        <v>0</v>
      </c>
      <c r="V21" s="95"/>
      <c r="W21" s="16"/>
      <c r="X21" s="16"/>
      <c r="Y21" s="97"/>
      <c r="Z21" s="78"/>
      <c r="AA21" s="78"/>
      <c r="AB21" s="21">
        <f t="shared" si="1"/>
        <v>0</v>
      </c>
      <c r="AC21" s="21">
        <f t="shared" si="4"/>
        <v>0</v>
      </c>
      <c r="AD21" s="21">
        <f t="shared" si="6"/>
        <v>0</v>
      </c>
      <c r="AE21" s="22">
        <f t="shared" si="2"/>
        <v>0</v>
      </c>
      <c r="AF21" s="22">
        <f t="shared" si="3"/>
        <v>0</v>
      </c>
      <c r="AG21" s="22">
        <f t="shared" si="5"/>
        <v>0</v>
      </c>
      <c r="AH21" s="23">
        <f t="shared" si="7"/>
        <v>0</v>
      </c>
    </row>
    <row r="22" spans="1:34" ht="12.75" x14ac:dyDescent="0.25">
      <c r="A22" s="79">
        <v>7</v>
      </c>
      <c r="B22" s="81" t="s">
        <v>41</v>
      </c>
      <c r="C22" s="30" t="s">
        <v>6</v>
      </c>
      <c r="D22" s="42"/>
      <c r="E22" s="84">
        <f>SUM(D22:D24)</f>
        <v>100</v>
      </c>
      <c r="F22" s="85" t="s">
        <v>3</v>
      </c>
      <c r="G22" s="87">
        <v>0</v>
      </c>
      <c r="H22" s="89">
        <f>G22*E22</f>
        <v>0</v>
      </c>
      <c r="I22" s="9"/>
      <c r="J22" s="9"/>
      <c r="K22" s="9"/>
      <c r="L22" s="9"/>
      <c r="M22" s="9"/>
      <c r="N22" s="9"/>
      <c r="O22" s="9"/>
      <c r="P22" s="9"/>
      <c r="Q22" s="10"/>
      <c r="R22" s="12">
        <f t="shared" si="8"/>
        <v>0</v>
      </c>
      <c r="S22" s="90">
        <f>SUM(R22:R24)</f>
        <v>0</v>
      </c>
      <c r="T22" s="92">
        <f>S22*G22</f>
        <v>0</v>
      </c>
      <c r="U22" s="15">
        <f t="shared" si="0"/>
        <v>0</v>
      </c>
      <c r="V22" s="94">
        <f>SUM(U22:U24)</f>
        <v>100</v>
      </c>
      <c r="W22" s="16"/>
      <c r="X22" s="16"/>
      <c r="Y22" s="97" t="str">
        <f>IF(V22&lt;0,1," ")</f>
        <v xml:space="preserve"> </v>
      </c>
      <c r="Z22" s="78" t="str">
        <f>IF(V22=0,1," ")</f>
        <v xml:space="preserve"> </v>
      </c>
      <c r="AA22" s="78">
        <f>IF(V22=E22,1," ")</f>
        <v>1</v>
      </c>
      <c r="AB22" s="21">
        <f t="shared" si="1"/>
        <v>0</v>
      </c>
      <c r="AC22" s="21">
        <f t="shared" si="4"/>
        <v>0</v>
      </c>
      <c r="AD22" s="21">
        <f t="shared" si="6"/>
        <v>0</v>
      </c>
      <c r="AE22" s="22">
        <f t="shared" si="2"/>
        <v>0</v>
      </c>
      <c r="AF22" s="22">
        <f t="shared" si="3"/>
        <v>0</v>
      </c>
      <c r="AG22" s="22">
        <f t="shared" si="5"/>
        <v>0</v>
      </c>
      <c r="AH22" s="23">
        <f t="shared" si="7"/>
        <v>0</v>
      </c>
    </row>
    <row r="23" spans="1:34" ht="12.75" x14ac:dyDescent="0.25">
      <c r="A23" s="79"/>
      <c r="B23" s="82"/>
      <c r="C23" s="6" t="s">
        <v>7</v>
      </c>
      <c r="D23" s="40">
        <v>100</v>
      </c>
      <c r="E23" s="84"/>
      <c r="F23" s="85"/>
      <c r="G23" s="87"/>
      <c r="H23" s="89"/>
      <c r="I23" s="7"/>
      <c r="J23" s="7"/>
      <c r="K23" s="7"/>
      <c r="L23" s="7"/>
      <c r="M23" s="7"/>
      <c r="N23" s="7"/>
      <c r="O23" s="7"/>
      <c r="P23" s="7"/>
      <c r="Q23" s="8"/>
      <c r="R23" s="12">
        <f t="shared" si="8"/>
        <v>0</v>
      </c>
      <c r="S23" s="90"/>
      <c r="T23" s="92"/>
      <c r="U23" s="15">
        <f t="shared" si="0"/>
        <v>100</v>
      </c>
      <c r="V23" s="94"/>
      <c r="W23" s="16"/>
      <c r="X23" s="16"/>
      <c r="Y23" s="97"/>
      <c r="Z23" s="78"/>
      <c r="AA23" s="78"/>
      <c r="AB23" s="21">
        <f t="shared" si="1"/>
        <v>0</v>
      </c>
      <c r="AC23" s="21">
        <f t="shared" si="4"/>
        <v>0</v>
      </c>
      <c r="AD23" s="21">
        <f t="shared" si="6"/>
        <v>0</v>
      </c>
      <c r="AE23" s="22">
        <f t="shared" si="2"/>
        <v>0</v>
      </c>
      <c r="AF23" s="22">
        <f t="shared" si="3"/>
        <v>0</v>
      </c>
      <c r="AG23" s="22">
        <f t="shared" si="5"/>
        <v>0</v>
      </c>
      <c r="AH23" s="23">
        <f t="shared" si="7"/>
        <v>0</v>
      </c>
    </row>
    <row r="24" spans="1:34" ht="12.75" x14ac:dyDescent="0.25">
      <c r="A24" s="80"/>
      <c r="B24" s="83"/>
      <c r="C24" s="6" t="s">
        <v>30</v>
      </c>
      <c r="D24" s="40"/>
      <c r="E24" s="84"/>
      <c r="F24" s="86"/>
      <c r="G24" s="88"/>
      <c r="H24" s="89"/>
      <c r="I24" s="7"/>
      <c r="J24" s="7"/>
      <c r="K24" s="7"/>
      <c r="L24" s="7"/>
      <c r="M24" s="7"/>
      <c r="N24" s="7"/>
      <c r="O24" s="7"/>
      <c r="P24" s="7"/>
      <c r="Q24" s="8"/>
      <c r="R24" s="12">
        <f t="shared" si="8"/>
        <v>0</v>
      </c>
      <c r="S24" s="91"/>
      <c r="T24" s="93"/>
      <c r="U24" s="15">
        <f t="shared" si="0"/>
        <v>0</v>
      </c>
      <c r="V24" s="95"/>
      <c r="W24" s="16"/>
      <c r="X24" s="16"/>
      <c r="Y24" s="97"/>
      <c r="Z24" s="78"/>
      <c r="AA24" s="78"/>
      <c r="AB24" s="21">
        <f t="shared" si="1"/>
        <v>0</v>
      </c>
      <c r="AC24" s="21">
        <f t="shared" si="4"/>
        <v>0</v>
      </c>
      <c r="AD24" s="21">
        <f t="shared" si="6"/>
        <v>0</v>
      </c>
      <c r="AE24" s="22">
        <f t="shared" si="2"/>
        <v>0</v>
      </c>
      <c r="AF24" s="22">
        <f t="shared" si="3"/>
        <v>0</v>
      </c>
      <c r="AG24" s="22">
        <f t="shared" si="5"/>
        <v>0</v>
      </c>
      <c r="AH24" s="23">
        <f t="shared" si="7"/>
        <v>0</v>
      </c>
    </row>
    <row r="25" spans="1:34" ht="12.75" x14ac:dyDescent="0.25">
      <c r="A25" s="79">
        <v>8</v>
      </c>
      <c r="B25" s="81" t="s">
        <v>42</v>
      </c>
      <c r="C25" s="30" t="s">
        <v>6</v>
      </c>
      <c r="D25" s="42"/>
      <c r="E25" s="84">
        <f>SUM(D25:D27)</f>
        <v>4</v>
      </c>
      <c r="F25" s="85" t="s">
        <v>3</v>
      </c>
      <c r="G25" s="87">
        <v>0</v>
      </c>
      <c r="H25" s="89">
        <f>G25*E25</f>
        <v>0</v>
      </c>
      <c r="I25" s="9"/>
      <c r="J25" s="9"/>
      <c r="K25" s="9"/>
      <c r="L25" s="9"/>
      <c r="M25" s="9"/>
      <c r="N25" s="9"/>
      <c r="O25" s="9"/>
      <c r="P25" s="9"/>
      <c r="Q25" s="10"/>
      <c r="R25" s="12">
        <f t="shared" si="8"/>
        <v>0</v>
      </c>
      <c r="S25" s="90">
        <f>SUM(R25:R27)</f>
        <v>0</v>
      </c>
      <c r="T25" s="92">
        <f>S25*G25</f>
        <v>0</v>
      </c>
      <c r="U25" s="15">
        <f t="shared" si="0"/>
        <v>0</v>
      </c>
      <c r="V25" s="94">
        <f>SUM(U25:U27)</f>
        <v>4</v>
      </c>
      <c r="W25" s="16"/>
      <c r="X25" s="16"/>
      <c r="Y25" s="97" t="str">
        <f>IF(V25&lt;0,1," ")</f>
        <v xml:space="preserve"> </v>
      </c>
      <c r="Z25" s="78" t="str">
        <f>IF(V25=0,1," ")</f>
        <v xml:space="preserve"> </v>
      </c>
      <c r="AA25" s="78">
        <f>IF(V25=E25,1," ")</f>
        <v>1</v>
      </c>
      <c r="AB25" s="21">
        <f t="shared" si="1"/>
        <v>0</v>
      </c>
      <c r="AC25" s="21">
        <f t="shared" si="4"/>
        <v>0</v>
      </c>
      <c r="AD25" s="21">
        <f t="shared" si="6"/>
        <v>0</v>
      </c>
      <c r="AE25" s="22">
        <f t="shared" si="2"/>
        <v>0</v>
      </c>
      <c r="AF25" s="22">
        <f t="shared" si="3"/>
        <v>0</v>
      </c>
      <c r="AG25" s="22">
        <f t="shared" si="5"/>
        <v>0</v>
      </c>
      <c r="AH25" s="23">
        <f t="shared" si="7"/>
        <v>0</v>
      </c>
    </row>
    <row r="26" spans="1:34" ht="12.75" x14ac:dyDescent="0.25">
      <c r="A26" s="79"/>
      <c r="B26" s="82"/>
      <c r="C26" s="6" t="s">
        <v>7</v>
      </c>
      <c r="D26" s="40">
        <v>4</v>
      </c>
      <c r="E26" s="84"/>
      <c r="F26" s="85"/>
      <c r="G26" s="87"/>
      <c r="H26" s="89"/>
      <c r="I26" s="7"/>
      <c r="J26" s="7"/>
      <c r="K26" s="7"/>
      <c r="L26" s="7"/>
      <c r="M26" s="7"/>
      <c r="N26" s="7"/>
      <c r="O26" s="7"/>
      <c r="P26" s="7"/>
      <c r="Q26" s="8"/>
      <c r="R26" s="12">
        <f t="shared" si="8"/>
        <v>0</v>
      </c>
      <c r="S26" s="90"/>
      <c r="T26" s="92"/>
      <c r="U26" s="15">
        <f t="shared" si="0"/>
        <v>4</v>
      </c>
      <c r="V26" s="94"/>
      <c r="W26" s="16"/>
      <c r="X26" s="16"/>
      <c r="Y26" s="97"/>
      <c r="Z26" s="78"/>
      <c r="AA26" s="78"/>
      <c r="AB26" s="21">
        <f t="shared" si="1"/>
        <v>0</v>
      </c>
      <c r="AC26" s="21">
        <f t="shared" si="4"/>
        <v>0</v>
      </c>
      <c r="AD26" s="21">
        <f t="shared" si="6"/>
        <v>0</v>
      </c>
      <c r="AE26" s="22">
        <f t="shared" si="2"/>
        <v>0</v>
      </c>
      <c r="AF26" s="22">
        <f t="shared" si="3"/>
        <v>0</v>
      </c>
      <c r="AG26" s="22">
        <f t="shared" si="5"/>
        <v>0</v>
      </c>
      <c r="AH26" s="23">
        <f t="shared" si="7"/>
        <v>0</v>
      </c>
    </row>
    <row r="27" spans="1:34" ht="12.75" x14ac:dyDescent="0.25">
      <c r="A27" s="80"/>
      <c r="B27" s="83"/>
      <c r="C27" s="6" t="s">
        <v>30</v>
      </c>
      <c r="D27" s="40"/>
      <c r="E27" s="84"/>
      <c r="F27" s="86"/>
      <c r="G27" s="88"/>
      <c r="H27" s="89"/>
      <c r="I27" s="7"/>
      <c r="J27" s="7"/>
      <c r="K27" s="7"/>
      <c r="L27" s="7"/>
      <c r="M27" s="7"/>
      <c r="N27" s="7"/>
      <c r="O27" s="7"/>
      <c r="P27" s="7"/>
      <c r="Q27" s="8"/>
      <c r="R27" s="12">
        <f t="shared" si="8"/>
        <v>0</v>
      </c>
      <c r="S27" s="91"/>
      <c r="T27" s="93"/>
      <c r="U27" s="15">
        <f t="shared" si="0"/>
        <v>0</v>
      </c>
      <c r="V27" s="95"/>
      <c r="W27" s="16"/>
      <c r="X27" s="16"/>
      <c r="Y27" s="97"/>
      <c r="Z27" s="78"/>
      <c r="AA27" s="78"/>
      <c r="AB27" s="21">
        <f t="shared" si="1"/>
        <v>0</v>
      </c>
      <c r="AC27" s="21">
        <f t="shared" si="4"/>
        <v>0</v>
      </c>
      <c r="AD27" s="21">
        <f t="shared" si="6"/>
        <v>0</v>
      </c>
      <c r="AE27" s="22">
        <f t="shared" si="2"/>
        <v>0</v>
      </c>
      <c r="AF27" s="22">
        <f t="shared" si="3"/>
        <v>0</v>
      </c>
      <c r="AG27" s="22">
        <f t="shared" si="5"/>
        <v>0</v>
      </c>
      <c r="AH27" s="23">
        <f t="shared" si="7"/>
        <v>0</v>
      </c>
    </row>
    <row r="28" spans="1:34" ht="12.75" customHeight="1" x14ac:dyDescent="0.25">
      <c r="A28" s="79">
        <v>9</v>
      </c>
      <c r="B28" s="81" t="s">
        <v>49</v>
      </c>
      <c r="C28" s="30" t="s">
        <v>6</v>
      </c>
      <c r="D28" s="42"/>
      <c r="E28" s="84">
        <f>SUM(D28:D30)</f>
        <v>4</v>
      </c>
      <c r="F28" s="85" t="s">
        <v>3</v>
      </c>
      <c r="G28" s="87">
        <v>0</v>
      </c>
      <c r="H28" s="89">
        <f>G28*E28</f>
        <v>0</v>
      </c>
      <c r="I28" s="9"/>
      <c r="J28" s="9"/>
      <c r="K28" s="9"/>
      <c r="L28" s="9"/>
      <c r="M28" s="9"/>
      <c r="N28" s="9"/>
      <c r="O28" s="9"/>
      <c r="P28" s="9"/>
      <c r="Q28" s="10"/>
      <c r="R28" s="12">
        <f t="shared" si="8"/>
        <v>0</v>
      </c>
      <c r="S28" s="90">
        <f>SUM(R28:R30)</f>
        <v>0</v>
      </c>
      <c r="T28" s="92">
        <f>S28*G28</f>
        <v>0</v>
      </c>
      <c r="U28" s="15">
        <f t="shared" si="0"/>
        <v>0</v>
      </c>
      <c r="V28" s="94">
        <f>SUM(U28:U30)</f>
        <v>4</v>
      </c>
      <c r="W28" s="16"/>
      <c r="X28" s="16"/>
      <c r="Y28" s="97" t="str">
        <f>IF(V28&lt;0,1," ")</f>
        <v xml:space="preserve"> </v>
      </c>
      <c r="Z28" s="78" t="str">
        <f>IF(V28=0,1," ")</f>
        <v xml:space="preserve"> </v>
      </c>
      <c r="AA28" s="78">
        <f>IF(V28=E28,1," ")</f>
        <v>1</v>
      </c>
      <c r="AB28" s="21">
        <f t="shared" si="1"/>
        <v>0</v>
      </c>
      <c r="AC28" s="21">
        <f t="shared" si="4"/>
        <v>0</v>
      </c>
      <c r="AD28" s="21">
        <f t="shared" si="6"/>
        <v>0</v>
      </c>
      <c r="AE28" s="22">
        <f t="shared" si="2"/>
        <v>0</v>
      </c>
      <c r="AF28" s="22">
        <f t="shared" si="3"/>
        <v>0</v>
      </c>
      <c r="AG28" s="22">
        <f t="shared" si="5"/>
        <v>0</v>
      </c>
      <c r="AH28" s="23">
        <f t="shared" si="7"/>
        <v>0</v>
      </c>
    </row>
    <row r="29" spans="1:34" ht="12.75" x14ac:dyDescent="0.25">
      <c r="A29" s="79"/>
      <c r="B29" s="82"/>
      <c r="C29" s="6" t="s">
        <v>7</v>
      </c>
      <c r="D29" s="40">
        <v>4</v>
      </c>
      <c r="E29" s="84"/>
      <c r="F29" s="85"/>
      <c r="G29" s="87"/>
      <c r="H29" s="89"/>
      <c r="I29" s="7"/>
      <c r="J29" s="7"/>
      <c r="K29" s="7"/>
      <c r="L29" s="7"/>
      <c r="M29" s="7"/>
      <c r="N29" s="7"/>
      <c r="O29" s="7"/>
      <c r="P29" s="7"/>
      <c r="Q29" s="8"/>
      <c r="R29" s="12">
        <f t="shared" si="8"/>
        <v>0</v>
      </c>
      <c r="S29" s="90"/>
      <c r="T29" s="92"/>
      <c r="U29" s="15">
        <f t="shared" si="0"/>
        <v>4</v>
      </c>
      <c r="V29" s="94"/>
      <c r="W29" s="16"/>
      <c r="X29" s="16"/>
      <c r="Y29" s="97"/>
      <c r="Z29" s="78"/>
      <c r="AA29" s="78"/>
      <c r="AB29" s="21">
        <f t="shared" si="1"/>
        <v>0</v>
      </c>
      <c r="AC29" s="21">
        <f t="shared" si="4"/>
        <v>0</v>
      </c>
      <c r="AD29" s="21">
        <f t="shared" si="6"/>
        <v>0</v>
      </c>
      <c r="AE29" s="22">
        <f t="shared" si="2"/>
        <v>0</v>
      </c>
      <c r="AF29" s="22">
        <f t="shared" si="3"/>
        <v>0</v>
      </c>
      <c r="AG29" s="22">
        <f t="shared" si="5"/>
        <v>0</v>
      </c>
      <c r="AH29" s="23">
        <f t="shared" si="7"/>
        <v>0</v>
      </c>
    </row>
    <row r="30" spans="1:34" ht="12.75" x14ac:dyDescent="0.25">
      <c r="A30" s="80"/>
      <c r="B30" s="83"/>
      <c r="C30" s="6" t="s">
        <v>30</v>
      </c>
      <c r="D30" s="40"/>
      <c r="E30" s="84"/>
      <c r="F30" s="86"/>
      <c r="G30" s="88"/>
      <c r="H30" s="89"/>
      <c r="I30" s="7"/>
      <c r="J30" s="7"/>
      <c r="K30" s="7"/>
      <c r="L30" s="7"/>
      <c r="M30" s="7"/>
      <c r="N30" s="7"/>
      <c r="O30" s="7"/>
      <c r="P30" s="7"/>
      <c r="Q30" s="8"/>
      <c r="R30" s="12">
        <f t="shared" si="8"/>
        <v>0</v>
      </c>
      <c r="S30" s="91"/>
      <c r="T30" s="93"/>
      <c r="U30" s="15">
        <f t="shared" si="0"/>
        <v>0</v>
      </c>
      <c r="V30" s="95"/>
      <c r="W30" s="16"/>
      <c r="X30" s="16"/>
      <c r="Y30" s="97"/>
      <c r="Z30" s="78"/>
      <c r="AA30" s="78"/>
      <c r="AB30" s="21">
        <f t="shared" si="1"/>
        <v>0</v>
      </c>
      <c r="AC30" s="21">
        <f t="shared" si="4"/>
        <v>0</v>
      </c>
      <c r="AD30" s="21">
        <f t="shared" si="6"/>
        <v>0</v>
      </c>
      <c r="AE30" s="22">
        <f t="shared" si="2"/>
        <v>0</v>
      </c>
      <c r="AF30" s="22">
        <f t="shared" si="3"/>
        <v>0</v>
      </c>
      <c r="AG30" s="22">
        <f t="shared" si="5"/>
        <v>0</v>
      </c>
      <c r="AH30" s="23">
        <f t="shared" si="7"/>
        <v>0</v>
      </c>
    </row>
    <row r="31" spans="1:34" ht="12.75" x14ac:dyDescent="0.25">
      <c r="A31" s="79">
        <v>10</v>
      </c>
      <c r="B31" s="81" t="s">
        <v>36</v>
      </c>
      <c r="C31" s="30" t="s">
        <v>6</v>
      </c>
      <c r="D31" s="42"/>
      <c r="E31" s="84">
        <f>SUM(D31:D33)</f>
        <v>4</v>
      </c>
      <c r="F31" s="85" t="s">
        <v>3</v>
      </c>
      <c r="G31" s="87">
        <v>0</v>
      </c>
      <c r="H31" s="89">
        <f>G31*E31</f>
        <v>0</v>
      </c>
      <c r="I31" s="9"/>
      <c r="J31" s="9"/>
      <c r="K31" s="9"/>
      <c r="L31" s="9"/>
      <c r="M31" s="9"/>
      <c r="N31" s="9"/>
      <c r="O31" s="9"/>
      <c r="P31" s="9"/>
      <c r="Q31" s="10"/>
      <c r="R31" s="12">
        <f t="shared" si="8"/>
        <v>0</v>
      </c>
      <c r="S31" s="90">
        <f>SUM(R31:R33)</f>
        <v>0</v>
      </c>
      <c r="T31" s="92">
        <f>S31*G31</f>
        <v>0</v>
      </c>
      <c r="U31" s="15">
        <f t="shared" si="0"/>
        <v>0</v>
      </c>
      <c r="V31" s="94">
        <f>SUM(U31:U33)</f>
        <v>4</v>
      </c>
      <c r="W31" s="16"/>
      <c r="X31" s="16"/>
      <c r="Y31" s="97" t="str">
        <f>IF(V31&lt;0,1," ")</f>
        <v xml:space="preserve"> </v>
      </c>
      <c r="Z31" s="78" t="str">
        <f>IF(V31=0,1," ")</f>
        <v xml:space="preserve"> </v>
      </c>
      <c r="AA31" s="78">
        <f>IF(V31=E31,1," ")</f>
        <v>1</v>
      </c>
      <c r="AB31" s="21">
        <f t="shared" si="1"/>
        <v>0</v>
      </c>
      <c r="AC31" s="21">
        <f t="shared" si="4"/>
        <v>0</v>
      </c>
      <c r="AD31" s="21">
        <f t="shared" si="6"/>
        <v>0</v>
      </c>
      <c r="AE31" s="22">
        <f t="shared" si="2"/>
        <v>0</v>
      </c>
      <c r="AF31" s="22">
        <f t="shared" si="3"/>
        <v>0</v>
      </c>
      <c r="AG31" s="22">
        <f t="shared" si="5"/>
        <v>0</v>
      </c>
      <c r="AH31" s="23">
        <f t="shared" si="7"/>
        <v>0</v>
      </c>
    </row>
    <row r="32" spans="1:34" ht="12.75" x14ac:dyDescent="0.25">
      <c r="A32" s="79"/>
      <c r="B32" s="82"/>
      <c r="C32" s="6" t="s">
        <v>7</v>
      </c>
      <c r="D32" s="40">
        <v>4</v>
      </c>
      <c r="E32" s="84"/>
      <c r="F32" s="85"/>
      <c r="G32" s="87"/>
      <c r="H32" s="89"/>
      <c r="I32" s="7"/>
      <c r="J32" s="7"/>
      <c r="K32" s="7"/>
      <c r="L32" s="7"/>
      <c r="M32" s="7"/>
      <c r="N32" s="7"/>
      <c r="O32" s="7"/>
      <c r="P32" s="7"/>
      <c r="Q32" s="8"/>
      <c r="R32" s="12">
        <f t="shared" si="8"/>
        <v>0</v>
      </c>
      <c r="S32" s="90"/>
      <c r="T32" s="92"/>
      <c r="U32" s="15">
        <f t="shared" si="0"/>
        <v>4</v>
      </c>
      <c r="V32" s="94"/>
      <c r="W32" s="16"/>
      <c r="X32" s="16"/>
      <c r="Y32" s="97"/>
      <c r="Z32" s="78"/>
      <c r="AA32" s="78"/>
      <c r="AB32" s="21">
        <f t="shared" si="1"/>
        <v>0</v>
      </c>
      <c r="AC32" s="21">
        <f t="shared" si="4"/>
        <v>0</v>
      </c>
      <c r="AD32" s="21">
        <f t="shared" si="6"/>
        <v>0</v>
      </c>
      <c r="AE32" s="22">
        <f t="shared" si="2"/>
        <v>0</v>
      </c>
      <c r="AF32" s="22">
        <f t="shared" si="3"/>
        <v>0</v>
      </c>
      <c r="AG32" s="22">
        <f t="shared" si="5"/>
        <v>0</v>
      </c>
      <c r="AH32" s="23">
        <f t="shared" si="7"/>
        <v>0</v>
      </c>
    </row>
    <row r="33" spans="1:34" ht="12.75" x14ac:dyDescent="0.25">
      <c r="A33" s="80"/>
      <c r="B33" s="83"/>
      <c r="C33" s="6" t="s">
        <v>30</v>
      </c>
      <c r="D33" s="40"/>
      <c r="E33" s="84"/>
      <c r="F33" s="86"/>
      <c r="G33" s="88"/>
      <c r="H33" s="89"/>
      <c r="I33" s="7"/>
      <c r="J33" s="7"/>
      <c r="K33" s="7"/>
      <c r="L33" s="7"/>
      <c r="M33" s="7"/>
      <c r="N33" s="7"/>
      <c r="O33" s="7"/>
      <c r="P33" s="7"/>
      <c r="Q33" s="8"/>
      <c r="R33" s="12">
        <f t="shared" si="8"/>
        <v>0</v>
      </c>
      <c r="S33" s="91"/>
      <c r="T33" s="93"/>
      <c r="U33" s="15">
        <f t="shared" si="0"/>
        <v>0</v>
      </c>
      <c r="V33" s="95"/>
      <c r="W33" s="16"/>
      <c r="X33" s="16"/>
      <c r="Y33" s="97"/>
      <c r="Z33" s="78"/>
      <c r="AA33" s="78"/>
      <c r="AB33" s="21">
        <f t="shared" si="1"/>
        <v>0</v>
      </c>
      <c r="AC33" s="21">
        <f t="shared" si="4"/>
        <v>0</v>
      </c>
      <c r="AD33" s="21">
        <f t="shared" si="6"/>
        <v>0</v>
      </c>
      <c r="AE33" s="22">
        <f t="shared" si="2"/>
        <v>0</v>
      </c>
      <c r="AF33" s="22">
        <f t="shared" si="3"/>
        <v>0</v>
      </c>
      <c r="AG33" s="22">
        <f t="shared" si="5"/>
        <v>0</v>
      </c>
      <c r="AH33" s="23">
        <f t="shared" si="7"/>
        <v>0</v>
      </c>
    </row>
    <row r="34" spans="1:34" ht="12.75" x14ac:dyDescent="0.25">
      <c r="A34" s="79">
        <v>11</v>
      </c>
      <c r="B34" s="81" t="s">
        <v>37</v>
      </c>
      <c r="C34" s="30" t="s">
        <v>6</v>
      </c>
      <c r="D34" s="42"/>
      <c r="E34" s="100">
        <f>SUM(D34:D36)</f>
        <v>10</v>
      </c>
      <c r="F34" s="85" t="s">
        <v>3</v>
      </c>
      <c r="G34" s="87">
        <v>0</v>
      </c>
      <c r="H34" s="103">
        <f>G34*E34</f>
        <v>0</v>
      </c>
      <c r="I34" s="9"/>
      <c r="J34" s="9"/>
      <c r="K34" s="9"/>
      <c r="L34" s="9"/>
      <c r="M34" s="9"/>
      <c r="N34" s="9"/>
      <c r="O34" s="9"/>
      <c r="P34" s="9"/>
      <c r="Q34" s="10"/>
      <c r="R34" s="12">
        <f t="shared" si="8"/>
        <v>0</v>
      </c>
      <c r="S34" s="104">
        <f>SUM(R34:R36)</f>
        <v>0</v>
      </c>
      <c r="T34" s="105">
        <f>S34*G34</f>
        <v>0</v>
      </c>
      <c r="U34" s="15">
        <f t="shared" si="0"/>
        <v>0</v>
      </c>
      <c r="V34" s="106">
        <f>SUM(U34:U36)</f>
        <v>10</v>
      </c>
      <c r="W34" s="16"/>
      <c r="X34" s="16"/>
      <c r="Y34" s="97" t="str">
        <f>IF(V34&lt;0,1," ")</f>
        <v xml:space="preserve"> </v>
      </c>
      <c r="Z34" s="78" t="str">
        <f>IF(V34=0,1," ")</f>
        <v xml:space="preserve"> </v>
      </c>
      <c r="AA34" s="78">
        <f>IF(V34=E34,1," ")</f>
        <v>1</v>
      </c>
      <c r="AB34" s="21">
        <f t="shared" si="1"/>
        <v>0</v>
      </c>
      <c r="AC34" s="21">
        <f t="shared" si="4"/>
        <v>0</v>
      </c>
      <c r="AD34" s="21">
        <f t="shared" si="6"/>
        <v>0</v>
      </c>
      <c r="AE34" s="22">
        <f t="shared" si="2"/>
        <v>0</v>
      </c>
      <c r="AF34" s="22">
        <f t="shared" si="3"/>
        <v>0</v>
      </c>
      <c r="AG34" s="22">
        <f t="shared" si="5"/>
        <v>0</v>
      </c>
      <c r="AH34" s="23">
        <f t="shared" si="7"/>
        <v>0</v>
      </c>
    </row>
    <row r="35" spans="1:34" ht="12.75" x14ac:dyDescent="0.25">
      <c r="A35" s="79"/>
      <c r="B35" s="82"/>
      <c r="C35" s="6" t="s">
        <v>7</v>
      </c>
      <c r="D35" s="40">
        <v>10</v>
      </c>
      <c r="E35" s="101"/>
      <c r="F35" s="85"/>
      <c r="G35" s="87"/>
      <c r="H35" s="87"/>
      <c r="I35" s="7"/>
      <c r="J35" s="7"/>
      <c r="K35" s="7"/>
      <c r="L35" s="7"/>
      <c r="M35" s="7"/>
      <c r="N35" s="7"/>
      <c r="O35" s="7"/>
      <c r="P35" s="7"/>
      <c r="Q35" s="8"/>
      <c r="R35" s="12">
        <f t="shared" si="8"/>
        <v>0</v>
      </c>
      <c r="S35" s="90"/>
      <c r="T35" s="92"/>
      <c r="U35" s="15">
        <f t="shared" si="0"/>
        <v>10</v>
      </c>
      <c r="V35" s="94"/>
      <c r="W35" s="16"/>
      <c r="X35" s="16"/>
      <c r="Y35" s="97"/>
      <c r="Z35" s="78"/>
      <c r="AA35" s="78"/>
      <c r="AB35" s="21">
        <f t="shared" si="1"/>
        <v>0</v>
      </c>
      <c r="AC35" s="21">
        <f t="shared" si="4"/>
        <v>0</v>
      </c>
      <c r="AD35" s="21">
        <f t="shared" si="6"/>
        <v>0</v>
      </c>
      <c r="AE35" s="22">
        <f t="shared" si="2"/>
        <v>0</v>
      </c>
      <c r="AF35" s="22">
        <f t="shared" si="3"/>
        <v>0</v>
      </c>
      <c r="AG35" s="22">
        <f t="shared" si="5"/>
        <v>0</v>
      </c>
      <c r="AH35" s="23">
        <f t="shared" si="7"/>
        <v>0</v>
      </c>
    </row>
    <row r="36" spans="1:34" ht="12.75" x14ac:dyDescent="0.25">
      <c r="A36" s="80"/>
      <c r="B36" s="83"/>
      <c r="C36" s="6" t="s">
        <v>30</v>
      </c>
      <c r="D36" s="40"/>
      <c r="E36" s="102"/>
      <c r="F36" s="86"/>
      <c r="G36" s="88"/>
      <c r="H36" s="88"/>
      <c r="I36" s="7"/>
      <c r="J36" s="7"/>
      <c r="K36" s="7"/>
      <c r="L36" s="7"/>
      <c r="M36" s="7"/>
      <c r="N36" s="7"/>
      <c r="O36" s="7"/>
      <c r="P36" s="7"/>
      <c r="Q36" s="8"/>
      <c r="R36" s="12">
        <f t="shared" si="8"/>
        <v>0</v>
      </c>
      <c r="S36" s="91"/>
      <c r="T36" s="93"/>
      <c r="U36" s="15">
        <f t="shared" si="0"/>
        <v>0</v>
      </c>
      <c r="V36" s="95"/>
      <c r="W36" s="16"/>
      <c r="X36" s="16"/>
      <c r="Y36" s="97"/>
      <c r="Z36" s="78"/>
      <c r="AA36" s="78"/>
      <c r="AB36" s="21">
        <f t="shared" si="1"/>
        <v>0</v>
      </c>
      <c r="AC36" s="21">
        <f t="shared" si="4"/>
        <v>0</v>
      </c>
      <c r="AD36" s="21">
        <f t="shared" si="6"/>
        <v>0</v>
      </c>
      <c r="AE36" s="22">
        <f t="shared" si="2"/>
        <v>0</v>
      </c>
      <c r="AF36" s="22">
        <f t="shared" si="3"/>
        <v>0</v>
      </c>
      <c r="AG36" s="22">
        <f t="shared" si="5"/>
        <v>0</v>
      </c>
      <c r="AH36" s="23">
        <f t="shared" si="7"/>
        <v>0</v>
      </c>
    </row>
    <row r="37" spans="1:34" ht="12.75" x14ac:dyDescent="0.25">
      <c r="A37" s="79">
        <v>12</v>
      </c>
      <c r="B37" s="81" t="s">
        <v>35</v>
      </c>
      <c r="C37" s="30" t="s">
        <v>6</v>
      </c>
      <c r="D37" s="42"/>
      <c r="E37" s="84">
        <f>SUM(D37:D39)</f>
        <v>0</v>
      </c>
      <c r="F37" s="85" t="s">
        <v>3</v>
      </c>
      <c r="G37" s="87">
        <v>0</v>
      </c>
      <c r="H37" s="89">
        <f>G37*E37</f>
        <v>0</v>
      </c>
      <c r="I37" s="9"/>
      <c r="J37" s="9"/>
      <c r="K37" s="9"/>
      <c r="L37" s="9"/>
      <c r="M37" s="9"/>
      <c r="N37" s="9"/>
      <c r="O37" s="9"/>
      <c r="P37" s="9"/>
      <c r="Q37" s="10"/>
      <c r="R37" s="12">
        <f t="shared" si="8"/>
        <v>0</v>
      </c>
      <c r="S37" s="90">
        <f>SUM(R37:R39)</f>
        <v>0</v>
      </c>
      <c r="T37" s="92">
        <f>S37*G37</f>
        <v>0</v>
      </c>
      <c r="U37" s="15">
        <f t="shared" si="0"/>
        <v>0</v>
      </c>
      <c r="V37" s="94">
        <f>SUM(U37:U39)</f>
        <v>0</v>
      </c>
      <c r="W37" s="16"/>
      <c r="X37" s="16"/>
      <c r="Y37" s="97" t="str">
        <f>IF(V37&lt;0,1," ")</f>
        <v xml:space="preserve"> </v>
      </c>
      <c r="Z37" s="78">
        <f>IF(V37=0,1," ")</f>
        <v>1</v>
      </c>
      <c r="AA37" s="78">
        <f>IF(V37=E37,1," ")</f>
        <v>1</v>
      </c>
      <c r="AB37" s="21">
        <f t="shared" si="1"/>
        <v>0</v>
      </c>
      <c r="AC37" s="21">
        <f t="shared" si="4"/>
        <v>0</v>
      </c>
      <c r="AD37" s="21">
        <f t="shared" si="6"/>
        <v>0</v>
      </c>
      <c r="AE37" s="22">
        <f t="shared" si="2"/>
        <v>0</v>
      </c>
      <c r="AF37" s="22">
        <f t="shared" si="3"/>
        <v>0</v>
      </c>
      <c r="AG37" s="22">
        <f t="shared" si="5"/>
        <v>0</v>
      </c>
      <c r="AH37" s="23">
        <f t="shared" si="7"/>
        <v>0</v>
      </c>
    </row>
    <row r="38" spans="1:34" ht="12.75" x14ac:dyDescent="0.25">
      <c r="A38" s="79"/>
      <c r="B38" s="82"/>
      <c r="C38" s="6" t="s">
        <v>7</v>
      </c>
      <c r="D38" s="40"/>
      <c r="E38" s="84"/>
      <c r="F38" s="85"/>
      <c r="G38" s="87"/>
      <c r="H38" s="89"/>
      <c r="I38" s="7"/>
      <c r="J38" s="7"/>
      <c r="K38" s="7"/>
      <c r="L38" s="7"/>
      <c r="M38" s="7"/>
      <c r="N38" s="7"/>
      <c r="O38" s="7"/>
      <c r="P38" s="7"/>
      <c r="Q38" s="8"/>
      <c r="R38" s="12">
        <f t="shared" si="8"/>
        <v>0</v>
      </c>
      <c r="S38" s="90"/>
      <c r="T38" s="92"/>
      <c r="U38" s="15">
        <f t="shared" si="0"/>
        <v>0</v>
      </c>
      <c r="V38" s="94"/>
      <c r="W38" s="16"/>
      <c r="X38" s="16"/>
      <c r="Y38" s="97"/>
      <c r="Z38" s="78"/>
      <c r="AA38" s="78"/>
      <c r="AB38" s="21">
        <f t="shared" si="1"/>
        <v>0</v>
      </c>
      <c r="AC38" s="21">
        <f t="shared" si="4"/>
        <v>0</v>
      </c>
      <c r="AD38" s="21">
        <f t="shared" si="6"/>
        <v>0</v>
      </c>
      <c r="AE38" s="22">
        <f t="shared" si="2"/>
        <v>0</v>
      </c>
      <c r="AF38" s="22">
        <f t="shared" si="3"/>
        <v>0</v>
      </c>
      <c r="AG38" s="22">
        <f t="shared" si="5"/>
        <v>0</v>
      </c>
      <c r="AH38" s="23">
        <f t="shared" si="7"/>
        <v>0</v>
      </c>
    </row>
    <row r="39" spans="1:34" ht="12.75" x14ac:dyDescent="0.25">
      <c r="A39" s="80"/>
      <c r="B39" s="83"/>
      <c r="C39" s="6" t="s">
        <v>30</v>
      </c>
      <c r="D39" s="40"/>
      <c r="E39" s="84"/>
      <c r="F39" s="86"/>
      <c r="G39" s="88"/>
      <c r="H39" s="89"/>
      <c r="I39" s="7"/>
      <c r="J39" s="7"/>
      <c r="K39" s="7"/>
      <c r="L39" s="7"/>
      <c r="M39" s="7"/>
      <c r="N39" s="7"/>
      <c r="O39" s="7"/>
      <c r="P39" s="7"/>
      <c r="Q39" s="8"/>
      <c r="R39" s="12">
        <f t="shared" si="8"/>
        <v>0</v>
      </c>
      <c r="S39" s="91"/>
      <c r="T39" s="93"/>
      <c r="U39" s="15">
        <f t="shared" si="0"/>
        <v>0</v>
      </c>
      <c r="V39" s="95"/>
      <c r="W39" s="16"/>
      <c r="X39" s="16"/>
      <c r="Y39" s="97"/>
      <c r="Z39" s="78"/>
      <c r="AA39" s="78"/>
      <c r="AB39" s="21">
        <f t="shared" si="1"/>
        <v>0</v>
      </c>
      <c r="AC39" s="21">
        <f t="shared" si="4"/>
        <v>0</v>
      </c>
      <c r="AD39" s="21">
        <f t="shared" si="6"/>
        <v>0</v>
      </c>
      <c r="AE39" s="22">
        <f t="shared" si="2"/>
        <v>0</v>
      </c>
      <c r="AF39" s="22">
        <f t="shared" si="3"/>
        <v>0</v>
      </c>
      <c r="AG39" s="22">
        <f t="shared" si="5"/>
        <v>0</v>
      </c>
      <c r="AH39" s="23">
        <f t="shared" si="7"/>
        <v>0</v>
      </c>
    </row>
    <row r="40" spans="1:34" ht="12.75" x14ac:dyDescent="0.25">
      <c r="A40" s="79">
        <v>13</v>
      </c>
      <c r="B40" s="81" t="s">
        <v>43</v>
      </c>
      <c r="C40" s="30" t="s">
        <v>6</v>
      </c>
      <c r="D40" s="42"/>
      <c r="E40" s="84">
        <f>SUM(D40:D42)</f>
        <v>12</v>
      </c>
      <c r="F40" s="85" t="s">
        <v>3</v>
      </c>
      <c r="G40" s="87">
        <v>0</v>
      </c>
      <c r="H40" s="89">
        <f>G40*E40</f>
        <v>0</v>
      </c>
      <c r="I40" s="9"/>
      <c r="J40" s="9"/>
      <c r="K40" s="9"/>
      <c r="L40" s="9"/>
      <c r="M40" s="9"/>
      <c r="N40" s="9"/>
      <c r="O40" s="9"/>
      <c r="P40" s="9"/>
      <c r="Q40" s="10"/>
      <c r="R40" s="12">
        <f t="shared" si="8"/>
        <v>0</v>
      </c>
      <c r="S40" s="90">
        <f>SUM(R40:R42)</f>
        <v>0</v>
      </c>
      <c r="T40" s="92">
        <f>S40*G40</f>
        <v>0</v>
      </c>
      <c r="U40" s="15">
        <f t="shared" si="0"/>
        <v>0</v>
      </c>
      <c r="V40" s="94">
        <f>SUM(U40:U42)</f>
        <v>12</v>
      </c>
      <c r="W40" s="16"/>
      <c r="X40" s="16"/>
      <c r="Y40" s="97" t="str">
        <f>IF(V40&lt;0,1," ")</f>
        <v xml:space="preserve"> </v>
      </c>
      <c r="Z40" s="78" t="str">
        <f>IF(V40=0,1," ")</f>
        <v xml:space="preserve"> </v>
      </c>
      <c r="AA40" s="78">
        <f>IF(V40=E40,1," ")</f>
        <v>1</v>
      </c>
      <c r="AB40" s="21">
        <f t="shared" si="1"/>
        <v>0</v>
      </c>
      <c r="AC40" s="21">
        <f t="shared" si="4"/>
        <v>0</v>
      </c>
      <c r="AD40" s="21">
        <f t="shared" si="6"/>
        <v>0</v>
      </c>
      <c r="AE40" s="22">
        <f t="shared" si="2"/>
        <v>0</v>
      </c>
      <c r="AF40" s="22">
        <f t="shared" si="3"/>
        <v>0</v>
      </c>
      <c r="AG40" s="22">
        <f t="shared" si="5"/>
        <v>0</v>
      </c>
      <c r="AH40" s="23">
        <f t="shared" si="7"/>
        <v>0</v>
      </c>
    </row>
    <row r="41" spans="1:34" ht="12.75" x14ac:dyDescent="0.25">
      <c r="A41" s="79"/>
      <c r="B41" s="82"/>
      <c r="C41" s="6" t="s">
        <v>7</v>
      </c>
      <c r="D41" s="40">
        <v>12</v>
      </c>
      <c r="E41" s="84"/>
      <c r="F41" s="85"/>
      <c r="G41" s="87"/>
      <c r="H41" s="89"/>
      <c r="I41" s="7"/>
      <c r="J41" s="7"/>
      <c r="K41" s="7"/>
      <c r="L41" s="7"/>
      <c r="M41" s="7"/>
      <c r="N41" s="7"/>
      <c r="O41" s="7"/>
      <c r="P41" s="7"/>
      <c r="Q41" s="8"/>
      <c r="R41" s="12">
        <f t="shared" si="8"/>
        <v>0</v>
      </c>
      <c r="S41" s="90"/>
      <c r="T41" s="92"/>
      <c r="U41" s="15">
        <f t="shared" si="0"/>
        <v>12</v>
      </c>
      <c r="V41" s="94"/>
      <c r="W41" s="16"/>
      <c r="X41" s="16"/>
      <c r="Y41" s="97"/>
      <c r="Z41" s="78"/>
      <c r="AA41" s="78"/>
      <c r="AB41" s="21">
        <f t="shared" si="1"/>
        <v>0</v>
      </c>
      <c r="AC41" s="21">
        <f t="shared" si="4"/>
        <v>0</v>
      </c>
      <c r="AD41" s="21">
        <f t="shared" si="6"/>
        <v>0</v>
      </c>
      <c r="AE41" s="22">
        <f t="shared" si="2"/>
        <v>0</v>
      </c>
      <c r="AF41" s="22">
        <f t="shared" si="3"/>
        <v>0</v>
      </c>
      <c r="AG41" s="22">
        <f t="shared" si="5"/>
        <v>0</v>
      </c>
      <c r="AH41" s="23">
        <f t="shared" si="7"/>
        <v>0</v>
      </c>
    </row>
    <row r="42" spans="1:34" ht="12.75" x14ac:dyDescent="0.25">
      <c r="A42" s="80"/>
      <c r="B42" s="83"/>
      <c r="C42" s="6" t="s">
        <v>30</v>
      </c>
      <c r="D42" s="40"/>
      <c r="E42" s="84"/>
      <c r="F42" s="86"/>
      <c r="G42" s="88"/>
      <c r="H42" s="89"/>
      <c r="I42" s="7"/>
      <c r="J42" s="7"/>
      <c r="K42" s="7"/>
      <c r="L42" s="7"/>
      <c r="M42" s="7"/>
      <c r="N42" s="7"/>
      <c r="O42" s="7"/>
      <c r="P42" s="7"/>
      <c r="Q42" s="8"/>
      <c r="R42" s="12">
        <f t="shared" si="8"/>
        <v>0</v>
      </c>
      <c r="S42" s="91"/>
      <c r="T42" s="93"/>
      <c r="U42" s="15">
        <f t="shared" si="0"/>
        <v>0</v>
      </c>
      <c r="V42" s="95"/>
      <c r="W42" s="16"/>
      <c r="X42" s="16"/>
      <c r="Y42" s="97"/>
      <c r="Z42" s="78"/>
      <c r="AA42" s="78"/>
      <c r="AB42" s="21">
        <f t="shared" si="1"/>
        <v>0</v>
      </c>
      <c r="AC42" s="21">
        <f t="shared" si="4"/>
        <v>0</v>
      </c>
      <c r="AD42" s="21">
        <f t="shared" si="6"/>
        <v>0</v>
      </c>
      <c r="AE42" s="22">
        <f t="shared" si="2"/>
        <v>0</v>
      </c>
      <c r="AF42" s="22">
        <f t="shared" si="3"/>
        <v>0</v>
      </c>
      <c r="AG42" s="22">
        <f t="shared" si="5"/>
        <v>0</v>
      </c>
      <c r="AH42" s="23">
        <f t="shared" si="7"/>
        <v>0</v>
      </c>
    </row>
    <row r="43" spans="1:34" ht="12.75" x14ac:dyDescent="0.25">
      <c r="A43" s="79">
        <v>14</v>
      </c>
      <c r="B43" s="81" t="s">
        <v>44</v>
      </c>
      <c r="C43" s="30" t="s">
        <v>6</v>
      </c>
      <c r="D43" s="42"/>
      <c r="E43" s="84">
        <f>SUM(D43:D45)</f>
        <v>50</v>
      </c>
      <c r="F43" s="85" t="s">
        <v>3</v>
      </c>
      <c r="G43" s="87">
        <v>0</v>
      </c>
      <c r="H43" s="89">
        <f>G43*E43</f>
        <v>0</v>
      </c>
      <c r="I43" s="9"/>
      <c r="J43" s="9"/>
      <c r="K43" s="9"/>
      <c r="L43" s="9"/>
      <c r="M43" s="9"/>
      <c r="N43" s="9"/>
      <c r="O43" s="9"/>
      <c r="P43" s="9"/>
      <c r="Q43" s="10"/>
      <c r="R43" s="12">
        <f t="shared" si="8"/>
        <v>0</v>
      </c>
      <c r="S43" s="90">
        <f>SUM(R43:R45)</f>
        <v>0</v>
      </c>
      <c r="T43" s="92">
        <f>S43*G43</f>
        <v>0</v>
      </c>
      <c r="U43" s="15">
        <f t="shared" si="0"/>
        <v>0</v>
      </c>
      <c r="V43" s="94">
        <f>SUM(U43:U45)</f>
        <v>50</v>
      </c>
      <c r="W43" s="16"/>
      <c r="X43" s="16"/>
      <c r="Y43" s="97" t="str">
        <f>IF(V43&lt;0,1," ")</f>
        <v xml:space="preserve"> </v>
      </c>
      <c r="Z43" s="78" t="str">
        <f>IF(V43=0,1," ")</f>
        <v xml:space="preserve"> </v>
      </c>
      <c r="AA43" s="78">
        <f>IF(V43=E43,1," ")</f>
        <v>1</v>
      </c>
      <c r="AB43" s="21">
        <f t="shared" si="1"/>
        <v>0</v>
      </c>
      <c r="AC43" s="21">
        <f t="shared" si="4"/>
        <v>0</v>
      </c>
      <c r="AD43" s="21">
        <f t="shared" si="6"/>
        <v>0</v>
      </c>
      <c r="AE43" s="22">
        <f t="shared" si="2"/>
        <v>0</v>
      </c>
      <c r="AF43" s="22">
        <f t="shared" si="3"/>
        <v>0</v>
      </c>
      <c r="AG43" s="22">
        <f t="shared" si="5"/>
        <v>0</v>
      </c>
      <c r="AH43" s="23">
        <f t="shared" si="7"/>
        <v>0</v>
      </c>
    </row>
    <row r="44" spans="1:34" ht="12.75" x14ac:dyDescent="0.25">
      <c r="A44" s="79"/>
      <c r="B44" s="82"/>
      <c r="C44" s="6" t="s">
        <v>7</v>
      </c>
      <c r="D44" s="40">
        <v>50</v>
      </c>
      <c r="E44" s="84"/>
      <c r="F44" s="85"/>
      <c r="G44" s="87"/>
      <c r="H44" s="89"/>
      <c r="I44" s="7"/>
      <c r="J44" s="7"/>
      <c r="K44" s="7"/>
      <c r="L44" s="7"/>
      <c r="M44" s="7"/>
      <c r="N44" s="7"/>
      <c r="O44" s="7"/>
      <c r="P44" s="7"/>
      <c r="Q44" s="8"/>
      <c r="R44" s="12">
        <f t="shared" si="8"/>
        <v>0</v>
      </c>
      <c r="S44" s="90"/>
      <c r="T44" s="92"/>
      <c r="U44" s="15">
        <f t="shared" si="0"/>
        <v>50</v>
      </c>
      <c r="V44" s="94"/>
      <c r="W44" s="16"/>
      <c r="X44" s="16"/>
      <c r="Y44" s="97"/>
      <c r="Z44" s="78"/>
      <c r="AA44" s="78"/>
      <c r="AB44" s="21">
        <f t="shared" si="1"/>
        <v>0</v>
      </c>
      <c r="AC44" s="21">
        <f t="shared" si="4"/>
        <v>0</v>
      </c>
      <c r="AD44" s="21">
        <f t="shared" si="6"/>
        <v>0</v>
      </c>
      <c r="AE44" s="22">
        <f t="shared" si="2"/>
        <v>0</v>
      </c>
      <c r="AF44" s="22">
        <f t="shared" si="3"/>
        <v>0</v>
      </c>
      <c r="AG44" s="22">
        <f t="shared" si="5"/>
        <v>0</v>
      </c>
      <c r="AH44" s="23">
        <f t="shared" si="7"/>
        <v>0</v>
      </c>
    </row>
    <row r="45" spans="1:34" ht="12.75" x14ac:dyDescent="0.25">
      <c r="A45" s="80"/>
      <c r="B45" s="83"/>
      <c r="C45" s="6" t="s">
        <v>30</v>
      </c>
      <c r="D45" s="40"/>
      <c r="E45" s="84"/>
      <c r="F45" s="86"/>
      <c r="G45" s="88"/>
      <c r="H45" s="89"/>
      <c r="I45" s="7"/>
      <c r="J45" s="7"/>
      <c r="K45" s="7"/>
      <c r="L45" s="7"/>
      <c r="M45" s="7"/>
      <c r="N45" s="7"/>
      <c r="O45" s="7"/>
      <c r="P45" s="7"/>
      <c r="Q45" s="8"/>
      <c r="R45" s="12">
        <f t="shared" si="8"/>
        <v>0</v>
      </c>
      <c r="S45" s="91"/>
      <c r="T45" s="93"/>
      <c r="U45" s="15">
        <f t="shared" si="0"/>
        <v>0</v>
      </c>
      <c r="V45" s="95"/>
      <c r="W45" s="16"/>
      <c r="X45" s="16"/>
      <c r="Y45" s="97"/>
      <c r="Z45" s="78"/>
      <c r="AA45" s="78"/>
      <c r="AB45" s="21">
        <f t="shared" si="1"/>
        <v>0</v>
      </c>
      <c r="AC45" s="21">
        <f t="shared" si="4"/>
        <v>0</v>
      </c>
      <c r="AD45" s="21">
        <f t="shared" si="6"/>
        <v>0</v>
      </c>
      <c r="AE45" s="22">
        <f t="shared" si="2"/>
        <v>0</v>
      </c>
      <c r="AF45" s="22">
        <f t="shared" si="3"/>
        <v>0</v>
      </c>
      <c r="AG45" s="22">
        <f t="shared" si="5"/>
        <v>0</v>
      </c>
      <c r="AH45" s="23">
        <f t="shared" si="7"/>
        <v>0</v>
      </c>
    </row>
    <row r="46" spans="1:34" ht="12.75" customHeight="1" x14ac:dyDescent="0.25">
      <c r="A46" s="79">
        <v>15</v>
      </c>
      <c r="B46" s="81" t="s">
        <v>45</v>
      </c>
      <c r="C46" s="30" t="s">
        <v>6</v>
      </c>
      <c r="D46" s="42"/>
      <c r="E46" s="100">
        <f>SUM(D46:D48)</f>
        <v>50</v>
      </c>
      <c r="F46" s="85" t="s">
        <v>3</v>
      </c>
      <c r="G46" s="87">
        <v>0</v>
      </c>
      <c r="H46" s="103">
        <f>G46*E46</f>
        <v>0</v>
      </c>
      <c r="I46" s="9"/>
      <c r="J46" s="9"/>
      <c r="K46" s="9"/>
      <c r="L46" s="9"/>
      <c r="M46" s="9"/>
      <c r="N46" s="9"/>
      <c r="O46" s="9"/>
      <c r="P46" s="9"/>
      <c r="Q46" s="10"/>
      <c r="R46" s="12">
        <f t="shared" si="8"/>
        <v>0</v>
      </c>
      <c r="S46" s="104">
        <f>SUM(R46:R48)</f>
        <v>0</v>
      </c>
      <c r="T46" s="105">
        <f>S46*G46</f>
        <v>0</v>
      </c>
      <c r="U46" s="15">
        <f t="shared" si="0"/>
        <v>0</v>
      </c>
      <c r="V46" s="106">
        <f>SUM(U46:U48)</f>
        <v>50</v>
      </c>
      <c r="W46" s="16"/>
      <c r="X46" s="16"/>
      <c r="Y46" s="97" t="str">
        <f>IF(V46&lt;0,1," ")</f>
        <v xml:space="preserve"> </v>
      </c>
      <c r="Z46" s="78" t="str">
        <f>IF(V46=0,1," ")</f>
        <v xml:space="preserve"> </v>
      </c>
      <c r="AA46" s="78">
        <f>IF(V46=E46,1," ")</f>
        <v>1</v>
      </c>
      <c r="AB46" s="21">
        <f t="shared" si="1"/>
        <v>0</v>
      </c>
      <c r="AC46" s="21">
        <f t="shared" si="4"/>
        <v>0</v>
      </c>
      <c r="AD46" s="21">
        <f t="shared" si="6"/>
        <v>0</v>
      </c>
      <c r="AE46" s="22">
        <f t="shared" si="2"/>
        <v>0</v>
      </c>
      <c r="AF46" s="22">
        <f t="shared" si="3"/>
        <v>0</v>
      </c>
      <c r="AG46" s="22">
        <f t="shared" si="5"/>
        <v>0</v>
      </c>
      <c r="AH46" s="23">
        <f t="shared" si="7"/>
        <v>0</v>
      </c>
    </row>
    <row r="47" spans="1:34" ht="12.75" x14ac:dyDescent="0.25">
      <c r="A47" s="79"/>
      <c r="B47" s="82"/>
      <c r="C47" s="6" t="s">
        <v>7</v>
      </c>
      <c r="D47" s="40">
        <v>50</v>
      </c>
      <c r="E47" s="101"/>
      <c r="F47" s="85"/>
      <c r="G47" s="87"/>
      <c r="H47" s="87"/>
      <c r="I47" s="7"/>
      <c r="J47" s="7"/>
      <c r="K47" s="7"/>
      <c r="L47" s="7"/>
      <c r="M47" s="7"/>
      <c r="N47" s="7"/>
      <c r="O47" s="7"/>
      <c r="P47" s="7"/>
      <c r="Q47" s="8"/>
      <c r="R47" s="12">
        <f t="shared" si="8"/>
        <v>0</v>
      </c>
      <c r="S47" s="90"/>
      <c r="T47" s="92"/>
      <c r="U47" s="15">
        <f t="shared" si="0"/>
        <v>50</v>
      </c>
      <c r="V47" s="94"/>
      <c r="W47" s="16"/>
      <c r="X47" s="16"/>
      <c r="Y47" s="97"/>
      <c r="Z47" s="78"/>
      <c r="AA47" s="78"/>
      <c r="AB47" s="21">
        <f t="shared" si="1"/>
        <v>0</v>
      </c>
      <c r="AC47" s="21">
        <f t="shared" si="4"/>
        <v>0</v>
      </c>
      <c r="AD47" s="21">
        <f t="shared" si="6"/>
        <v>0</v>
      </c>
      <c r="AE47" s="22">
        <f t="shared" si="2"/>
        <v>0</v>
      </c>
      <c r="AF47" s="22">
        <f t="shared" si="3"/>
        <v>0</v>
      </c>
      <c r="AG47" s="22">
        <f t="shared" si="5"/>
        <v>0</v>
      </c>
      <c r="AH47" s="23">
        <f t="shared" si="7"/>
        <v>0</v>
      </c>
    </row>
    <row r="48" spans="1:34" ht="12.75" x14ac:dyDescent="0.25">
      <c r="A48" s="80"/>
      <c r="B48" s="83"/>
      <c r="C48" s="6" t="s">
        <v>30</v>
      </c>
      <c r="D48" s="40"/>
      <c r="E48" s="102"/>
      <c r="F48" s="86"/>
      <c r="G48" s="88"/>
      <c r="H48" s="88"/>
      <c r="I48" s="7"/>
      <c r="J48" s="7"/>
      <c r="K48" s="7"/>
      <c r="L48" s="7"/>
      <c r="M48" s="7"/>
      <c r="N48" s="7"/>
      <c r="O48" s="7"/>
      <c r="P48" s="7"/>
      <c r="Q48" s="8"/>
      <c r="R48" s="12">
        <f t="shared" si="8"/>
        <v>0</v>
      </c>
      <c r="S48" s="91"/>
      <c r="T48" s="93"/>
      <c r="U48" s="15">
        <f t="shared" si="0"/>
        <v>0</v>
      </c>
      <c r="V48" s="95"/>
      <c r="W48" s="16"/>
      <c r="X48" s="16"/>
      <c r="Y48" s="97"/>
      <c r="Z48" s="78"/>
      <c r="AA48" s="78"/>
      <c r="AB48" s="21">
        <f t="shared" si="1"/>
        <v>0</v>
      </c>
      <c r="AC48" s="21">
        <f t="shared" si="4"/>
        <v>0</v>
      </c>
      <c r="AD48" s="21">
        <f t="shared" si="6"/>
        <v>0</v>
      </c>
      <c r="AE48" s="22">
        <f t="shared" si="2"/>
        <v>0</v>
      </c>
      <c r="AF48" s="22">
        <f t="shared" si="3"/>
        <v>0</v>
      </c>
      <c r="AG48" s="22">
        <f t="shared" si="5"/>
        <v>0</v>
      </c>
      <c r="AH48" s="23">
        <f t="shared" si="7"/>
        <v>0</v>
      </c>
    </row>
    <row r="49" spans="1:36" ht="12.75" x14ac:dyDescent="0.25">
      <c r="A49" s="79">
        <v>16</v>
      </c>
      <c r="B49" s="81" t="s">
        <v>47</v>
      </c>
      <c r="C49" s="30" t="s">
        <v>6</v>
      </c>
      <c r="D49" s="42"/>
      <c r="E49" s="84">
        <f>SUM(D49:D51)</f>
        <v>50</v>
      </c>
      <c r="F49" s="85" t="s">
        <v>3</v>
      </c>
      <c r="G49" s="87">
        <v>0</v>
      </c>
      <c r="H49" s="89">
        <f>G49*E49</f>
        <v>0</v>
      </c>
      <c r="I49" s="9"/>
      <c r="J49" s="9"/>
      <c r="K49" s="9"/>
      <c r="L49" s="9"/>
      <c r="M49" s="9"/>
      <c r="N49" s="9"/>
      <c r="O49" s="9"/>
      <c r="P49" s="9"/>
      <c r="Q49" s="10"/>
      <c r="R49" s="12">
        <f t="shared" si="8"/>
        <v>0</v>
      </c>
      <c r="S49" s="90">
        <f>SUM(R49:R51)</f>
        <v>0</v>
      </c>
      <c r="T49" s="92">
        <f t="shared" ref="T49" si="9">S49*G49</f>
        <v>0</v>
      </c>
      <c r="U49" s="15">
        <f t="shared" ref="U49:U54" si="10">D49-R49</f>
        <v>0</v>
      </c>
      <c r="V49" s="94">
        <f t="shared" ref="V49" si="11">SUM(U49:U51)</f>
        <v>50</v>
      </c>
      <c r="W49" s="16"/>
      <c r="X49" s="16"/>
      <c r="Y49" s="41"/>
      <c r="Z49" s="39"/>
      <c r="AA49" s="78">
        <f t="shared" ref="AA49" si="12">IF(V49=E49,1," ")</f>
        <v>1</v>
      </c>
      <c r="AB49" s="21">
        <f t="shared" si="1"/>
        <v>0</v>
      </c>
      <c r="AC49" s="21">
        <f t="shared" si="4"/>
        <v>0</v>
      </c>
      <c r="AD49" s="21">
        <f t="shared" si="6"/>
        <v>0</v>
      </c>
      <c r="AE49" s="22">
        <f t="shared" si="2"/>
        <v>0</v>
      </c>
      <c r="AF49" s="22">
        <f t="shared" si="3"/>
        <v>0</v>
      </c>
      <c r="AG49" s="22">
        <f t="shared" si="5"/>
        <v>0</v>
      </c>
      <c r="AH49" s="23">
        <f t="shared" si="7"/>
        <v>0</v>
      </c>
    </row>
    <row r="50" spans="1:36" ht="12.75" x14ac:dyDescent="0.25">
      <c r="A50" s="79"/>
      <c r="B50" s="82"/>
      <c r="C50" s="6" t="s">
        <v>7</v>
      </c>
      <c r="D50" s="42">
        <v>50</v>
      </c>
      <c r="E50" s="84"/>
      <c r="F50" s="85"/>
      <c r="G50" s="87"/>
      <c r="H50" s="89"/>
      <c r="I50" s="9"/>
      <c r="J50" s="9"/>
      <c r="K50" s="9"/>
      <c r="L50" s="9"/>
      <c r="M50" s="9"/>
      <c r="N50" s="9"/>
      <c r="O50" s="9"/>
      <c r="P50" s="9"/>
      <c r="Q50" s="10"/>
      <c r="R50" s="12">
        <f t="shared" si="8"/>
        <v>0</v>
      </c>
      <c r="S50" s="90"/>
      <c r="T50" s="92"/>
      <c r="U50" s="15">
        <f t="shared" si="10"/>
        <v>50</v>
      </c>
      <c r="V50" s="94"/>
      <c r="W50" s="16"/>
      <c r="X50" s="16"/>
      <c r="Y50" s="41"/>
      <c r="Z50" s="39"/>
      <c r="AA50" s="78"/>
      <c r="AB50" s="21">
        <f t="shared" si="1"/>
        <v>0</v>
      </c>
      <c r="AC50" s="21">
        <f t="shared" si="4"/>
        <v>0</v>
      </c>
      <c r="AD50" s="21">
        <f t="shared" si="6"/>
        <v>0</v>
      </c>
      <c r="AE50" s="22">
        <f t="shared" si="2"/>
        <v>0</v>
      </c>
      <c r="AF50" s="22">
        <f t="shared" si="3"/>
        <v>0</v>
      </c>
      <c r="AG50" s="22">
        <f t="shared" si="5"/>
        <v>0</v>
      </c>
      <c r="AH50" s="23">
        <f t="shared" si="7"/>
        <v>0</v>
      </c>
    </row>
    <row r="51" spans="1:36" ht="12.75" x14ac:dyDescent="0.25">
      <c r="A51" s="80"/>
      <c r="B51" s="83"/>
      <c r="C51" s="6" t="s">
        <v>30</v>
      </c>
      <c r="D51" s="42"/>
      <c r="E51" s="84"/>
      <c r="F51" s="86"/>
      <c r="G51" s="88"/>
      <c r="H51" s="89"/>
      <c r="I51" s="9"/>
      <c r="J51" s="9"/>
      <c r="K51" s="9"/>
      <c r="L51" s="9"/>
      <c r="M51" s="9"/>
      <c r="N51" s="9"/>
      <c r="O51" s="9"/>
      <c r="P51" s="9"/>
      <c r="Q51" s="10"/>
      <c r="R51" s="12">
        <f t="shared" si="8"/>
        <v>0</v>
      </c>
      <c r="S51" s="91"/>
      <c r="T51" s="93"/>
      <c r="U51" s="15">
        <f t="shared" si="10"/>
        <v>0</v>
      </c>
      <c r="V51" s="95"/>
      <c r="W51" s="16"/>
      <c r="X51" s="16"/>
      <c r="Y51" s="41"/>
      <c r="Z51" s="39"/>
      <c r="AA51" s="78"/>
      <c r="AB51" s="21">
        <f t="shared" si="1"/>
        <v>0</v>
      </c>
      <c r="AC51" s="21">
        <f t="shared" si="4"/>
        <v>0</v>
      </c>
      <c r="AD51" s="21">
        <f t="shared" si="6"/>
        <v>0</v>
      </c>
      <c r="AE51" s="22">
        <f t="shared" si="2"/>
        <v>0</v>
      </c>
      <c r="AF51" s="22">
        <f t="shared" si="3"/>
        <v>0</v>
      </c>
      <c r="AG51" s="22">
        <f t="shared" si="5"/>
        <v>0</v>
      </c>
      <c r="AH51" s="23">
        <f t="shared" si="7"/>
        <v>0</v>
      </c>
    </row>
    <row r="52" spans="1:36" ht="12.75" x14ac:dyDescent="0.25">
      <c r="A52" s="79">
        <v>17</v>
      </c>
      <c r="B52" s="81" t="s">
        <v>48</v>
      </c>
      <c r="C52" s="30" t="s">
        <v>6</v>
      </c>
      <c r="D52" s="42"/>
      <c r="E52" s="84">
        <f>SUM(D52:D54)</f>
        <v>50</v>
      </c>
      <c r="F52" s="85" t="s">
        <v>3</v>
      </c>
      <c r="G52" s="87">
        <v>0</v>
      </c>
      <c r="H52" s="89">
        <f>G52*E52</f>
        <v>0</v>
      </c>
      <c r="I52" s="9"/>
      <c r="J52" s="9"/>
      <c r="K52" s="9"/>
      <c r="L52" s="9"/>
      <c r="M52" s="9"/>
      <c r="N52" s="9"/>
      <c r="O52" s="9"/>
      <c r="P52" s="9"/>
      <c r="Q52" s="10"/>
      <c r="R52" s="12">
        <f t="shared" si="8"/>
        <v>0</v>
      </c>
      <c r="S52" s="90">
        <f>SUM(R52:R54)</f>
        <v>0</v>
      </c>
      <c r="T52" s="92">
        <f t="shared" ref="T52" si="13">S52*G52</f>
        <v>0</v>
      </c>
      <c r="U52" s="15">
        <f t="shared" si="10"/>
        <v>0</v>
      </c>
      <c r="V52" s="94">
        <f t="shared" ref="V52" si="14">SUM(U52:U54)</f>
        <v>50</v>
      </c>
      <c r="W52" s="16"/>
      <c r="X52" s="16"/>
      <c r="Y52" s="41"/>
      <c r="Z52" s="39"/>
      <c r="AA52" s="78">
        <f t="shared" ref="AA52" si="15">IF(V52=E52,1," ")</f>
        <v>1</v>
      </c>
      <c r="AB52" s="21">
        <f t="shared" si="1"/>
        <v>0</v>
      </c>
      <c r="AC52" s="21">
        <f t="shared" si="4"/>
        <v>0</v>
      </c>
      <c r="AD52" s="21">
        <f t="shared" si="6"/>
        <v>0</v>
      </c>
      <c r="AE52" s="22">
        <f t="shared" si="2"/>
        <v>0</v>
      </c>
      <c r="AF52" s="22">
        <f t="shared" si="3"/>
        <v>0</v>
      </c>
      <c r="AG52" s="22">
        <f t="shared" si="5"/>
        <v>0</v>
      </c>
      <c r="AH52" s="23">
        <f t="shared" si="7"/>
        <v>0</v>
      </c>
    </row>
    <row r="53" spans="1:36" ht="12.75" x14ac:dyDescent="0.25">
      <c r="A53" s="79"/>
      <c r="B53" s="82"/>
      <c r="C53" s="6" t="s">
        <v>7</v>
      </c>
      <c r="D53" s="42">
        <v>50</v>
      </c>
      <c r="E53" s="84"/>
      <c r="F53" s="85"/>
      <c r="G53" s="87"/>
      <c r="H53" s="89"/>
      <c r="I53" s="9"/>
      <c r="J53" s="9"/>
      <c r="K53" s="9"/>
      <c r="L53" s="9"/>
      <c r="M53" s="9"/>
      <c r="N53" s="9"/>
      <c r="O53" s="9"/>
      <c r="P53" s="9"/>
      <c r="Q53" s="10"/>
      <c r="R53" s="12">
        <f t="shared" si="8"/>
        <v>0</v>
      </c>
      <c r="S53" s="90"/>
      <c r="T53" s="92"/>
      <c r="U53" s="15">
        <f t="shared" si="10"/>
        <v>50</v>
      </c>
      <c r="V53" s="94"/>
      <c r="W53" s="16"/>
      <c r="X53" s="16"/>
      <c r="Y53" s="41"/>
      <c r="Z53" s="39"/>
      <c r="AA53" s="78"/>
      <c r="AB53" s="21">
        <f t="shared" si="1"/>
        <v>0</v>
      </c>
      <c r="AC53" s="21">
        <f t="shared" si="4"/>
        <v>0</v>
      </c>
      <c r="AD53" s="21">
        <f t="shared" si="6"/>
        <v>0</v>
      </c>
      <c r="AE53" s="22">
        <f t="shared" si="2"/>
        <v>0</v>
      </c>
      <c r="AF53" s="22">
        <f t="shared" si="3"/>
        <v>0</v>
      </c>
      <c r="AG53" s="22">
        <f t="shared" si="5"/>
        <v>0</v>
      </c>
      <c r="AH53" s="23">
        <f t="shared" si="7"/>
        <v>0</v>
      </c>
    </row>
    <row r="54" spans="1:36" ht="12.75" x14ac:dyDescent="0.25">
      <c r="A54" s="80"/>
      <c r="B54" s="83"/>
      <c r="C54" s="6" t="s">
        <v>30</v>
      </c>
      <c r="D54" s="42"/>
      <c r="E54" s="84"/>
      <c r="F54" s="86"/>
      <c r="G54" s="88"/>
      <c r="H54" s="89"/>
      <c r="I54" s="9"/>
      <c r="J54" s="9"/>
      <c r="K54" s="9"/>
      <c r="L54" s="9"/>
      <c r="M54" s="9"/>
      <c r="N54" s="9"/>
      <c r="O54" s="9"/>
      <c r="P54" s="9"/>
      <c r="Q54" s="10"/>
      <c r="R54" s="12">
        <f t="shared" si="8"/>
        <v>0</v>
      </c>
      <c r="S54" s="91"/>
      <c r="T54" s="93"/>
      <c r="U54" s="15">
        <f t="shared" si="10"/>
        <v>0</v>
      </c>
      <c r="V54" s="95"/>
      <c r="W54" s="16"/>
      <c r="X54" s="16"/>
      <c r="Y54" s="41"/>
      <c r="Z54" s="39"/>
      <c r="AA54" s="78"/>
      <c r="AB54" s="21">
        <f t="shared" si="1"/>
        <v>0</v>
      </c>
      <c r="AC54" s="21">
        <f t="shared" si="4"/>
        <v>0</v>
      </c>
      <c r="AD54" s="21">
        <f t="shared" si="6"/>
        <v>0</v>
      </c>
      <c r="AE54" s="22">
        <f t="shared" si="2"/>
        <v>0</v>
      </c>
      <c r="AF54" s="22">
        <f t="shared" si="3"/>
        <v>0</v>
      </c>
      <c r="AG54" s="22">
        <f t="shared" si="5"/>
        <v>0</v>
      </c>
      <c r="AH54" s="23">
        <f t="shared" si="7"/>
        <v>0</v>
      </c>
    </row>
    <row r="55" spans="1:36" ht="12.75" x14ac:dyDescent="0.25">
      <c r="A55" s="51"/>
      <c r="B55" s="81" t="s">
        <v>54</v>
      </c>
      <c r="C55" s="30" t="s">
        <v>6</v>
      </c>
      <c r="D55" s="55"/>
      <c r="E55" s="84">
        <f>SUM(D55:D57)</f>
        <v>3</v>
      </c>
      <c r="F55" s="85" t="s">
        <v>3</v>
      </c>
      <c r="G55" s="87">
        <v>0</v>
      </c>
      <c r="H55" s="89">
        <f>G55*E55</f>
        <v>0</v>
      </c>
      <c r="I55" s="9"/>
      <c r="J55" s="9"/>
      <c r="K55" s="9"/>
      <c r="L55" s="9"/>
      <c r="M55" s="9"/>
      <c r="N55" s="9"/>
      <c r="O55" s="9"/>
      <c r="P55" s="9"/>
      <c r="Q55" s="10"/>
      <c r="R55" s="12"/>
      <c r="S55" s="52"/>
      <c r="T55" s="53"/>
      <c r="U55" s="15"/>
      <c r="V55" s="54"/>
      <c r="W55" s="16"/>
      <c r="X55" s="16"/>
      <c r="Y55" s="50"/>
      <c r="Z55" s="49"/>
      <c r="AA55" s="49"/>
      <c r="AB55" s="21"/>
      <c r="AC55" s="21"/>
      <c r="AD55" s="21"/>
      <c r="AE55" s="22"/>
      <c r="AF55" s="22"/>
      <c r="AG55" s="22"/>
      <c r="AH55" s="23"/>
    </row>
    <row r="56" spans="1:36" ht="12.75" x14ac:dyDescent="0.25">
      <c r="A56" s="51"/>
      <c r="B56" s="82"/>
      <c r="C56" s="6" t="s">
        <v>7</v>
      </c>
      <c r="D56" s="55">
        <v>3</v>
      </c>
      <c r="E56" s="84"/>
      <c r="F56" s="85"/>
      <c r="G56" s="87"/>
      <c r="H56" s="89"/>
      <c r="I56" s="9"/>
      <c r="J56" s="9"/>
      <c r="K56" s="9"/>
      <c r="L56" s="9"/>
      <c r="M56" s="9"/>
      <c r="N56" s="9"/>
      <c r="O56" s="9"/>
      <c r="P56" s="9"/>
      <c r="Q56" s="10"/>
      <c r="R56" s="12"/>
      <c r="S56" s="52"/>
      <c r="T56" s="53"/>
      <c r="U56" s="15"/>
      <c r="V56" s="54"/>
      <c r="W56" s="16"/>
      <c r="X56" s="16"/>
      <c r="Y56" s="50"/>
      <c r="Z56" s="49"/>
      <c r="AA56" s="49"/>
      <c r="AB56" s="21"/>
      <c r="AC56" s="21"/>
      <c r="AD56" s="21"/>
      <c r="AE56" s="22"/>
      <c r="AF56" s="22"/>
      <c r="AG56" s="22"/>
      <c r="AH56" s="23"/>
    </row>
    <row r="57" spans="1:36" ht="12.75" x14ac:dyDescent="0.25">
      <c r="A57" s="51"/>
      <c r="B57" s="83"/>
      <c r="C57" s="6" t="s">
        <v>30</v>
      </c>
      <c r="D57" s="55"/>
      <c r="E57" s="84"/>
      <c r="F57" s="86"/>
      <c r="G57" s="88"/>
      <c r="H57" s="89"/>
      <c r="I57" s="9"/>
      <c r="J57" s="9"/>
      <c r="K57" s="9"/>
      <c r="L57" s="9"/>
      <c r="M57" s="9"/>
      <c r="N57" s="9"/>
      <c r="O57" s="9"/>
      <c r="P57" s="9"/>
      <c r="Q57" s="10"/>
      <c r="R57" s="12"/>
      <c r="S57" s="52"/>
      <c r="T57" s="53"/>
      <c r="U57" s="15"/>
      <c r="V57" s="54"/>
      <c r="W57" s="16"/>
      <c r="X57" s="16"/>
      <c r="Y57" s="50"/>
      <c r="Z57" s="49"/>
      <c r="AA57" s="49"/>
      <c r="AB57" s="21"/>
      <c r="AC57" s="21"/>
      <c r="AD57" s="21"/>
      <c r="AE57" s="22"/>
      <c r="AF57" s="22"/>
      <c r="AG57" s="22"/>
      <c r="AH57" s="23"/>
    </row>
    <row r="58" spans="1:36" ht="12.75" x14ac:dyDescent="0.25">
      <c r="A58" s="79">
        <v>18</v>
      </c>
      <c r="B58" s="81" t="s">
        <v>50</v>
      </c>
      <c r="C58" s="30" t="s">
        <v>6</v>
      </c>
      <c r="D58" s="45"/>
      <c r="E58" s="84">
        <f>SUM(D58:D60)</f>
        <v>50</v>
      </c>
      <c r="F58" s="85" t="s">
        <v>3</v>
      </c>
      <c r="G58" s="87">
        <v>0</v>
      </c>
      <c r="H58" s="89">
        <f>G58*E58</f>
        <v>0</v>
      </c>
      <c r="I58" s="9"/>
      <c r="J58" s="9"/>
      <c r="K58" s="9"/>
      <c r="L58" s="9"/>
      <c r="M58" s="9"/>
      <c r="N58" s="9"/>
      <c r="O58" s="9"/>
      <c r="P58" s="9"/>
      <c r="Q58" s="10"/>
      <c r="R58" s="12">
        <f t="shared" ref="R58:R59" si="16">SUM(I58:Q58)</f>
        <v>0</v>
      </c>
      <c r="S58" s="90">
        <f>SUM(R58:R60)</f>
        <v>0</v>
      </c>
      <c r="T58" s="92">
        <f>S58*G58</f>
        <v>0</v>
      </c>
      <c r="U58" s="15">
        <f t="shared" ref="U58:U60" si="17">D58-R58</f>
        <v>0</v>
      </c>
      <c r="V58" s="94">
        <f>SUM(U58:U60)</f>
        <v>50</v>
      </c>
      <c r="W58" s="16"/>
      <c r="X58" s="16"/>
      <c r="Y58" s="97" t="str">
        <f>IF(V58&lt;0,1," ")</f>
        <v xml:space="preserve"> </v>
      </c>
      <c r="Z58" s="78" t="str">
        <f>IF(V58=0,1," ")</f>
        <v xml:space="preserve"> </v>
      </c>
      <c r="AA58" s="78">
        <f t="shared" ref="AA58" si="18">IF(V58=E58,1," ")</f>
        <v>1</v>
      </c>
      <c r="AB58" s="21">
        <f t="shared" si="1"/>
        <v>0</v>
      </c>
      <c r="AC58" s="21">
        <f>R58*G54</f>
        <v>0</v>
      </c>
      <c r="AD58" s="21">
        <f>R58*G53</f>
        <v>0</v>
      </c>
      <c r="AE58" s="22">
        <f t="shared" si="2"/>
        <v>0</v>
      </c>
      <c r="AF58" s="22">
        <f t="shared" si="3"/>
        <v>0</v>
      </c>
      <c r="AG58" s="22">
        <f>D58*G54</f>
        <v>0</v>
      </c>
      <c r="AH58" s="23">
        <f>D58*G53</f>
        <v>0</v>
      </c>
    </row>
    <row r="59" spans="1:36" ht="12.75" x14ac:dyDescent="0.25">
      <c r="A59" s="79"/>
      <c r="B59" s="82"/>
      <c r="C59" s="6" t="s">
        <v>7</v>
      </c>
      <c r="D59" s="44">
        <v>50</v>
      </c>
      <c r="E59" s="84"/>
      <c r="F59" s="85"/>
      <c r="G59" s="87"/>
      <c r="H59" s="89"/>
      <c r="I59" s="7"/>
      <c r="J59" s="7"/>
      <c r="K59" s="7"/>
      <c r="L59" s="7"/>
      <c r="M59" s="7"/>
      <c r="N59" s="7"/>
      <c r="O59" s="7"/>
      <c r="P59" s="7"/>
      <c r="Q59" s="8"/>
      <c r="R59" s="12">
        <f t="shared" si="16"/>
        <v>0</v>
      </c>
      <c r="S59" s="90"/>
      <c r="T59" s="92"/>
      <c r="U59" s="15">
        <f t="shared" si="17"/>
        <v>50</v>
      </c>
      <c r="V59" s="94"/>
      <c r="W59" s="16"/>
      <c r="X59" s="16"/>
      <c r="Y59" s="97"/>
      <c r="Z59" s="78"/>
      <c r="AA59" s="78"/>
      <c r="AB59" s="21">
        <f t="shared" si="1"/>
        <v>0</v>
      </c>
      <c r="AC59" s="21">
        <f t="shared" si="4"/>
        <v>0</v>
      </c>
      <c r="AD59" s="21">
        <f>R59*G54</f>
        <v>0</v>
      </c>
      <c r="AE59" s="22">
        <f t="shared" si="2"/>
        <v>0</v>
      </c>
      <c r="AF59" s="22">
        <f t="shared" si="3"/>
        <v>0</v>
      </c>
      <c r="AG59" s="22">
        <f t="shared" si="5"/>
        <v>0</v>
      </c>
      <c r="AH59" s="23">
        <f>D59*G54</f>
        <v>0</v>
      </c>
    </row>
    <row r="60" spans="1:36" ht="21.75" customHeight="1" x14ac:dyDescent="0.25">
      <c r="A60" s="80"/>
      <c r="B60" s="83"/>
      <c r="C60" s="6" t="s">
        <v>30</v>
      </c>
      <c r="D60" s="44"/>
      <c r="E60" s="84"/>
      <c r="F60" s="86"/>
      <c r="G60" s="88"/>
      <c r="H60" s="89"/>
      <c r="I60" s="7"/>
      <c r="J60" s="7"/>
      <c r="K60" s="7"/>
      <c r="L60" s="7"/>
      <c r="M60" s="7"/>
      <c r="N60" s="7"/>
      <c r="O60" s="7"/>
      <c r="P60" s="7"/>
      <c r="Q60" s="8"/>
      <c r="R60" s="12">
        <f t="shared" ref="R60" si="19">SUM(I60:Q60)</f>
        <v>0</v>
      </c>
      <c r="S60" s="91"/>
      <c r="T60" s="93"/>
      <c r="U60" s="15">
        <f t="shared" si="17"/>
        <v>0</v>
      </c>
      <c r="V60" s="95"/>
      <c r="W60" s="16"/>
      <c r="X60" s="16"/>
      <c r="Y60" s="97"/>
      <c r="Z60" s="78"/>
      <c r="AA60" s="78"/>
      <c r="AB60" s="21">
        <f t="shared" si="1"/>
        <v>0</v>
      </c>
      <c r="AC60" s="21">
        <f t="shared" si="4"/>
        <v>0</v>
      </c>
      <c r="AD60" s="21">
        <f t="shared" si="6"/>
        <v>0</v>
      </c>
      <c r="AE60" s="22">
        <f t="shared" si="2"/>
        <v>0</v>
      </c>
      <c r="AF60" s="22">
        <f t="shared" si="3"/>
        <v>0</v>
      </c>
      <c r="AG60" s="22">
        <f t="shared" si="5"/>
        <v>0</v>
      </c>
      <c r="AH60" s="23">
        <f t="shared" si="7"/>
        <v>0</v>
      </c>
    </row>
    <row r="61" spans="1:36" ht="12" thickBot="1" x14ac:dyDescent="0.3">
      <c r="B61" s="3"/>
      <c r="C61" s="4"/>
      <c r="D61" s="5"/>
      <c r="E61" s="5"/>
      <c r="F61" s="5"/>
      <c r="G61" s="5"/>
      <c r="H61" s="5"/>
      <c r="Y61" s="24">
        <f>SUM(Y4:Y54)</f>
        <v>0</v>
      </c>
      <c r="Z61" s="25">
        <f>SUM(Z4:Z54)</f>
        <v>4</v>
      </c>
      <c r="AA61" s="25">
        <f>SUM(AA4:AA54)</f>
        <v>17</v>
      </c>
      <c r="AB61" s="26"/>
      <c r="AC61" s="26"/>
      <c r="AD61" s="26"/>
      <c r="AE61" s="27">
        <f>SUM(AE4:AE60)</f>
        <v>0</v>
      </c>
      <c r="AF61" s="28">
        <f>SUM(AF4:AF54)</f>
        <v>0</v>
      </c>
      <c r="AG61" s="28">
        <f>SUM(AG4:AG60)</f>
        <v>0</v>
      </c>
      <c r="AH61" s="29">
        <f>SUM(AH4:AH54)</f>
        <v>0</v>
      </c>
      <c r="AI61" s="1"/>
      <c r="AJ61" s="1"/>
    </row>
    <row r="62" spans="1:36" ht="15" customHeight="1" thickBot="1" x14ac:dyDescent="0.3">
      <c r="B62" s="3"/>
      <c r="C62" s="108" t="s">
        <v>18</v>
      </c>
      <c r="D62" s="108"/>
      <c r="E62" s="108"/>
      <c r="F62" s="108"/>
      <c r="G62" s="108"/>
      <c r="H62" s="109"/>
      <c r="I62" s="109"/>
      <c r="J62" s="110">
        <f>AE61</f>
        <v>0</v>
      </c>
      <c r="K62" s="111"/>
      <c r="L62" s="112"/>
      <c r="N62" s="107"/>
      <c r="O62" s="107"/>
      <c r="P62" s="107"/>
      <c r="Q62" s="107"/>
      <c r="R62" s="107"/>
      <c r="S62" s="68"/>
      <c r="T62" s="68"/>
      <c r="U62" s="34"/>
      <c r="AB62" s="5"/>
      <c r="AC62" s="5"/>
      <c r="AD62" s="5"/>
      <c r="AE62" s="5"/>
      <c r="AF62" s="1"/>
      <c r="AG62" s="1"/>
      <c r="AH62" s="1"/>
      <c r="AI62" s="1"/>
      <c r="AJ62" s="1"/>
    </row>
    <row r="63" spans="1:36" ht="15" customHeight="1" thickBot="1" x14ac:dyDescent="0.3">
      <c r="A63" s="31"/>
      <c r="B63" s="32"/>
      <c r="C63" s="108" t="s">
        <v>19</v>
      </c>
      <c r="D63" s="108"/>
      <c r="E63" s="108"/>
      <c r="F63" s="108"/>
      <c r="G63" s="108"/>
      <c r="H63" s="109"/>
      <c r="I63" s="109"/>
      <c r="J63" s="110">
        <f>J62-J64</f>
        <v>0</v>
      </c>
      <c r="K63" s="111"/>
      <c r="L63" s="112"/>
      <c r="N63" s="113"/>
      <c r="O63" s="113"/>
      <c r="P63" s="113"/>
      <c r="Q63" s="113"/>
      <c r="R63" s="113"/>
      <c r="S63" s="114"/>
      <c r="T63" s="114"/>
      <c r="U63" s="35"/>
      <c r="AB63" s="5"/>
      <c r="AC63" s="5"/>
      <c r="AD63" s="5"/>
      <c r="AE63" s="5"/>
      <c r="AF63" s="1"/>
      <c r="AG63" s="1"/>
      <c r="AH63" s="1"/>
      <c r="AI63" s="1"/>
      <c r="AJ63" s="1"/>
    </row>
    <row r="64" spans="1:36" ht="16.5" customHeight="1" thickBot="1" x14ac:dyDescent="0.3">
      <c r="A64" s="46"/>
      <c r="B64" s="47"/>
      <c r="C64" s="123" t="s">
        <v>20</v>
      </c>
      <c r="D64" s="123"/>
      <c r="E64" s="123"/>
      <c r="F64" s="123"/>
      <c r="G64" s="123"/>
      <c r="H64" s="124"/>
      <c r="I64" s="124"/>
      <c r="J64" s="125">
        <f>IF(SUM(T4:T54)=SUM(AB4:AD54),SUM(T4:T54),"BŁĄD SUMY")</f>
        <v>0</v>
      </c>
      <c r="K64" s="126"/>
      <c r="L64" s="127"/>
      <c r="N64" s="113"/>
      <c r="O64" s="113"/>
      <c r="P64" s="113"/>
      <c r="Q64" s="113"/>
      <c r="R64" s="113"/>
      <c r="S64" s="114"/>
      <c r="T64" s="128"/>
      <c r="U64" s="35"/>
      <c r="AB64" s="5"/>
      <c r="AC64" s="5"/>
      <c r="AD64" s="5"/>
      <c r="AE64" s="5"/>
      <c r="AF64" s="1"/>
      <c r="AG64" s="1"/>
      <c r="AH64" s="1"/>
      <c r="AI64" s="1"/>
      <c r="AJ64" s="1"/>
    </row>
    <row r="65" spans="1:36" ht="16.5" customHeight="1" thickBot="1" x14ac:dyDescent="0.3">
      <c r="A65" s="46"/>
      <c r="B65" s="47"/>
      <c r="C65" s="123"/>
      <c r="D65" s="123"/>
      <c r="E65" s="123"/>
      <c r="F65" s="123"/>
      <c r="G65" s="123"/>
      <c r="H65" s="124"/>
      <c r="I65" s="124"/>
      <c r="J65" s="129" t="e">
        <f>J64/J62</f>
        <v>#DIV/0!</v>
      </c>
      <c r="K65" s="130"/>
      <c r="L65" s="131"/>
      <c r="N65" s="113"/>
      <c r="O65" s="113"/>
      <c r="P65" s="113"/>
      <c r="Q65" s="113"/>
      <c r="R65" s="113"/>
      <c r="S65" s="114"/>
      <c r="T65" s="114"/>
      <c r="U65" s="35"/>
      <c r="AB65" s="5"/>
      <c r="AC65" s="5"/>
      <c r="AD65" s="5"/>
      <c r="AE65" s="5"/>
      <c r="AF65" s="1"/>
      <c r="AG65" s="1"/>
      <c r="AH65" s="1"/>
      <c r="AI65" s="1"/>
      <c r="AJ65" s="1"/>
    </row>
    <row r="66" spans="1:36" ht="16.5" customHeight="1" thickBot="1" x14ac:dyDescent="0.3">
      <c r="A66" s="48"/>
      <c r="B66" s="47"/>
      <c r="C66" s="156" t="s">
        <v>21</v>
      </c>
      <c r="D66" s="156"/>
      <c r="E66" s="156"/>
      <c r="F66" s="156"/>
      <c r="G66" s="156"/>
      <c r="H66" s="157"/>
      <c r="I66" s="158"/>
      <c r="J66" s="125">
        <f>SUM(AB4:AB54)</f>
        <v>0</v>
      </c>
      <c r="K66" s="141"/>
      <c r="L66" s="142"/>
      <c r="N66" s="162"/>
      <c r="O66" s="162"/>
      <c r="P66" s="162"/>
      <c r="Q66" s="162"/>
      <c r="R66" s="162"/>
      <c r="S66" s="163" t="s">
        <v>51</v>
      </c>
      <c r="T66" s="163"/>
      <c r="U66" s="36"/>
      <c r="AB66" s="5"/>
      <c r="AC66" s="5"/>
      <c r="AD66" s="5"/>
      <c r="AE66" s="5"/>
      <c r="AF66" s="5"/>
      <c r="AG66" s="5"/>
      <c r="AH66" s="5"/>
    </row>
    <row r="67" spans="1:36" ht="59.25" customHeight="1" x14ac:dyDescent="0.25">
      <c r="A67" s="46"/>
      <c r="B67" s="47"/>
      <c r="C67" s="159"/>
      <c r="D67" s="159"/>
      <c r="E67" s="159"/>
      <c r="F67" s="159"/>
      <c r="G67" s="159"/>
      <c r="H67" s="160"/>
      <c r="I67" s="161"/>
      <c r="J67" s="143" t="e">
        <f>J66/AF61</f>
        <v>#DIV/0!</v>
      </c>
      <c r="K67" s="144"/>
      <c r="L67" s="145"/>
      <c r="AB67" s="5"/>
      <c r="AC67" s="5"/>
      <c r="AD67" s="5"/>
      <c r="AE67" s="5"/>
      <c r="AF67" s="5"/>
      <c r="AG67" s="5"/>
      <c r="AH67" s="5"/>
    </row>
    <row r="68" spans="1:36" ht="16.5" customHeight="1" thickBot="1" x14ac:dyDescent="0.3">
      <c r="A68" s="46"/>
      <c r="B68" s="47"/>
      <c r="C68" s="115" t="s">
        <v>19</v>
      </c>
      <c r="D68" s="116"/>
      <c r="E68" s="116"/>
      <c r="F68" s="116"/>
      <c r="G68" s="116"/>
      <c r="H68" s="116"/>
      <c r="I68" s="117"/>
      <c r="J68" s="118">
        <f>AF61-J66</f>
        <v>0</v>
      </c>
      <c r="K68" s="119"/>
      <c r="L68" s="120"/>
      <c r="M68" s="121">
        <f>AF61</f>
        <v>0</v>
      </c>
      <c r="N68" s="122"/>
      <c r="O68" s="122"/>
      <c r="AB68" s="5"/>
      <c r="AC68" s="5"/>
      <c r="AD68" s="5"/>
      <c r="AE68" s="5"/>
      <c r="AF68" s="5"/>
      <c r="AG68" s="5"/>
      <c r="AH68" s="5"/>
    </row>
    <row r="69" spans="1:36" ht="16.5" customHeight="1" thickBot="1" x14ac:dyDescent="0.3">
      <c r="A69" s="46"/>
      <c r="B69" s="47"/>
      <c r="C69" s="149" t="s">
        <v>22</v>
      </c>
      <c r="D69" s="149"/>
      <c r="E69" s="149"/>
      <c r="F69" s="149"/>
      <c r="G69" s="149"/>
      <c r="H69" s="150"/>
      <c r="I69" s="150"/>
      <c r="J69" s="125">
        <f>SUM(AC4:AC54)</f>
        <v>0</v>
      </c>
      <c r="K69" s="141"/>
      <c r="L69" s="142"/>
      <c r="AB69" s="5"/>
      <c r="AC69" s="5"/>
      <c r="AD69" s="5"/>
      <c r="AE69" s="5"/>
      <c r="AF69" s="5"/>
      <c r="AG69" s="5"/>
      <c r="AH69" s="5"/>
    </row>
    <row r="70" spans="1:36" ht="16.5" customHeight="1" x14ac:dyDescent="0.25">
      <c r="A70" s="46"/>
      <c r="B70" s="47"/>
      <c r="C70" s="151"/>
      <c r="D70" s="151"/>
      <c r="E70" s="151"/>
      <c r="F70" s="151"/>
      <c r="G70" s="151"/>
      <c r="H70" s="152"/>
      <c r="I70" s="152"/>
      <c r="J70" s="143" t="e">
        <f>J69/AG61</f>
        <v>#DIV/0!</v>
      </c>
      <c r="K70" s="144"/>
      <c r="L70" s="145"/>
    </row>
    <row r="71" spans="1:36" ht="16.5" customHeight="1" thickBot="1" x14ac:dyDescent="0.3">
      <c r="A71" s="31"/>
      <c r="B71" s="33"/>
      <c r="C71" s="153" t="s">
        <v>19</v>
      </c>
      <c r="D71" s="154"/>
      <c r="E71" s="154"/>
      <c r="F71" s="154"/>
      <c r="G71" s="154"/>
      <c r="H71" s="154"/>
      <c r="I71" s="155"/>
      <c r="J71" s="118">
        <f>AG61-J69</f>
        <v>0</v>
      </c>
      <c r="K71" s="119"/>
      <c r="L71" s="120"/>
      <c r="M71" s="121">
        <f>AG61</f>
        <v>0</v>
      </c>
      <c r="N71" s="122"/>
      <c r="O71" s="122"/>
    </row>
    <row r="72" spans="1:36" ht="16.5" customHeight="1" thickBot="1" x14ac:dyDescent="0.3">
      <c r="A72" s="31"/>
      <c r="B72" s="33"/>
      <c r="C72" s="137" t="s">
        <v>31</v>
      </c>
      <c r="D72" s="137"/>
      <c r="E72" s="137"/>
      <c r="F72" s="137"/>
      <c r="G72" s="137"/>
      <c r="H72" s="138"/>
      <c r="I72" s="138"/>
      <c r="J72" s="125">
        <f>SUM(AD4:AD54)</f>
        <v>0</v>
      </c>
      <c r="K72" s="141"/>
      <c r="L72" s="142"/>
    </row>
    <row r="73" spans="1:36" ht="16.5" customHeight="1" x14ac:dyDescent="0.25">
      <c r="C73" s="139"/>
      <c r="D73" s="139"/>
      <c r="E73" s="139"/>
      <c r="F73" s="139"/>
      <c r="G73" s="139"/>
      <c r="H73" s="140"/>
      <c r="I73" s="140"/>
      <c r="J73" s="143" t="e">
        <f>J72/AH61</f>
        <v>#DIV/0!</v>
      </c>
      <c r="K73" s="144"/>
      <c r="L73" s="145"/>
    </row>
    <row r="74" spans="1:36" ht="16.5" customHeight="1" thickBot="1" x14ac:dyDescent="0.3">
      <c r="C74" s="146" t="s">
        <v>19</v>
      </c>
      <c r="D74" s="147"/>
      <c r="E74" s="147"/>
      <c r="F74" s="147"/>
      <c r="G74" s="147"/>
      <c r="H74" s="147"/>
      <c r="I74" s="148"/>
      <c r="J74" s="118">
        <f>AH61-J72</f>
        <v>0</v>
      </c>
      <c r="K74" s="119"/>
      <c r="L74" s="120"/>
      <c r="M74" s="121">
        <f>AH61</f>
        <v>0</v>
      </c>
      <c r="N74" s="122"/>
      <c r="O74" s="122"/>
    </row>
    <row r="75" spans="1:36" ht="16.5" customHeight="1" thickBot="1" x14ac:dyDescent="0.3">
      <c r="C75" s="132" t="s">
        <v>23</v>
      </c>
      <c r="D75" s="132"/>
      <c r="E75" s="132"/>
      <c r="F75" s="132"/>
      <c r="G75" s="132"/>
      <c r="H75" s="133"/>
      <c r="I75" s="133"/>
      <c r="J75" s="134">
        <f>IF(J62-J64&lt;=0,J62-J64,"")</f>
        <v>0</v>
      </c>
      <c r="K75" s="135"/>
      <c r="L75" s="136"/>
    </row>
    <row r="96" spans="8:8" x14ac:dyDescent="0.25">
      <c r="H96" s="3">
        <f>SUM(H84:H94)+J62</f>
        <v>0</v>
      </c>
    </row>
  </sheetData>
  <mergeCells count="281">
    <mergeCell ref="G55:G57"/>
    <mergeCell ref="H55:H57"/>
    <mergeCell ref="AA49:AA51"/>
    <mergeCell ref="AA52:AA54"/>
    <mergeCell ref="C75:I75"/>
    <mergeCell ref="J75:L75"/>
    <mergeCell ref="C72:I73"/>
    <mergeCell ref="J72:L72"/>
    <mergeCell ref="J73:L73"/>
    <mergeCell ref="C74:I74"/>
    <mergeCell ref="J74:L74"/>
    <mergeCell ref="M74:O74"/>
    <mergeCell ref="C69:I70"/>
    <mergeCell ref="J69:L69"/>
    <mergeCell ref="J70:L70"/>
    <mergeCell ref="C71:I71"/>
    <mergeCell ref="J71:L71"/>
    <mergeCell ref="M71:O71"/>
    <mergeCell ref="Y58:Y60"/>
    <mergeCell ref="Z58:Z60"/>
    <mergeCell ref="AA58:AA60"/>
    <mergeCell ref="C66:I67"/>
    <mergeCell ref="J66:L66"/>
    <mergeCell ref="N66:R66"/>
    <mergeCell ref="S66:T66"/>
    <mergeCell ref="J67:L67"/>
    <mergeCell ref="C63:I63"/>
    <mergeCell ref="J63:L63"/>
    <mergeCell ref="N63:R63"/>
    <mergeCell ref="S63:T63"/>
    <mergeCell ref="A58:A60"/>
    <mergeCell ref="C68:I68"/>
    <mergeCell ref="J68:L68"/>
    <mergeCell ref="M68:O68"/>
    <mergeCell ref="C64:I65"/>
    <mergeCell ref="J64:L64"/>
    <mergeCell ref="N64:R64"/>
    <mergeCell ref="S64:T64"/>
    <mergeCell ref="J65:L65"/>
    <mergeCell ref="N65:R65"/>
    <mergeCell ref="S65:T65"/>
    <mergeCell ref="B58:B60"/>
    <mergeCell ref="E58:E60"/>
    <mergeCell ref="F58:F60"/>
    <mergeCell ref="G58:G60"/>
    <mergeCell ref="H58:H60"/>
    <mergeCell ref="S58:S60"/>
    <mergeCell ref="T58:T60"/>
    <mergeCell ref="C62:I62"/>
    <mergeCell ref="J62:L62"/>
    <mergeCell ref="N62:R62"/>
    <mergeCell ref="S62:T62"/>
    <mergeCell ref="V52:V54"/>
    <mergeCell ref="A49:A51"/>
    <mergeCell ref="B49:B51"/>
    <mergeCell ref="E49:E51"/>
    <mergeCell ref="F49:F51"/>
    <mergeCell ref="G49:G51"/>
    <mergeCell ref="H49:H51"/>
    <mergeCell ref="S49:S51"/>
    <mergeCell ref="T49:T51"/>
    <mergeCell ref="V49:V51"/>
    <mergeCell ref="A52:A54"/>
    <mergeCell ref="B52:B54"/>
    <mergeCell ref="E52:E54"/>
    <mergeCell ref="F52:F54"/>
    <mergeCell ref="G52:G54"/>
    <mergeCell ref="H52:H54"/>
    <mergeCell ref="S52:S54"/>
    <mergeCell ref="T52:T54"/>
    <mergeCell ref="V58:V60"/>
    <mergeCell ref="B55:B57"/>
    <mergeCell ref="E55:E57"/>
    <mergeCell ref="F55:F57"/>
    <mergeCell ref="Y43:Y45"/>
    <mergeCell ref="Z43:Z45"/>
    <mergeCell ref="AA43:AA45"/>
    <mergeCell ref="Y46:Y48"/>
    <mergeCell ref="Z46:Z48"/>
    <mergeCell ref="AA46:AA48"/>
    <mergeCell ref="A46:A48"/>
    <mergeCell ref="B46:B48"/>
    <mergeCell ref="E46:E48"/>
    <mergeCell ref="F46:F48"/>
    <mergeCell ref="G46:G48"/>
    <mergeCell ref="H46:H48"/>
    <mergeCell ref="S46:S48"/>
    <mergeCell ref="T46:T48"/>
    <mergeCell ref="V46:V48"/>
    <mergeCell ref="A43:A45"/>
    <mergeCell ref="B43:B45"/>
    <mergeCell ref="E43:E45"/>
    <mergeCell ref="F43:F45"/>
    <mergeCell ref="G43:G45"/>
    <mergeCell ref="H43:H45"/>
    <mergeCell ref="S43:S45"/>
    <mergeCell ref="T43:T45"/>
    <mergeCell ref="V43:V45"/>
    <mergeCell ref="Y40:Y42"/>
    <mergeCell ref="Z40:Z42"/>
    <mergeCell ref="AA40:AA42"/>
    <mergeCell ref="A37:A39"/>
    <mergeCell ref="B37:B39"/>
    <mergeCell ref="E37:E39"/>
    <mergeCell ref="F37:F39"/>
    <mergeCell ref="G37:G39"/>
    <mergeCell ref="AA37:AA39"/>
    <mergeCell ref="H37:H39"/>
    <mergeCell ref="S37:S39"/>
    <mergeCell ref="T37:T39"/>
    <mergeCell ref="V37:V39"/>
    <mergeCell ref="Y37:Y39"/>
    <mergeCell ref="Z37:Z39"/>
    <mergeCell ref="A40:A42"/>
    <mergeCell ref="B40:B42"/>
    <mergeCell ref="E40:E42"/>
    <mergeCell ref="F40:F42"/>
    <mergeCell ref="G40:G42"/>
    <mergeCell ref="H40:H42"/>
    <mergeCell ref="S40:S42"/>
    <mergeCell ref="T40:T42"/>
    <mergeCell ref="V40:V42"/>
    <mergeCell ref="Y31:Y33"/>
    <mergeCell ref="Z31:Z33"/>
    <mergeCell ref="AA31:AA33"/>
    <mergeCell ref="A34:A36"/>
    <mergeCell ref="B34:B36"/>
    <mergeCell ref="E34:E36"/>
    <mergeCell ref="F34:F36"/>
    <mergeCell ref="G34:G36"/>
    <mergeCell ref="H34:H36"/>
    <mergeCell ref="S34:S36"/>
    <mergeCell ref="T34:T36"/>
    <mergeCell ref="V34:V36"/>
    <mergeCell ref="Y34:Y36"/>
    <mergeCell ref="Z34:Z36"/>
    <mergeCell ref="AA34:AA36"/>
    <mergeCell ref="A31:A33"/>
    <mergeCell ref="B31:B33"/>
    <mergeCell ref="E31:E33"/>
    <mergeCell ref="F31:F33"/>
    <mergeCell ref="G31:G33"/>
    <mergeCell ref="H31:H33"/>
    <mergeCell ref="S31:S33"/>
    <mergeCell ref="T31:T33"/>
    <mergeCell ref="V31:V33"/>
    <mergeCell ref="Y25:Y27"/>
    <mergeCell ref="Z25:Z27"/>
    <mergeCell ref="AA25:AA27"/>
    <mergeCell ref="A28:A30"/>
    <mergeCell ref="B28:B30"/>
    <mergeCell ref="E28:E30"/>
    <mergeCell ref="F28:F30"/>
    <mergeCell ref="G28:G30"/>
    <mergeCell ref="AA28:AA30"/>
    <mergeCell ref="H28:H30"/>
    <mergeCell ref="S28:S30"/>
    <mergeCell ref="T28:T30"/>
    <mergeCell ref="V28:V30"/>
    <mergeCell ref="Y28:Y30"/>
    <mergeCell ref="Z28:Z30"/>
    <mergeCell ref="A25:A27"/>
    <mergeCell ref="B25:B27"/>
    <mergeCell ref="E25:E27"/>
    <mergeCell ref="F25:F27"/>
    <mergeCell ref="G25:G27"/>
    <mergeCell ref="H25:H27"/>
    <mergeCell ref="S25:S27"/>
    <mergeCell ref="T25:T27"/>
    <mergeCell ref="V25:V27"/>
    <mergeCell ref="S16:S18"/>
    <mergeCell ref="T16:T18"/>
    <mergeCell ref="V16:V18"/>
    <mergeCell ref="A22:A24"/>
    <mergeCell ref="B22:B24"/>
    <mergeCell ref="E22:E24"/>
    <mergeCell ref="F22:F24"/>
    <mergeCell ref="G22:G24"/>
    <mergeCell ref="AA22:AA24"/>
    <mergeCell ref="H22:H24"/>
    <mergeCell ref="S22:S24"/>
    <mergeCell ref="T22:T24"/>
    <mergeCell ref="V22:V24"/>
    <mergeCell ref="Y22:Y24"/>
    <mergeCell ref="Z22:Z24"/>
    <mergeCell ref="S10:S12"/>
    <mergeCell ref="T10:T12"/>
    <mergeCell ref="V10:V12"/>
    <mergeCell ref="Y16:Y18"/>
    <mergeCell ref="Z16:Z18"/>
    <mergeCell ref="AA16:AA18"/>
    <mergeCell ref="A19:A21"/>
    <mergeCell ref="B19:B21"/>
    <mergeCell ref="E19:E21"/>
    <mergeCell ref="F19:F21"/>
    <mergeCell ref="G19:G21"/>
    <mergeCell ref="H19:H21"/>
    <mergeCell ref="S19:S21"/>
    <mergeCell ref="T19:T21"/>
    <mergeCell ref="V19:V21"/>
    <mergeCell ref="Y19:Y21"/>
    <mergeCell ref="Z19:Z21"/>
    <mergeCell ref="AA19:AA21"/>
    <mergeCell ref="A16:A18"/>
    <mergeCell ref="B16:B18"/>
    <mergeCell ref="E16:E18"/>
    <mergeCell ref="F16:F18"/>
    <mergeCell ref="G16:G18"/>
    <mergeCell ref="H16:H18"/>
    <mergeCell ref="E4:E6"/>
    <mergeCell ref="F4:F6"/>
    <mergeCell ref="G4:G6"/>
    <mergeCell ref="Y10:Y12"/>
    <mergeCell ref="Z10:Z12"/>
    <mergeCell ref="AA10:AA12"/>
    <mergeCell ref="A13:A15"/>
    <mergeCell ref="B13:B15"/>
    <mergeCell ref="E13:E15"/>
    <mergeCell ref="F13:F15"/>
    <mergeCell ref="G13:G15"/>
    <mergeCell ref="AA13:AA15"/>
    <mergeCell ref="H13:H15"/>
    <mergeCell ref="S13:S15"/>
    <mergeCell ref="T13:T15"/>
    <mergeCell ref="V13:V15"/>
    <mergeCell ref="Y13:Y15"/>
    <mergeCell ref="Z13:Z15"/>
    <mergeCell ref="A10:A12"/>
    <mergeCell ref="B10:B12"/>
    <mergeCell ref="E10:E12"/>
    <mergeCell ref="F10:F12"/>
    <mergeCell ref="G10:G12"/>
    <mergeCell ref="H10:H12"/>
    <mergeCell ref="L2:L3"/>
    <mergeCell ref="M2:M3"/>
    <mergeCell ref="N2:N3"/>
    <mergeCell ref="AA4:AA6"/>
    <mergeCell ref="A7:A9"/>
    <mergeCell ref="B7:B9"/>
    <mergeCell ref="E7:E9"/>
    <mergeCell ref="F7:F9"/>
    <mergeCell ref="G7:G9"/>
    <mergeCell ref="H7:H9"/>
    <mergeCell ref="S7:S9"/>
    <mergeCell ref="T7:T9"/>
    <mergeCell ref="V7:V9"/>
    <mergeCell ref="H4:H6"/>
    <mergeCell ref="S4:S6"/>
    <mergeCell ref="T4:T6"/>
    <mergeCell ref="V4:V6"/>
    <mergeCell ref="Y4:Y6"/>
    <mergeCell ref="Z4:Z6"/>
    <mergeCell ref="Y7:Y9"/>
    <mergeCell ref="Z7:Z9"/>
    <mergeCell ref="AA7:AA9"/>
    <mergeCell ref="A4:A6"/>
    <mergeCell ref="B4:B6"/>
    <mergeCell ref="A1:U1"/>
    <mergeCell ref="Y1:AH1"/>
    <mergeCell ref="A2:A3"/>
    <mergeCell ref="B2:B3"/>
    <mergeCell ref="C2:C3"/>
    <mergeCell ref="D2:D3"/>
    <mergeCell ref="E2:E3"/>
    <mergeCell ref="F2:F3"/>
    <mergeCell ref="G2:G3"/>
    <mergeCell ref="H2:H3"/>
    <mergeCell ref="Z2:Z3"/>
    <mergeCell ref="AA2:AA3"/>
    <mergeCell ref="AB2:AD2"/>
    <mergeCell ref="AE2:AE3"/>
    <mergeCell ref="AF2:AH2"/>
    <mergeCell ref="U2:V2"/>
    <mergeCell ref="Y2:Y3"/>
    <mergeCell ref="O2:O3"/>
    <mergeCell ref="P2:P3"/>
    <mergeCell ref="Q2:Q3"/>
    <mergeCell ref="R2:T2"/>
    <mergeCell ref="I2:I3"/>
    <mergeCell ref="J2:J3"/>
    <mergeCell ref="K2:K3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2021-02-08T13:16:33Z</dcterms:modified>
</cp:coreProperties>
</file>