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wia.swiniarska\Desktop\PRZETARGI 2024\NE.270.2.2024 ENERGIA ELEKTR\PRZETARG WERSJA OSTATECZNA\zmiana SWZ-lista lokalizacji\"/>
    </mc:Choice>
  </mc:AlternateContent>
  <xr:revisionPtr revIDLastSave="0" documentId="13_ncr:1_{D814A4BA-529F-4C17-9BF1-C89CC4FA0215}" xr6:coauthVersionLast="47" xr6:coauthVersionMax="47" xr10:uidLastSave="{00000000-0000-0000-0000-000000000000}"/>
  <bookViews>
    <workbookView xWindow="19090" yWindow="-6220" windowWidth="38620" windowHeight="21220" xr2:uid="{828DE841-EE2F-4862-9CE5-02BD41B32E7B}"/>
  </bookViews>
  <sheets>
    <sheet name="Lista" sheetId="1" r:id="rId1"/>
    <sheet name="DANE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20" i="1"/>
  <c r="G153" i="1" s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6" i="1"/>
  <c r="G137" i="1"/>
  <c r="G138" i="1"/>
  <c r="G139" i="1"/>
  <c r="G140" i="1"/>
  <c r="G141" i="1"/>
  <c r="G144" i="1"/>
  <c r="G145" i="1"/>
  <c r="G148" i="1"/>
  <c r="G149" i="1"/>
  <c r="G150" i="1"/>
  <c r="G152" i="1"/>
  <c r="G61" i="1"/>
  <c r="G64" i="1"/>
  <c r="G65" i="1"/>
  <c r="G66" i="1"/>
  <c r="G67" i="1"/>
  <c r="G68" i="1"/>
  <c r="G156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5" i="1"/>
  <c r="A122" i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98" i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</calcChain>
</file>

<file path=xl/sharedStrings.xml><?xml version="1.0" encoding="utf-8"?>
<sst xmlns="http://schemas.openxmlformats.org/spreadsheetml/2006/main" count="670" uniqueCount="379">
  <si>
    <t>l.p</t>
  </si>
  <si>
    <t>RDLP/GDLP</t>
  </si>
  <si>
    <t>Nadleśnictwo</t>
  </si>
  <si>
    <t>Adres</t>
  </si>
  <si>
    <t>nr PPE</t>
  </si>
  <si>
    <t>Operator/Dystrybutor</t>
  </si>
  <si>
    <t>Piła</t>
  </si>
  <si>
    <t>ul. Roosevelta 8, 64-915 Jastrowie</t>
  </si>
  <si>
    <t>590310600031778499</t>
  </si>
  <si>
    <t>590310600031744494</t>
  </si>
  <si>
    <t>Enea</t>
  </si>
  <si>
    <t>Człopa</t>
  </si>
  <si>
    <t>Mickiewicza 9, 78-630 Człopa</t>
  </si>
  <si>
    <t>590310600031189479</t>
  </si>
  <si>
    <t>Durowo</t>
  </si>
  <si>
    <t>Kaczory</t>
  </si>
  <si>
    <t>Krucz</t>
  </si>
  <si>
    <t>Krucz 28, 64-720 Krucz</t>
  </si>
  <si>
    <t>Krzyż</t>
  </si>
  <si>
    <t>Mirosławiec</t>
  </si>
  <si>
    <t xml:space="preserve"> ul. Wolności 30, 78-650 Mirosławiec</t>
  </si>
  <si>
    <t>590310600002492072</t>
  </si>
  <si>
    <t>Okonek</t>
  </si>
  <si>
    <t>Płytnica</t>
  </si>
  <si>
    <t>Podanin</t>
  </si>
  <si>
    <t>Podanin 65, 64-800 Chodzież</t>
  </si>
  <si>
    <t>590310600030641633</t>
  </si>
  <si>
    <t>Potrzebowice</t>
  </si>
  <si>
    <t>Sarbia</t>
  </si>
  <si>
    <t>Tuczno</t>
  </si>
  <si>
    <t>Zdrojowa Góra</t>
  </si>
  <si>
    <t>Złotów</t>
  </si>
  <si>
    <t xml:space="preserve">Piła </t>
  </si>
  <si>
    <t>Wałcz</t>
  </si>
  <si>
    <t>Poznań</t>
  </si>
  <si>
    <t>Babki</t>
  </si>
  <si>
    <t>Babki 2 61-160 Babki tel. 61/878 80 43</t>
  </si>
  <si>
    <t>590310600031597700</t>
  </si>
  <si>
    <t>Gniezno</t>
  </si>
  <si>
    <t>Łopuchówo</t>
  </si>
  <si>
    <t>Oborniki</t>
  </si>
  <si>
    <t xml:space="preserve">Poznań </t>
  </si>
  <si>
    <t>Góra Śląska</t>
  </si>
  <si>
    <t>Szczecin</t>
  </si>
  <si>
    <t>Bolewice</t>
  </si>
  <si>
    <t>Drawno</t>
  </si>
  <si>
    <t>Kaliska 5, 73-220 Drawno</t>
  </si>
  <si>
    <t>Kliniska</t>
  </si>
  <si>
    <t>Kłodawa</t>
  </si>
  <si>
    <t>Mieszkowice</t>
  </si>
  <si>
    <t>Międzyzdroje</t>
  </si>
  <si>
    <t>Myślibórz</t>
  </si>
  <si>
    <t>Smolarz</t>
  </si>
  <si>
    <t>Sulęcin</t>
  </si>
  <si>
    <t xml:space="preserve">Szczecin </t>
  </si>
  <si>
    <t xml:space="preserve">Gryfice </t>
  </si>
  <si>
    <t>Toruń</t>
  </si>
  <si>
    <t>Bydgoszcz</t>
  </si>
  <si>
    <t>590310600031449665</t>
  </si>
  <si>
    <t>Centrum Szkolenia Strzeleckiego Lasów Państwowych im. Jana Wendy</t>
  </si>
  <si>
    <t>Plaskosz 7D, 89-500 Tuchola</t>
  </si>
  <si>
    <t>590310600001350236</t>
  </si>
  <si>
    <t>Czersk</t>
  </si>
  <si>
    <t>Cisowa 12, 89-650 Malachin</t>
  </si>
  <si>
    <t>590310600030863356</t>
  </si>
  <si>
    <t>Dąbrowa</t>
  </si>
  <si>
    <t>ul. Leśna 25, 86-131 Jeżewo</t>
  </si>
  <si>
    <t>590310600031318602</t>
  </si>
  <si>
    <t>Gołąbki</t>
  </si>
  <si>
    <t>Gołąbki 5, 88-420 Rogowo, 52 302 49 05</t>
  </si>
  <si>
    <t>590310600031549174</t>
  </si>
  <si>
    <t>Lutówko</t>
  </si>
  <si>
    <t>Lutówko 18, 89-400 Lutówko</t>
  </si>
  <si>
    <t>590310600031382962</t>
  </si>
  <si>
    <t>Miradz</t>
  </si>
  <si>
    <t>Miradz 12, 88-320 Miradz</t>
  </si>
  <si>
    <t>590310600031287939</t>
  </si>
  <si>
    <t>Osie</t>
  </si>
  <si>
    <t>Rynek 11, 86-150 Osie</t>
  </si>
  <si>
    <t>590310600030815812</t>
  </si>
  <si>
    <t>Przymuszewo</t>
  </si>
  <si>
    <t>Przymuszewo 3, 89-634 Leśno</t>
  </si>
  <si>
    <t>590310600031265517</t>
  </si>
  <si>
    <t>Runowo</t>
  </si>
  <si>
    <t>Runowo Krajeńskie 55, 89-421 Runowo Krajeńskie</t>
  </si>
  <si>
    <t>590310600031160195</t>
  </si>
  <si>
    <t>Rytel</t>
  </si>
  <si>
    <t>Rytel-Dworzec 4, 89-642 Rytel</t>
  </si>
  <si>
    <t>590310600031199775</t>
  </si>
  <si>
    <t>Solec Kujawski</t>
  </si>
  <si>
    <t>Szubin</t>
  </si>
  <si>
    <t>Szubin-Wieś 52, 89-200 Szubin-Wieś</t>
  </si>
  <si>
    <t>590310600031235299</t>
  </si>
  <si>
    <t>Trzebciny</t>
  </si>
  <si>
    <t>Trzebciny 30 Małe Gacno, 89-505 Trzebciny</t>
  </si>
  <si>
    <t>590310600031378224</t>
  </si>
  <si>
    <t>Woziwoda</t>
  </si>
  <si>
    <t>Woziwoda 3, 89-504 Legbąd</t>
  </si>
  <si>
    <t>590310600031108722</t>
  </si>
  <si>
    <t>Żołędowo</t>
  </si>
  <si>
    <t>Parkowa 4A, 86-031 Żołędowo</t>
  </si>
  <si>
    <t>590310600031055644</t>
  </si>
  <si>
    <t>Zielona Góra</t>
  </si>
  <si>
    <t>Bytnica</t>
  </si>
  <si>
    <t>Bytnica 160, 66-630 Bytnica</t>
  </si>
  <si>
    <t>590310600030981630</t>
  </si>
  <si>
    <t>Cybinka</t>
  </si>
  <si>
    <t>590310600031890719</t>
  </si>
  <si>
    <t>Gubin</t>
  </si>
  <si>
    <t>Lubsko</t>
  </si>
  <si>
    <t>590310600031896551</t>
  </si>
  <si>
    <t>Świebodzin</t>
  </si>
  <si>
    <t>suma</t>
  </si>
  <si>
    <t>Gdańsk</t>
  </si>
  <si>
    <t>Marymoncka 5, 82-300 Elbląg</t>
  </si>
  <si>
    <t>590243821043463510</t>
  </si>
  <si>
    <t>Biuro RDLP Gdańsk</t>
  </si>
  <si>
    <t>Księdza Franciszka Rogaczewskiego 9/19, 80-804 Gdańsk</t>
  </si>
  <si>
    <t>590243831043484361</t>
  </si>
  <si>
    <t>Energa</t>
  </si>
  <si>
    <t>Cewice</t>
  </si>
  <si>
    <t>Choczewo</t>
  </si>
  <si>
    <t>Kaliska</t>
  </si>
  <si>
    <t>Kartuzy</t>
  </si>
  <si>
    <t>Kościerzyna</t>
  </si>
  <si>
    <t>Kwidzyn</t>
  </si>
  <si>
    <t>Lipusz</t>
  </si>
  <si>
    <t>Lubichowo</t>
  </si>
  <si>
    <t>Strzebielino</t>
  </si>
  <si>
    <t>Wejherowo</t>
  </si>
  <si>
    <t>Kalisz Pomorski</t>
  </si>
  <si>
    <t xml:space="preserve">Grodziec </t>
  </si>
  <si>
    <t>Ul. Lesna 50, 62-580 Grodziec, 63 248 50 27</t>
  </si>
  <si>
    <t>Konin</t>
  </si>
  <si>
    <t>Szczecinek</t>
  </si>
  <si>
    <t>Damnica</t>
  </si>
  <si>
    <t>Gościno</t>
  </si>
  <si>
    <t xml:space="preserve"> IV Dywizji Wojska Polskiego 63, 78-120 Gościno</t>
  </si>
  <si>
    <t>590243855042866874</t>
  </si>
  <si>
    <t>Karniszewice</t>
  </si>
  <si>
    <t>Łupawa</t>
  </si>
  <si>
    <t>Manowo</t>
  </si>
  <si>
    <t>Koszalińska 35, 76-015 Manowo</t>
  </si>
  <si>
    <t>590243853042842928</t>
  </si>
  <si>
    <t>Polanów</t>
  </si>
  <si>
    <t>Polna 22, 78-400 Szczecinek</t>
  </si>
  <si>
    <t>590243854034767397</t>
  </si>
  <si>
    <t>Świerczyna</t>
  </si>
  <si>
    <t>Złocieniec</t>
  </si>
  <si>
    <t>Cierpiszewo</t>
  </si>
  <si>
    <t>Sosnowa 42, 87-165 Cierpice</t>
  </si>
  <si>
    <t>590243891043003955</t>
  </si>
  <si>
    <t>Jamy</t>
  </si>
  <si>
    <t>Jamy 5, 86-318 Rogóźno</t>
  </si>
  <si>
    <t>590243892043986088</t>
  </si>
  <si>
    <t>Skrwilno</t>
  </si>
  <si>
    <t>Leśna 5, 87-510 Skrwilno</t>
  </si>
  <si>
    <t>590243894042686303</t>
  </si>
  <si>
    <t>Polna 34/38, 87-100 Toruń, 56 623 30 31</t>
  </si>
  <si>
    <t>590243891022788385</t>
  </si>
  <si>
    <t>Polna 34/38, Toruń</t>
  </si>
  <si>
    <t>Włocławek</t>
  </si>
  <si>
    <t xml:space="preserve"> Ziębia 13, 87-800 Włocławek</t>
  </si>
  <si>
    <t>590243893043131409</t>
  </si>
  <si>
    <t>Białystok</t>
  </si>
  <si>
    <t>Bielsk w Bielsku Podlaskim</t>
  </si>
  <si>
    <t xml:space="preserve"> 590543510301248927</t>
  </si>
  <si>
    <t>Browsk w Gruszkach</t>
  </si>
  <si>
    <t>590543510300701867</t>
  </si>
  <si>
    <t>Czarna Białostocka</t>
  </si>
  <si>
    <t>Hajnówka</t>
  </si>
  <si>
    <t>590543510301253068</t>
  </si>
  <si>
    <t>Supraśl</t>
  </si>
  <si>
    <t xml:space="preserve">Białystok </t>
  </si>
  <si>
    <t>Knyszyn</t>
  </si>
  <si>
    <t>Nurzec</t>
  </si>
  <si>
    <t>Lublin</t>
  </si>
  <si>
    <t>Chotyłów</t>
  </si>
  <si>
    <t>590543520400836215</t>
  </si>
  <si>
    <t>Janów Lubelski</t>
  </si>
  <si>
    <t>Puławy</t>
  </si>
  <si>
    <t>590543520301021864</t>
  </si>
  <si>
    <t>PGE</t>
  </si>
  <si>
    <t>Łódź</t>
  </si>
  <si>
    <t>Kolumna</t>
  </si>
  <si>
    <t>Leśników Polskich 1C, 98-100 Łask</t>
  </si>
  <si>
    <t>590543540301469855</t>
  </si>
  <si>
    <t>Nadleśnictwo Opoczno</t>
  </si>
  <si>
    <t>Skierniewice</t>
  </si>
  <si>
    <t>590543540200401673</t>
  </si>
  <si>
    <t xml:space="preserve">Łódź </t>
  </si>
  <si>
    <t>Nadleśnictwo Grotniki</t>
  </si>
  <si>
    <t>Radom</t>
  </si>
  <si>
    <t>Jędrzejów</t>
  </si>
  <si>
    <t>Wilanowska 2, 28-300 Jędrzejów</t>
  </si>
  <si>
    <t>590543560201237927</t>
  </si>
  <si>
    <t>Janiszewska 48, 26-617 Radom</t>
  </si>
  <si>
    <t>590543560600804867</t>
  </si>
  <si>
    <t xml:space="preserve">Radom </t>
  </si>
  <si>
    <t>Kozienice</t>
  </si>
  <si>
    <t xml:space="preserve">Staszów </t>
  </si>
  <si>
    <t>Oględowska 4, 28-200 Staszów, Świętokrzyskie
15 864 68 20</t>
  </si>
  <si>
    <t>Warszawa</t>
  </si>
  <si>
    <t>Celestynów</t>
  </si>
  <si>
    <t>Zespół Składnic LP Siedlce</t>
  </si>
  <si>
    <t>Katowice</t>
  </si>
  <si>
    <t>Andrychów</t>
  </si>
  <si>
    <t>Juliusza Słowackiego 2e, 34-120 Andrychów</t>
  </si>
  <si>
    <t>590322426301385120</t>
  </si>
  <si>
    <t>Tauron</t>
  </si>
  <si>
    <t>Gidle</t>
  </si>
  <si>
    <t>Niesulów 3, 97-540 Niesulów</t>
  </si>
  <si>
    <t>590322428400884207</t>
  </si>
  <si>
    <t>Herby</t>
  </si>
  <si>
    <t>Lubliniecka 6, 42-284 Herby</t>
  </si>
  <si>
    <t>590322428300823917</t>
  </si>
  <si>
    <t>Jeleśnia</t>
  </si>
  <si>
    <t>Kędzierzyn</t>
  </si>
  <si>
    <t>Brzozowa 48, 47-246 Stara Kuźnia</t>
  </si>
  <si>
    <t>590322413600950173</t>
  </si>
  <si>
    <t>590322413600950296</t>
  </si>
  <si>
    <t>Kluczbork</t>
  </si>
  <si>
    <t>Mickiewicza 8, 46-203 Kluczbork</t>
  </si>
  <si>
    <t>590322413400229776</t>
  </si>
  <si>
    <t>590322413300120029</t>
  </si>
  <si>
    <t>Kłobuck</t>
  </si>
  <si>
    <t>Zakrzewska 85, 42-100 Kłobuck</t>
  </si>
  <si>
    <t>590322428500645623</t>
  </si>
  <si>
    <t>Kobiór</t>
  </si>
  <si>
    <t>Koniecpol</t>
  </si>
  <si>
    <t>Różana 11, 42-230 Koniecpol</t>
  </si>
  <si>
    <t>590322428200699599</t>
  </si>
  <si>
    <t>Kup</t>
  </si>
  <si>
    <t>Olesno</t>
  </si>
  <si>
    <t>Opole</t>
  </si>
  <si>
    <t>Groszowicka 10, 45-517 Opole</t>
  </si>
  <si>
    <t>590322413201435000</t>
  </si>
  <si>
    <t>Prószków</t>
  </si>
  <si>
    <t>Opolska 11, 46-060 Prószków</t>
  </si>
  <si>
    <t>590322413201461955</t>
  </si>
  <si>
    <t>Prudnik</t>
  </si>
  <si>
    <t>ul. Dąbrowskiego 34. 48-200 Prudnik.</t>
  </si>
  <si>
    <t>590322413700922278</t>
  </si>
  <si>
    <t>Rybnik</t>
  </si>
  <si>
    <t>590322401101662343</t>
  </si>
  <si>
    <t>Siewierz</t>
  </si>
  <si>
    <t>Łysa Góra 6, 42-470 Siewierz</t>
  </si>
  <si>
    <t>590322427700767715</t>
  </si>
  <si>
    <t>Strzelce Opolskie</t>
  </si>
  <si>
    <t>Świerklaniec</t>
  </si>
  <si>
    <t>590322400800861842</t>
  </si>
  <si>
    <t>Tułowice</t>
  </si>
  <si>
    <t>590322413700926085</t>
  </si>
  <si>
    <t>Wisła</t>
  </si>
  <si>
    <t>Złoty Potok</t>
  </si>
  <si>
    <t>590322428400929762</t>
  </si>
  <si>
    <t xml:space="preserve">Katowice </t>
  </si>
  <si>
    <t xml:space="preserve">Koszęcin </t>
  </si>
  <si>
    <t>Kraków</t>
  </si>
  <si>
    <t>Nawojowa</t>
  </si>
  <si>
    <t>Niepołomice</t>
  </si>
  <si>
    <t>Wrocław</t>
  </si>
  <si>
    <t>Jawor</t>
  </si>
  <si>
    <t>Lubin</t>
  </si>
  <si>
    <t>Lwówek Śląski</t>
  </si>
  <si>
    <t>Obrońców Pokoju 2, 59-600 Lwówek Śląski</t>
  </si>
  <si>
    <t>590322412600653848</t>
  </si>
  <si>
    <t>Świętoszów</t>
  </si>
  <si>
    <t>Suma</t>
  </si>
  <si>
    <t>Nazwa jednostki</t>
  </si>
  <si>
    <t xml:space="preserve">Adres </t>
  </si>
  <si>
    <t>Nr PPE</t>
  </si>
  <si>
    <t xml:space="preserve">ZUP Łódź LP </t>
  </si>
  <si>
    <t>ul. Legionów 113, 91-073 Łódź</t>
  </si>
  <si>
    <t>590543530701547512</t>
  </si>
  <si>
    <t>Oddział w Świerklańcu</t>
  </si>
  <si>
    <t>ul. Ostrożnica 7, 42-622 Świerklaniec</t>
  </si>
  <si>
    <t>590322400800046409</t>
  </si>
  <si>
    <t>ul. Ostrożnica 5, 42-622 Świerklaniec</t>
  </si>
  <si>
    <t>590322400800232697</t>
  </si>
  <si>
    <t>Mały Buczek 38 77-420 Lipka</t>
  </si>
  <si>
    <t xml:space="preserve"> ul. Ogrodowa 2 64-980 Trzcianka</t>
  </si>
  <si>
    <t xml:space="preserve"> Obelzanki 1B  64-510 Wronki</t>
  </si>
  <si>
    <t>ul. Durowo 4 62-100 Wągrowiec</t>
  </si>
  <si>
    <t>ul. Kościelna 17 64-810 Kaczory</t>
  </si>
  <si>
    <t xml:space="preserve"> ul. Adama Mickiewicza 1
Łokacz Mały 64-761 Krzyż Wlkp.</t>
  </si>
  <si>
    <t>ul.Kolejowa 16 64-965 Okonek</t>
  </si>
  <si>
    <t>Nadleśnictwo Płytnica z siedzibą w Nowej Szwecji Nowa Szwecja 6 78 - 600 Wałcz</t>
  </si>
  <si>
    <t>Potrzebowice 1 64-730 Wieleń</t>
  </si>
  <si>
    <t>Sarbka 46 64-700 Czarnków</t>
  </si>
  <si>
    <t>ul. Klasztorna 36 78-640 Tuczno</t>
  </si>
  <si>
    <t>Aleja Poznańska 126 64-920 Piła</t>
  </si>
  <si>
    <t>ul. Kołobrzeska 1 78-600 Wałcz</t>
  </si>
  <si>
    <t>Al. P. J. Lenne 1 77-400 Złotów</t>
  </si>
  <si>
    <t>ul. Wrzesińska 83 62-200 Gniezno</t>
  </si>
  <si>
    <t>Łopuchówko 1, 62-095 Murowana Goślina</t>
  </si>
  <si>
    <t>ul. Gajowa 1 Dąbrówka Leśna
64-600 Oborniki</t>
  </si>
  <si>
    <t>ul. Podwale 31 56-200 Góra</t>
  </si>
  <si>
    <t xml:space="preserve"> ul. Świebodzińska 9, 64-305 Bolewice</t>
  </si>
  <si>
    <t xml:space="preserve">Pucko 1 72-123 Kliniska Wielkie </t>
  </si>
  <si>
    <t xml:space="preserve">ul. Gorzowska 31, 66-415 Kłodawa </t>
  </si>
  <si>
    <t>ul. Moryńska 1, 74-505 Mieszkowice</t>
  </si>
  <si>
    <t>ul. Niepodległości 35 72-500 Międzyzdroje</t>
  </si>
  <si>
    <t>ul. Dworcowa 2 74-300 Myślibórz</t>
  </si>
  <si>
    <t>Klesno 3, 66-530 Drezdenko</t>
  </si>
  <si>
    <t>ul. Daszyńskiego 56 69-200 Sulęcin</t>
  </si>
  <si>
    <t>Osada Zdrój 1, 72-300 Gryfice</t>
  </si>
  <si>
    <t xml:space="preserve">Leśna 64, 86-050 Solec Kujawski, </t>
  </si>
  <si>
    <t>Sosnowa 9, 86-005 Białe Błota</t>
  </si>
  <si>
    <t>ul. Dąbrowskiego 43 69-108 Cybinka</t>
  </si>
  <si>
    <t>ul. Dolna 19, 66-620 Gubin</t>
  </si>
  <si>
    <t>Emilii Plater 15, 68-300 Lubsko</t>
  </si>
  <si>
    <t>ul. Wojska Polskiego 3, 66-200 Świebodzin</t>
  </si>
  <si>
    <t>ul. W. Witosa 39, 84-312 Cewice</t>
  </si>
  <si>
    <t>ul. Świerkowa 8, 84-210 Choczewo</t>
  </si>
  <si>
    <t>ul. Długa 64, 83-260 Kaliska</t>
  </si>
  <si>
    <t>ul. Nadleśniczego Sobiesława Mościckiego 4
83-300 Kartuzy</t>
  </si>
  <si>
    <t>ul. M. Skłodowskiej - Curie 6, 83-400 Kościerzyna</t>
  </si>
  <si>
    <t>Braterstwa Narodów 67, 82-500 Kwidzyn, Pomerania</t>
  </si>
  <si>
    <t>ul. Brzozowa 2, 83-424 Lipusz</t>
  </si>
  <si>
    <t>ul. Leśna 12, 83-240 Lubichowo</t>
  </si>
  <si>
    <t>ul.Ofiar Stutthofu 47, 84-242 Luzino</t>
  </si>
  <si>
    <t>ul. Sobieskiego 247B, 84-200 Wejherowo</t>
  </si>
  <si>
    <t>Aleja Prof. Leona Mroczkiewicza 1
78-540 Kalisz Pomorski</t>
  </si>
  <si>
    <t>ul. Gajowa 2 62-510 Konin</t>
  </si>
  <si>
    <t xml:space="preserve">ul. Wincentego Witosa 2A, 76-231 Damnica </t>
  </si>
  <si>
    <t>Trawica 8a 76-004 Sianów</t>
  </si>
  <si>
    <t>Łupawa 49, 76-242 Łupawa</t>
  </si>
  <si>
    <t>ul. Klonowa 12, 76-010 Polanów</t>
  </si>
  <si>
    <t>Świerczyna 1a, 78-531 Świerczyna</t>
  </si>
  <si>
    <t>ul. Myczkowskiego 2, 78-520 Złocieniec</t>
  </si>
  <si>
    <t>Studziwodzka 39 17-100 Bielsk Podlaski,</t>
  </si>
  <si>
    <t xml:space="preserve">Gruszki 10, 17-220 Narewka, </t>
  </si>
  <si>
    <t xml:space="preserve">ul. Marszałkowska 27, 16-020 Czarna Białostocka, </t>
  </si>
  <si>
    <t>ul. Kolejki Leśne 12, 17 - 200 Hajnówka</t>
  </si>
  <si>
    <t>ul. Podsupraśl 8, 16-030 Supraśl</t>
  </si>
  <si>
    <t>Al. Niepodległości 31, 19-101 Mońki</t>
  </si>
  <si>
    <t>Akacjowa 3, 17-330 Nurzec Stacja</t>
  </si>
  <si>
    <t>Chotyłów, ul. Piszczacka 31, 21-530 Piszczac</t>
  </si>
  <si>
    <t>ul. Bohaterów Porytowego Wzgórza 35
23-300 Janów Lubelski</t>
  </si>
  <si>
    <t>ul. Żyrzyńska 8, 24-100 Puławy</t>
  </si>
  <si>
    <t xml:space="preserve">Sitowa 15, 26-300 Opoczno, Łódzkie </t>
  </si>
  <si>
    <t>Zwierzyniec 2, 96-124 Maków, Woj. Łódzkie</t>
  </si>
  <si>
    <t xml:space="preserve">Ogrodnicza 6/8, 95-100 Zgierz, Woj. Łódzkie </t>
  </si>
  <si>
    <t>ul. Partyzantów 62 26-670 Pionki</t>
  </si>
  <si>
    <t>ul. Obrońców Pokoju, 05-430 Celestynów</t>
  </si>
  <si>
    <t>ul. Kazimierzowska 9, 08-110 Siedlce</t>
  </si>
  <si>
    <t> ul. Suska 5 34-340 Jeleśnia </t>
  </si>
  <si>
    <t>ul. Katowicka 141, 43-211 Piasek</t>
  </si>
  <si>
    <t xml:space="preserve">ul. 1 Maja 9, 46-082 Kup </t>
  </si>
  <si>
    <t>46-300 Olesno ul. Gorzowska 74</t>
  </si>
  <si>
    <t>ul. Łukasińskiego 3,32-300 Olkusz</t>
  </si>
  <si>
    <t xml:space="preserve"> ul. Kościuszki 36, 44-200 Rybnik</t>
  </si>
  <si>
    <t>ul. Moniuszki 7, 47-100 Strzelce Opolskie</t>
  </si>
  <si>
    <t>ks. Rogowskiego 62, 42-660 Kalety</t>
  </si>
  <si>
    <t>ul. Parkowa 14/14a, 49-130 Tułowice</t>
  </si>
  <si>
    <t>ul. Czarne 6, 43-460 Wisła</t>
  </si>
  <si>
    <t>Złoty Potok, ul. Kościuszki 2, 42-253 Janów</t>
  </si>
  <si>
    <t>Kopytko 13, 43-382 Bielsko-Biała</t>
  </si>
  <si>
    <t xml:space="preserve">ul. Sobieskiego 1, 42-286 Koszęcin </t>
  </si>
  <si>
    <t>ul. Lipowa 1, 33-335 Nawojowa</t>
  </si>
  <si>
    <t>ul. Myśliwska 41, 32-005 Niepołomice</t>
  </si>
  <si>
    <t>Myśliborska 3, 59-400 Jawor</t>
  </si>
  <si>
    <t>Spółdzielcza 18, 59-300 Lubin</t>
  </si>
  <si>
    <t>ul. Brzozowa 17, 59-726 Świętoszów</t>
  </si>
  <si>
    <t>Szacunkowe zużycie miesięczne</t>
  </si>
  <si>
    <t>CZĘŚĆ 1</t>
  </si>
  <si>
    <t>CZĘŚĆ 2</t>
  </si>
  <si>
    <t>Szacowane zużycie w MWh na podstawie zużycia za 2023 r.</t>
  </si>
  <si>
    <t>Wronki</t>
  </si>
  <si>
    <t xml:space="preserve">Olkusz </t>
  </si>
  <si>
    <t>Bielsko</t>
  </si>
  <si>
    <t>Trzcianka</t>
  </si>
  <si>
    <t>Jastrowie</t>
  </si>
  <si>
    <t>Lipka</t>
  </si>
  <si>
    <t>Elbląg</t>
  </si>
  <si>
    <t>Szacunkowe zużycie miesięczne MWh</t>
  </si>
  <si>
    <t>razem miesięcznie MWh</t>
  </si>
  <si>
    <t>LISTA LOKALIZACJI- DO OPISU PRZEDMIOTU ZAMÓWIENIA- NE.270.2.2024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</si>
</sst>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3" borderId="1" xfId="0" applyFill="1" applyBorder="1" applyAlignment="1">
      <alignment horizontal="left" vertical="center" wrapText="1"/>
    </xf>
    <xf numFmtId="49" fontId="0" fillId="0" borderId="1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1" fillId="0" borderId="0" xfId="1" applyAlignment="1">
      <alignment wrapText="1"/>
    </xf>
    <xf numFmtId="0" fontId="0" fillId="5" borderId="1" xfId="0" applyFill="1" applyBorder="1"/>
    <xf numFmtId="49" fontId="0" fillId="5" borderId="1" xfId="0" applyNumberFormat="1" applyFill="1" applyBorder="1"/>
    <xf numFmtId="0" fontId="1" fillId="6" borderId="4" xfId="1" applyFill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/>
    <xf numFmtId="2" fontId="0" fillId="5" borderId="1" xfId="0" applyNumberFormat="1" applyFill="1" applyBorder="1"/>
    <xf numFmtId="2" fontId="0" fillId="0" borderId="0" xfId="0" applyNumberFormat="1"/>
    <xf numFmtId="0" fontId="2" fillId="2" borderId="4" xfId="1" applyFont="1" applyFill="1" applyBorder="1" applyAlignment="1">
      <alignment wrapText="1"/>
    </xf>
    <xf numFmtId="0" fontId="1" fillId="0" borderId="6" xfId="1" applyBorder="1" applyAlignment="1">
      <alignment wrapText="1"/>
    </xf>
    <xf numFmtId="0" fontId="1" fillId="0" borderId="7" xfId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2" fontId="0" fillId="0" borderId="1" xfId="0" applyNumberFormat="1" applyBorder="1"/>
    <xf numFmtId="0" fontId="1" fillId="6" borderId="1" xfId="1" applyFill="1" applyBorder="1" applyAlignment="1">
      <alignment wrapText="1"/>
    </xf>
    <xf numFmtId="2" fontId="0" fillId="6" borderId="1" xfId="0" applyNumberForma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6" borderId="1" xfId="1" applyFont="1" applyFill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CC161DB0-CA16-41FE-A169-7C3C1C0C07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167B6-37D8-4273-BED5-8CF47B11D32D}">
  <sheetPr>
    <tabColor rgb="FF92D050"/>
  </sheetPr>
  <dimension ref="A2:G163"/>
  <sheetViews>
    <sheetView tabSelected="1" topLeftCell="A157" workbookViewId="0">
      <selection activeCell="G136" sqref="G136"/>
    </sheetView>
  </sheetViews>
  <sheetFormatPr defaultRowHeight="14.4" x14ac:dyDescent="0.3"/>
  <cols>
    <col min="1" max="1" width="4.33203125" customWidth="1"/>
    <col min="2" max="2" width="11.33203125" customWidth="1"/>
    <col min="3" max="3" width="28.5546875" customWidth="1"/>
    <col min="4" max="4" width="43" customWidth="1"/>
    <col min="5" max="5" width="33.5546875" bestFit="1" customWidth="1"/>
    <col min="6" max="6" width="25.6640625" bestFit="1" customWidth="1"/>
    <col min="7" max="7" width="14.88671875" style="15" customWidth="1"/>
  </cols>
  <sheetData>
    <row r="2" spans="1:7" ht="34.200000000000003" customHeight="1" x14ac:dyDescent="0.3">
      <c r="D2" s="26" t="s">
        <v>378</v>
      </c>
      <c r="E2" s="26"/>
    </row>
    <row r="3" spans="1:7" ht="34.200000000000003" customHeight="1" x14ac:dyDescent="0.35">
      <c r="B3" s="13" t="s">
        <v>366</v>
      </c>
      <c r="D3" s="12"/>
      <c r="E3" s="12"/>
    </row>
    <row r="4" spans="1:7" ht="57.6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6" t="s">
        <v>5</v>
      </c>
      <c r="G4" s="19" t="s">
        <v>376</v>
      </c>
    </row>
    <row r="5" spans="1:7" x14ac:dyDescent="0.3">
      <c r="A5" s="3">
        <v>1</v>
      </c>
      <c r="B5" s="4" t="s">
        <v>6</v>
      </c>
      <c r="C5" s="4" t="s">
        <v>373</v>
      </c>
      <c r="D5" s="4" t="s">
        <v>7</v>
      </c>
      <c r="E5" s="4"/>
      <c r="F5" s="17" t="s">
        <v>10</v>
      </c>
      <c r="G5" s="20">
        <f>IF(DANE!A4&gt;1000,DANE!A4/1000,0)</f>
        <v>1.1000000000000001</v>
      </c>
    </row>
    <row r="6" spans="1:7" x14ac:dyDescent="0.3">
      <c r="A6" s="3">
        <f t="shared" ref="A6:A37" si="0">A5+1</f>
        <v>2</v>
      </c>
      <c r="B6" s="3" t="s">
        <v>6</v>
      </c>
      <c r="C6" s="3" t="s">
        <v>374</v>
      </c>
      <c r="D6" s="3" t="s">
        <v>280</v>
      </c>
      <c r="E6" s="3" t="s">
        <v>8</v>
      </c>
      <c r="F6" s="17" t="s">
        <v>10</v>
      </c>
      <c r="G6" s="20">
        <f>IF(DANE!A5&gt;1000,DANE!A5/1000,0)</f>
        <v>2.2000000000000002</v>
      </c>
    </row>
    <row r="7" spans="1:7" x14ac:dyDescent="0.3">
      <c r="A7" s="3">
        <f t="shared" si="0"/>
        <v>3</v>
      </c>
      <c r="B7" s="3" t="s">
        <v>6</v>
      </c>
      <c r="C7" s="3" t="s">
        <v>372</v>
      </c>
      <c r="D7" s="3" t="s">
        <v>281</v>
      </c>
      <c r="E7" s="3"/>
      <c r="F7" s="17" t="s">
        <v>10</v>
      </c>
      <c r="G7" s="20">
        <f>IF(DANE!A6&gt;1000,DANE!A6/1000,0)</f>
        <v>2.2000000000000002</v>
      </c>
    </row>
    <row r="8" spans="1:7" x14ac:dyDescent="0.3">
      <c r="A8" s="3">
        <f t="shared" si="0"/>
        <v>4</v>
      </c>
      <c r="B8" s="3" t="s">
        <v>6</v>
      </c>
      <c r="C8" s="3" t="s">
        <v>369</v>
      </c>
      <c r="D8" s="3" t="s">
        <v>282</v>
      </c>
      <c r="E8" s="3" t="s">
        <v>9</v>
      </c>
      <c r="F8" s="17" t="s">
        <v>10</v>
      </c>
      <c r="G8" s="20">
        <f>IF(DANE!A7&gt;1000,DANE!A7/1000,0)</f>
        <v>2.2000000000000002</v>
      </c>
    </row>
    <row r="9" spans="1:7" x14ac:dyDescent="0.3">
      <c r="A9" s="3">
        <f t="shared" si="0"/>
        <v>5</v>
      </c>
      <c r="B9" s="3" t="s">
        <v>6</v>
      </c>
      <c r="C9" s="3" t="s">
        <v>11</v>
      </c>
      <c r="D9" s="3" t="s">
        <v>12</v>
      </c>
      <c r="E9" s="3" t="s">
        <v>13</v>
      </c>
      <c r="F9" s="17" t="s">
        <v>10</v>
      </c>
      <c r="G9" s="20">
        <f>IF(DANE!A8&gt;1000,DANE!A8/1000,0)</f>
        <v>2.2000000000000002</v>
      </c>
    </row>
    <row r="10" spans="1:7" x14ac:dyDescent="0.3">
      <c r="A10" s="3">
        <f t="shared" si="0"/>
        <v>6</v>
      </c>
      <c r="B10" s="3" t="s">
        <v>6</v>
      </c>
      <c r="C10" s="3" t="s">
        <v>14</v>
      </c>
      <c r="D10" s="3" t="s">
        <v>283</v>
      </c>
      <c r="E10" s="3"/>
      <c r="F10" s="17" t="s">
        <v>10</v>
      </c>
      <c r="G10" s="20">
        <f>IF(DANE!A9&gt;1000,DANE!A9/1000,0)</f>
        <v>2.2000000000000002</v>
      </c>
    </row>
    <row r="11" spans="1:7" x14ac:dyDescent="0.3">
      <c r="A11" s="3">
        <f t="shared" si="0"/>
        <v>7</v>
      </c>
      <c r="B11" s="3" t="s">
        <v>6</v>
      </c>
      <c r="C11" s="3" t="s">
        <v>15</v>
      </c>
      <c r="D11" s="3" t="s">
        <v>284</v>
      </c>
      <c r="E11" s="3"/>
      <c r="F11" s="17" t="s">
        <v>10</v>
      </c>
      <c r="G11" s="20">
        <f>IF(DANE!A10&gt;1000,DANE!A10/1000,0)</f>
        <v>2.2000000000000002</v>
      </c>
    </row>
    <row r="12" spans="1:7" x14ac:dyDescent="0.3">
      <c r="A12" s="3">
        <f t="shared" si="0"/>
        <v>8</v>
      </c>
      <c r="B12" s="3" t="s">
        <v>6</v>
      </c>
      <c r="C12" s="3" t="s">
        <v>16</v>
      </c>
      <c r="D12" s="3" t="s">
        <v>17</v>
      </c>
      <c r="E12" s="3"/>
      <c r="F12" s="17" t="s">
        <v>10</v>
      </c>
      <c r="G12" s="20">
        <f>IF(DANE!A11&gt;1000,DANE!A11/1000,0)</f>
        <v>2.2000000000000002</v>
      </c>
    </row>
    <row r="13" spans="1:7" ht="28.8" x14ac:dyDescent="0.3">
      <c r="A13" s="3">
        <f t="shared" si="0"/>
        <v>9</v>
      </c>
      <c r="B13" s="3" t="s">
        <v>6</v>
      </c>
      <c r="C13" s="3" t="s">
        <v>18</v>
      </c>
      <c r="D13" s="3" t="s">
        <v>285</v>
      </c>
      <c r="E13" s="3"/>
      <c r="F13" s="17" t="s">
        <v>10</v>
      </c>
      <c r="G13" s="20">
        <f>IF(DANE!A12&gt;1000,DANE!A12/1000,0)</f>
        <v>2.2000000000000002</v>
      </c>
    </row>
    <row r="14" spans="1:7" x14ac:dyDescent="0.3">
      <c r="A14" s="3">
        <f t="shared" si="0"/>
        <v>10</v>
      </c>
      <c r="B14" s="3" t="s">
        <v>6</v>
      </c>
      <c r="C14" s="3" t="s">
        <v>19</v>
      </c>
      <c r="D14" s="3" t="s">
        <v>20</v>
      </c>
      <c r="E14" s="3" t="s">
        <v>21</v>
      </c>
      <c r="F14" s="17" t="s">
        <v>10</v>
      </c>
      <c r="G14" s="20">
        <f>IF(DANE!A13&gt;1000,DANE!A13/1000,0)</f>
        <v>1.1000000000000001</v>
      </c>
    </row>
    <row r="15" spans="1:7" x14ac:dyDescent="0.3">
      <c r="A15" s="3">
        <f t="shared" si="0"/>
        <v>11</v>
      </c>
      <c r="B15" s="3" t="s">
        <v>6</v>
      </c>
      <c r="C15" s="3" t="s">
        <v>22</v>
      </c>
      <c r="D15" s="3" t="s">
        <v>286</v>
      </c>
      <c r="E15" s="3"/>
      <c r="F15" s="17" t="s">
        <v>10</v>
      </c>
      <c r="G15" s="20">
        <f>IF(DANE!A14&gt;1000,DANE!A14/1000,0)</f>
        <v>2.2000000000000002</v>
      </c>
    </row>
    <row r="16" spans="1:7" ht="28.8" x14ac:dyDescent="0.3">
      <c r="A16" s="3">
        <f t="shared" si="0"/>
        <v>12</v>
      </c>
      <c r="B16" s="3" t="s">
        <v>6</v>
      </c>
      <c r="C16" s="3" t="s">
        <v>23</v>
      </c>
      <c r="D16" s="3" t="s">
        <v>287</v>
      </c>
      <c r="E16" s="3"/>
      <c r="F16" s="17" t="s">
        <v>10</v>
      </c>
      <c r="G16" s="20">
        <f>IF(DANE!A15&gt;1000,DANE!A15/1000,0)</f>
        <v>2.2000000000000002</v>
      </c>
    </row>
    <row r="17" spans="1:7" x14ac:dyDescent="0.3">
      <c r="A17" s="3">
        <f t="shared" si="0"/>
        <v>13</v>
      </c>
      <c r="B17" s="3" t="s">
        <v>6</v>
      </c>
      <c r="C17" s="3" t="s">
        <v>24</v>
      </c>
      <c r="D17" s="3" t="s">
        <v>25</v>
      </c>
      <c r="E17" s="3" t="s">
        <v>26</v>
      </c>
      <c r="F17" s="17" t="s">
        <v>10</v>
      </c>
      <c r="G17" s="20">
        <f>IF(DANE!A16&gt;1000,DANE!A16/1000,0)</f>
        <v>2.2000000000000002</v>
      </c>
    </row>
    <row r="18" spans="1:7" x14ac:dyDescent="0.3">
      <c r="A18" s="3">
        <f t="shared" si="0"/>
        <v>14</v>
      </c>
      <c r="B18" s="3" t="s">
        <v>6</v>
      </c>
      <c r="C18" s="3" t="s">
        <v>27</v>
      </c>
      <c r="D18" s="5" t="s">
        <v>288</v>
      </c>
      <c r="E18" s="3"/>
      <c r="F18" s="17" t="s">
        <v>10</v>
      </c>
      <c r="G18" s="20">
        <f>IF(DANE!A17&gt;1000,DANE!A17/1000,0)</f>
        <v>2.2000000000000002</v>
      </c>
    </row>
    <row r="19" spans="1:7" x14ac:dyDescent="0.3">
      <c r="A19" s="3">
        <f t="shared" si="0"/>
        <v>15</v>
      </c>
      <c r="B19" s="3" t="s">
        <v>6</v>
      </c>
      <c r="C19" s="3" t="s">
        <v>28</v>
      </c>
      <c r="D19" s="3" t="s">
        <v>289</v>
      </c>
      <c r="E19" s="3"/>
      <c r="F19" s="17" t="s">
        <v>10</v>
      </c>
      <c r="G19" s="20">
        <f>IF(DANE!A18&gt;1000,DANE!A18/1000,0)</f>
        <v>2.2000000000000002</v>
      </c>
    </row>
    <row r="20" spans="1:7" x14ac:dyDescent="0.3">
      <c r="A20" s="3">
        <f t="shared" si="0"/>
        <v>16</v>
      </c>
      <c r="B20" s="3" t="s">
        <v>6</v>
      </c>
      <c r="C20" s="3" t="s">
        <v>29</v>
      </c>
      <c r="D20" s="3" t="s">
        <v>290</v>
      </c>
      <c r="E20" s="3"/>
      <c r="F20" s="17" t="s">
        <v>10</v>
      </c>
      <c r="G20" s="20">
        <f>IF(DANE!A19&gt;1000,DANE!A19/1000,0)</f>
        <v>2.2000000000000002</v>
      </c>
    </row>
    <row r="21" spans="1:7" x14ac:dyDescent="0.3">
      <c r="A21" s="3">
        <f t="shared" si="0"/>
        <v>17</v>
      </c>
      <c r="B21" s="3" t="s">
        <v>6</v>
      </c>
      <c r="C21" s="3" t="s">
        <v>30</v>
      </c>
      <c r="D21" s="3" t="s">
        <v>291</v>
      </c>
      <c r="E21" s="3"/>
      <c r="F21" s="17" t="s">
        <v>10</v>
      </c>
      <c r="G21" s="20">
        <f>IF(DANE!A20&gt;1000,DANE!A20/1000,0)</f>
        <v>2.2000000000000002</v>
      </c>
    </row>
    <row r="22" spans="1:7" x14ac:dyDescent="0.3">
      <c r="A22" s="3">
        <f t="shared" si="0"/>
        <v>18</v>
      </c>
      <c r="B22" s="3" t="s">
        <v>6</v>
      </c>
      <c r="C22" s="3" t="s">
        <v>31</v>
      </c>
      <c r="D22" s="3" t="s">
        <v>293</v>
      </c>
      <c r="E22" s="3"/>
      <c r="F22" s="17" t="s">
        <v>10</v>
      </c>
      <c r="G22" s="20">
        <f>IF(DANE!A21&gt;1000,DANE!A21/1000,0)</f>
        <v>2.2000000000000002</v>
      </c>
    </row>
    <row r="23" spans="1:7" x14ac:dyDescent="0.3">
      <c r="A23" s="3">
        <f t="shared" si="0"/>
        <v>19</v>
      </c>
      <c r="B23" s="3" t="s">
        <v>32</v>
      </c>
      <c r="C23" s="3" t="s">
        <v>33</v>
      </c>
      <c r="D23" s="3" t="s">
        <v>292</v>
      </c>
      <c r="E23" s="3"/>
      <c r="F23" s="17" t="s">
        <v>10</v>
      </c>
      <c r="G23" s="20">
        <f>IF(DANE!A22&gt;1000,DANE!A22/1000,0)</f>
        <v>2.2000000000000002</v>
      </c>
    </row>
    <row r="24" spans="1:7" x14ac:dyDescent="0.3">
      <c r="A24" s="3">
        <f t="shared" si="0"/>
        <v>20</v>
      </c>
      <c r="B24" s="3" t="s">
        <v>34</v>
      </c>
      <c r="C24" s="3" t="s">
        <v>35</v>
      </c>
      <c r="D24" s="3" t="s">
        <v>36</v>
      </c>
      <c r="E24" s="3" t="s">
        <v>37</v>
      </c>
      <c r="F24" s="17" t="s">
        <v>10</v>
      </c>
      <c r="G24" s="20">
        <f>IF(DANE!A23&gt;1000,DANE!A23/1000,0)</f>
        <v>1.1000000000000001</v>
      </c>
    </row>
    <row r="25" spans="1:7" x14ac:dyDescent="0.3">
      <c r="A25" s="3">
        <f t="shared" si="0"/>
        <v>21</v>
      </c>
      <c r="B25" s="3" t="s">
        <v>34</v>
      </c>
      <c r="C25" s="3" t="s">
        <v>38</v>
      </c>
      <c r="D25" s="3" t="s">
        <v>294</v>
      </c>
      <c r="E25" s="3"/>
      <c r="F25" s="17" t="s">
        <v>10</v>
      </c>
      <c r="G25" s="20">
        <f>IF(DANE!A24&gt;1000,DANE!A24/1000,0)</f>
        <v>2.2000000000000002</v>
      </c>
    </row>
    <row r="26" spans="1:7" x14ac:dyDescent="0.3">
      <c r="A26" s="3">
        <f t="shared" si="0"/>
        <v>22</v>
      </c>
      <c r="B26" s="3" t="s">
        <v>34</v>
      </c>
      <c r="C26" s="3" t="s">
        <v>39</v>
      </c>
      <c r="D26" s="3" t="s">
        <v>295</v>
      </c>
      <c r="E26" s="3"/>
      <c r="F26" s="17" t="s">
        <v>10</v>
      </c>
      <c r="G26" s="20">
        <f>IF(DANE!A25&gt;1000,DANE!A25/1000,0)</f>
        <v>2.2000000000000002</v>
      </c>
    </row>
    <row r="27" spans="1:7" ht="28.8" x14ac:dyDescent="0.3">
      <c r="A27" s="3">
        <f t="shared" si="0"/>
        <v>23</v>
      </c>
      <c r="B27" s="3" t="s">
        <v>34</v>
      </c>
      <c r="C27" s="3" t="s">
        <v>40</v>
      </c>
      <c r="D27" s="3" t="s">
        <v>296</v>
      </c>
      <c r="E27" s="3"/>
      <c r="F27" s="17" t="s">
        <v>10</v>
      </c>
      <c r="G27" s="20">
        <f>IF(DANE!A26&gt;1000,DANE!A26/1000,0)</f>
        <v>2.2000000000000002</v>
      </c>
    </row>
    <row r="28" spans="1:7" x14ac:dyDescent="0.3">
      <c r="A28" s="3">
        <f t="shared" si="0"/>
        <v>24</v>
      </c>
      <c r="B28" s="3" t="s">
        <v>41</v>
      </c>
      <c r="C28" s="3" t="s">
        <v>42</v>
      </c>
      <c r="D28" s="3" t="s">
        <v>297</v>
      </c>
      <c r="E28" s="3"/>
      <c r="F28" s="17" t="s">
        <v>10</v>
      </c>
      <c r="G28" s="20">
        <f>IF(DANE!A27&gt;1000,DANE!A27/1000,0)</f>
        <v>2.2000000000000002</v>
      </c>
    </row>
    <row r="29" spans="1:7" x14ac:dyDescent="0.3">
      <c r="A29" s="3">
        <f t="shared" si="0"/>
        <v>25</v>
      </c>
      <c r="B29" s="3" t="s">
        <v>43</v>
      </c>
      <c r="C29" s="3" t="s">
        <v>44</v>
      </c>
      <c r="D29" s="3" t="s">
        <v>298</v>
      </c>
      <c r="E29" s="3"/>
      <c r="F29" s="17" t="s">
        <v>10</v>
      </c>
      <c r="G29" s="20">
        <f>IF(DANE!A28&gt;1000,DANE!A28/1000,0)</f>
        <v>5</v>
      </c>
    </row>
    <row r="30" spans="1:7" x14ac:dyDescent="0.3">
      <c r="A30" s="3">
        <f t="shared" si="0"/>
        <v>26</v>
      </c>
      <c r="B30" s="3" t="s">
        <v>43</v>
      </c>
      <c r="C30" s="3" t="s">
        <v>45</v>
      </c>
      <c r="D30" s="3" t="s">
        <v>46</v>
      </c>
      <c r="E30" s="3"/>
      <c r="F30" s="17" t="s">
        <v>10</v>
      </c>
      <c r="G30" s="20">
        <f>IF(DANE!A29&gt;1000,DANE!A29/1000,0)</f>
        <v>1.1000000000000001</v>
      </c>
    </row>
    <row r="31" spans="1:7" x14ac:dyDescent="0.3">
      <c r="A31" s="3">
        <f t="shared" si="0"/>
        <v>27</v>
      </c>
      <c r="B31" s="3" t="s">
        <v>43</v>
      </c>
      <c r="C31" s="3" t="s">
        <v>47</v>
      </c>
      <c r="D31" s="3" t="s">
        <v>299</v>
      </c>
      <c r="E31" s="3"/>
      <c r="F31" s="17" t="s">
        <v>10</v>
      </c>
      <c r="G31" s="20">
        <f>IF(DANE!A30&gt;1000,DANE!A30/1000,0)</f>
        <v>3.3</v>
      </c>
    </row>
    <row r="32" spans="1:7" x14ac:dyDescent="0.3">
      <c r="A32" s="3">
        <f t="shared" si="0"/>
        <v>28</v>
      </c>
      <c r="B32" s="3" t="s">
        <v>43</v>
      </c>
      <c r="C32" s="3" t="s">
        <v>48</v>
      </c>
      <c r="D32" s="5" t="s">
        <v>300</v>
      </c>
      <c r="E32" s="3"/>
      <c r="F32" s="17" t="s">
        <v>10</v>
      </c>
      <c r="G32" s="20">
        <f>IF(DANE!A31&gt;1000,DANE!A31/1000,0)</f>
        <v>1.1000000000000001</v>
      </c>
    </row>
    <row r="33" spans="1:7" x14ac:dyDescent="0.3">
      <c r="A33" s="3">
        <f t="shared" si="0"/>
        <v>29</v>
      </c>
      <c r="B33" s="3" t="s">
        <v>43</v>
      </c>
      <c r="C33" s="3" t="s">
        <v>49</v>
      </c>
      <c r="D33" s="3" t="s">
        <v>301</v>
      </c>
      <c r="E33" s="3"/>
      <c r="F33" s="17" t="s">
        <v>10</v>
      </c>
      <c r="G33" s="20">
        <f>IF(DANE!A32&gt;1000,DANE!A32/1000,0)</f>
        <v>5</v>
      </c>
    </row>
    <row r="34" spans="1:7" x14ac:dyDescent="0.3">
      <c r="A34" s="3">
        <f t="shared" si="0"/>
        <v>30</v>
      </c>
      <c r="B34" s="3" t="s">
        <v>43</v>
      </c>
      <c r="C34" s="3" t="s">
        <v>50</v>
      </c>
      <c r="D34" s="5" t="s">
        <v>302</v>
      </c>
      <c r="E34" s="3"/>
      <c r="F34" s="17" t="s">
        <v>10</v>
      </c>
      <c r="G34" s="20">
        <f>IF(DANE!A33&gt;1000,DANE!A33/1000,0)</f>
        <v>1.1000000000000001</v>
      </c>
    </row>
    <row r="35" spans="1:7" x14ac:dyDescent="0.3">
      <c r="A35" s="3">
        <f t="shared" si="0"/>
        <v>31</v>
      </c>
      <c r="B35" s="3" t="s">
        <v>43</v>
      </c>
      <c r="C35" s="3" t="s">
        <v>51</v>
      </c>
      <c r="D35" s="3" t="s">
        <v>303</v>
      </c>
      <c r="E35" s="3"/>
      <c r="F35" s="17" t="s">
        <v>10</v>
      </c>
      <c r="G35" s="20">
        <f>IF(DANE!A34&gt;1000,DANE!A34/1000,0)</f>
        <v>2.2000000000000002</v>
      </c>
    </row>
    <row r="36" spans="1:7" x14ac:dyDescent="0.3">
      <c r="A36" s="3">
        <f t="shared" si="0"/>
        <v>32</v>
      </c>
      <c r="B36" s="3" t="s">
        <v>43</v>
      </c>
      <c r="C36" s="3" t="s">
        <v>52</v>
      </c>
      <c r="D36" s="3" t="s">
        <v>304</v>
      </c>
      <c r="E36" s="3"/>
      <c r="F36" s="17" t="s">
        <v>10</v>
      </c>
      <c r="G36" s="20">
        <f>IF(DANE!A35&gt;1000,DANE!A35/1000,0)</f>
        <v>2.2000000000000002</v>
      </c>
    </row>
    <row r="37" spans="1:7" x14ac:dyDescent="0.3">
      <c r="A37" s="3">
        <f t="shared" si="0"/>
        <v>33</v>
      </c>
      <c r="B37" s="3" t="s">
        <v>43</v>
      </c>
      <c r="C37" s="3" t="s">
        <v>53</v>
      </c>
      <c r="D37" s="3" t="s">
        <v>305</v>
      </c>
      <c r="E37" s="3"/>
      <c r="F37" s="17" t="s">
        <v>10</v>
      </c>
      <c r="G37" s="20">
        <f>IF(DANE!A36&gt;1000,DANE!A36/1000,0)</f>
        <v>1.1000000000000001</v>
      </c>
    </row>
    <row r="38" spans="1:7" x14ac:dyDescent="0.3">
      <c r="A38" s="3">
        <f t="shared" ref="A38:A60" si="1">A37+1</f>
        <v>34</v>
      </c>
      <c r="B38" s="3" t="s">
        <v>54</v>
      </c>
      <c r="C38" s="3" t="s">
        <v>55</v>
      </c>
      <c r="D38" s="5" t="s">
        <v>306</v>
      </c>
      <c r="E38" s="3"/>
      <c r="F38" s="17" t="s">
        <v>10</v>
      </c>
      <c r="G38" s="20">
        <f>IF(DANE!A37&gt;1000,DANE!A37/1000,0)</f>
        <v>1.1000000000000001</v>
      </c>
    </row>
    <row r="39" spans="1:7" x14ac:dyDescent="0.3">
      <c r="A39" s="3">
        <f t="shared" si="1"/>
        <v>35</v>
      </c>
      <c r="B39" s="3" t="s">
        <v>54</v>
      </c>
      <c r="C39" s="3" t="s">
        <v>55</v>
      </c>
      <c r="D39" s="3" t="s">
        <v>306</v>
      </c>
      <c r="E39" s="3"/>
      <c r="F39" s="17" t="s">
        <v>10</v>
      </c>
      <c r="G39" s="20">
        <f>IF(DANE!A38&gt;1000,DANE!A38/1000,0)</f>
        <v>2.2000000000000002</v>
      </c>
    </row>
    <row r="40" spans="1:7" x14ac:dyDescent="0.3">
      <c r="A40" s="3">
        <f t="shared" si="1"/>
        <v>36</v>
      </c>
      <c r="B40" s="3" t="s">
        <v>56</v>
      </c>
      <c r="C40" s="3" t="s">
        <v>57</v>
      </c>
      <c r="D40" s="3" t="s">
        <v>308</v>
      </c>
      <c r="E40" s="3" t="s">
        <v>58</v>
      </c>
      <c r="F40" s="17" t="s">
        <v>10</v>
      </c>
      <c r="G40" s="20">
        <f>IF(DANE!A39&gt;1000,DANE!A39/1000,0)</f>
        <v>2.2000000000000002</v>
      </c>
    </row>
    <row r="41" spans="1:7" ht="43.2" x14ac:dyDescent="0.3">
      <c r="A41" s="3">
        <f t="shared" si="1"/>
        <v>37</v>
      </c>
      <c r="B41" s="3" t="s">
        <v>56</v>
      </c>
      <c r="C41" s="3" t="s">
        <v>59</v>
      </c>
      <c r="D41" s="3" t="s">
        <v>60</v>
      </c>
      <c r="E41" s="3" t="s">
        <v>61</v>
      </c>
      <c r="F41" s="17" t="s">
        <v>10</v>
      </c>
      <c r="G41" s="20">
        <f>IF(DANE!A40&gt;1000,DANE!A40/1000,0)</f>
        <v>2.2000000000000002</v>
      </c>
    </row>
    <row r="42" spans="1:7" x14ac:dyDescent="0.3">
      <c r="A42" s="3">
        <f t="shared" si="1"/>
        <v>38</v>
      </c>
      <c r="B42" s="3" t="s">
        <v>56</v>
      </c>
      <c r="C42" s="3" t="s">
        <v>62</v>
      </c>
      <c r="D42" s="3" t="s">
        <v>63</v>
      </c>
      <c r="E42" s="3" t="s">
        <v>64</v>
      </c>
      <c r="F42" s="17" t="s">
        <v>10</v>
      </c>
      <c r="G42" s="20">
        <f>IF(DANE!A41&gt;1000,DANE!A41/1000,0)</f>
        <v>2.2000000000000002</v>
      </c>
    </row>
    <row r="43" spans="1:7" x14ac:dyDescent="0.3">
      <c r="A43" s="3">
        <f t="shared" si="1"/>
        <v>39</v>
      </c>
      <c r="B43" s="3" t="s">
        <v>56</v>
      </c>
      <c r="C43" s="3" t="s">
        <v>65</v>
      </c>
      <c r="D43" s="3" t="s">
        <v>66</v>
      </c>
      <c r="E43" s="3" t="s">
        <v>67</v>
      </c>
      <c r="F43" s="17" t="s">
        <v>10</v>
      </c>
      <c r="G43" s="20">
        <f>IF(DANE!A42&gt;1000,DANE!A42/1000,0)</f>
        <v>1.1000000000000001</v>
      </c>
    </row>
    <row r="44" spans="1:7" x14ac:dyDescent="0.3">
      <c r="A44" s="3">
        <f t="shared" si="1"/>
        <v>40</v>
      </c>
      <c r="B44" s="3" t="s">
        <v>56</v>
      </c>
      <c r="C44" s="3" t="s">
        <v>68</v>
      </c>
      <c r="D44" s="3" t="s">
        <v>69</v>
      </c>
      <c r="E44" s="3" t="s">
        <v>70</v>
      </c>
      <c r="F44" s="17" t="s">
        <v>10</v>
      </c>
      <c r="G44" s="20">
        <f>IF(DANE!A43&gt;1000,DANE!A43/1000,0)</f>
        <v>0</v>
      </c>
    </row>
    <row r="45" spans="1:7" x14ac:dyDescent="0.3">
      <c r="A45" s="3">
        <f t="shared" si="1"/>
        <v>41</v>
      </c>
      <c r="B45" s="3" t="s">
        <v>56</v>
      </c>
      <c r="C45" s="3" t="s">
        <v>71</v>
      </c>
      <c r="D45" s="3" t="s">
        <v>72</v>
      </c>
      <c r="E45" s="3" t="s">
        <v>73</v>
      </c>
      <c r="F45" s="17" t="s">
        <v>10</v>
      </c>
      <c r="G45" s="20">
        <f>IF(DANE!A44&gt;1000,DANE!A44/1000,0)</f>
        <v>2.2000000000000002</v>
      </c>
    </row>
    <row r="46" spans="1:7" x14ac:dyDescent="0.3">
      <c r="A46" s="3">
        <f t="shared" si="1"/>
        <v>42</v>
      </c>
      <c r="B46" s="3" t="s">
        <v>56</v>
      </c>
      <c r="C46" s="3" t="s">
        <v>74</v>
      </c>
      <c r="D46" s="3" t="s">
        <v>75</v>
      </c>
      <c r="E46" s="3" t="s">
        <v>76</v>
      </c>
      <c r="F46" s="17" t="s">
        <v>10</v>
      </c>
      <c r="G46" s="20">
        <f>IF(DANE!A45&gt;1000,DANE!A45/1000,0)</f>
        <v>1.1000000000000001</v>
      </c>
    </row>
    <row r="47" spans="1:7" x14ac:dyDescent="0.3">
      <c r="A47" s="3">
        <f t="shared" si="1"/>
        <v>43</v>
      </c>
      <c r="B47" s="3" t="s">
        <v>56</v>
      </c>
      <c r="C47" s="3" t="s">
        <v>77</v>
      </c>
      <c r="D47" s="3" t="s">
        <v>78</v>
      </c>
      <c r="E47" s="3" t="s">
        <v>79</v>
      </c>
      <c r="F47" s="17" t="s">
        <v>10</v>
      </c>
      <c r="G47" s="20">
        <f>IF(DANE!A46&gt;1000,DANE!A46/1000,0)</f>
        <v>2.2000000000000002</v>
      </c>
    </row>
    <row r="48" spans="1:7" x14ac:dyDescent="0.3">
      <c r="A48" s="3">
        <f t="shared" si="1"/>
        <v>44</v>
      </c>
      <c r="B48" s="3" t="s">
        <v>56</v>
      </c>
      <c r="C48" s="3" t="s">
        <v>80</v>
      </c>
      <c r="D48" s="3" t="s">
        <v>81</v>
      </c>
      <c r="E48" s="3" t="s">
        <v>82</v>
      </c>
      <c r="F48" s="17" t="s">
        <v>10</v>
      </c>
      <c r="G48" s="20">
        <f>IF(DANE!A47&gt;1000,DANE!A47/1000,0)</f>
        <v>2.2000000000000002</v>
      </c>
    </row>
    <row r="49" spans="1:7" x14ac:dyDescent="0.3">
      <c r="A49" s="3">
        <f t="shared" si="1"/>
        <v>45</v>
      </c>
      <c r="B49" s="3" t="s">
        <v>56</v>
      </c>
      <c r="C49" s="3" t="s">
        <v>83</v>
      </c>
      <c r="D49" s="3" t="s">
        <v>84</v>
      </c>
      <c r="E49" s="3" t="s">
        <v>85</v>
      </c>
      <c r="F49" s="17" t="s">
        <v>10</v>
      </c>
      <c r="G49" s="20">
        <f>IF(DANE!A48&gt;1000,DANE!A48/1000,0)</f>
        <v>1.1000000000000001</v>
      </c>
    </row>
    <row r="50" spans="1:7" x14ac:dyDescent="0.3">
      <c r="A50" s="3">
        <f t="shared" si="1"/>
        <v>46</v>
      </c>
      <c r="B50" s="3" t="s">
        <v>56</v>
      </c>
      <c r="C50" s="3" t="s">
        <v>86</v>
      </c>
      <c r="D50" s="3" t="s">
        <v>87</v>
      </c>
      <c r="E50" s="3" t="s">
        <v>88</v>
      </c>
      <c r="F50" s="17" t="s">
        <v>10</v>
      </c>
      <c r="G50" s="20">
        <f>IF(DANE!A49&gt;1000,DANE!A49/1000,0)</f>
        <v>2.2000000000000002</v>
      </c>
    </row>
    <row r="51" spans="1:7" x14ac:dyDescent="0.3">
      <c r="A51" s="3">
        <f t="shared" si="1"/>
        <v>47</v>
      </c>
      <c r="B51" s="3" t="s">
        <v>56</v>
      </c>
      <c r="C51" s="3" t="s">
        <v>89</v>
      </c>
      <c r="D51" s="3" t="s">
        <v>307</v>
      </c>
      <c r="E51" s="3"/>
      <c r="F51" s="17" t="s">
        <v>10</v>
      </c>
      <c r="G51" s="20">
        <f>IF(DANE!A50&gt;1000,DANE!A50/1000,0)</f>
        <v>5</v>
      </c>
    </row>
    <row r="52" spans="1:7" x14ac:dyDescent="0.3">
      <c r="A52" s="3">
        <f t="shared" si="1"/>
        <v>48</v>
      </c>
      <c r="B52" s="3" t="s">
        <v>56</v>
      </c>
      <c r="C52" s="3" t="s">
        <v>90</v>
      </c>
      <c r="D52" s="3" t="s">
        <v>91</v>
      </c>
      <c r="E52" s="3" t="s">
        <v>92</v>
      </c>
      <c r="F52" s="17" t="s">
        <v>10</v>
      </c>
      <c r="G52" s="20">
        <f>IF(DANE!A51&gt;1000,DANE!A51/1000,0)</f>
        <v>2.2000000000000002</v>
      </c>
    </row>
    <row r="53" spans="1:7" x14ac:dyDescent="0.3">
      <c r="A53" s="3">
        <f t="shared" si="1"/>
        <v>49</v>
      </c>
      <c r="B53" s="3" t="s">
        <v>56</v>
      </c>
      <c r="C53" s="3" t="s">
        <v>93</v>
      </c>
      <c r="D53" s="3" t="s">
        <v>94</v>
      </c>
      <c r="E53" s="3" t="s">
        <v>95</v>
      </c>
      <c r="F53" s="17" t="s">
        <v>10</v>
      </c>
      <c r="G53" s="20">
        <f>IF(DANE!A52&gt;1000,DANE!A52/1000,0)</f>
        <v>1.1000000000000001</v>
      </c>
    </row>
    <row r="54" spans="1:7" x14ac:dyDescent="0.3">
      <c r="A54" s="3">
        <f t="shared" si="1"/>
        <v>50</v>
      </c>
      <c r="B54" s="3" t="s">
        <v>56</v>
      </c>
      <c r="C54" s="3" t="s">
        <v>96</v>
      </c>
      <c r="D54" s="3" t="s">
        <v>97</v>
      </c>
      <c r="E54" s="3" t="s">
        <v>98</v>
      </c>
      <c r="F54" s="17" t="s">
        <v>10</v>
      </c>
      <c r="G54" s="20">
        <f>IF(DANE!A53&gt;1000,DANE!A53/1000,0)</f>
        <v>1.1000000000000001</v>
      </c>
    </row>
    <row r="55" spans="1:7" x14ac:dyDescent="0.3">
      <c r="A55" s="3">
        <f t="shared" si="1"/>
        <v>51</v>
      </c>
      <c r="B55" s="3" t="s">
        <v>56</v>
      </c>
      <c r="C55" s="3" t="s">
        <v>99</v>
      </c>
      <c r="D55" s="3" t="s">
        <v>100</v>
      </c>
      <c r="E55" s="3" t="s">
        <v>101</v>
      </c>
      <c r="F55" s="17" t="s">
        <v>10</v>
      </c>
      <c r="G55" s="20">
        <f>IF(DANE!A54&gt;1000,DANE!A54/1000,0)</f>
        <v>1.1000000000000001</v>
      </c>
    </row>
    <row r="56" spans="1:7" x14ac:dyDescent="0.3">
      <c r="A56" s="3">
        <f t="shared" si="1"/>
        <v>52</v>
      </c>
      <c r="B56" s="3" t="s">
        <v>102</v>
      </c>
      <c r="C56" s="3" t="s">
        <v>103</v>
      </c>
      <c r="D56" s="5" t="s">
        <v>104</v>
      </c>
      <c r="E56" s="3" t="s">
        <v>105</v>
      </c>
      <c r="F56" s="17" t="s">
        <v>10</v>
      </c>
      <c r="G56" s="20">
        <f>IF(DANE!A55&gt;1000,DANE!A55/1000,0)</f>
        <v>2.2000000000000002</v>
      </c>
    </row>
    <row r="57" spans="1:7" x14ac:dyDescent="0.3">
      <c r="A57" s="3">
        <f t="shared" si="1"/>
        <v>53</v>
      </c>
      <c r="B57" s="3" t="s">
        <v>102</v>
      </c>
      <c r="C57" s="3" t="s">
        <v>106</v>
      </c>
      <c r="D57" s="3" t="s">
        <v>309</v>
      </c>
      <c r="E57" s="3" t="s">
        <v>107</v>
      </c>
      <c r="F57" s="17" t="s">
        <v>10</v>
      </c>
      <c r="G57" s="20">
        <f>IF(DANE!A56&gt;1000,DANE!A56/1000,0)</f>
        <v>5</v>
      </c>
    </row>
    <row r="58" spans="1:7" x14ac:dyDescent="0.3">
      <c r="A58" s="3">
        <f t="shared" si="1"/>
        <v>54</v>
      </c>
      <c r="B58" s="3" t="s">
        <v>102</v>
      </c>
      <c r="C58" s="3" t="s">
        <v>108</v>
      </c>
      <c r="D58" s="3" t="s">
        <v>310</v>
      </c>
      <c r="E58" s="3"/>
      <c r="F58" s="17" t="s">
        <v>10</v>
      </c>
      <c r="G58" s="20">
        <f>IF(DANE!A57&gt;1000,DANE!A57/1000,0)</f>
        <v>5</v>
      </c>
    </row>
    <row r="59" spans="1:7" x14ac:dyDescent="0.3">
      <c r="A59" s="3">
        <f t="shared" si="1"/>
        <v>55</v>
      </c>
      <c r="B59" s="3" t="s">
        <v>102</v>
      </c>
      <c r="C59" s="3" t="s">
        <v>109</v>
      </c>
      <c r="D59" s="3" t="s">
        <v>311</v>
      </c>
      <c r="E59" s="6" t="s">
        <v>110</v>
      </c>
      <c r="F59" s="17" t="s">
        <v>10</v>
      </c>
      <c r="G59" s="20">
        <f>IF(DANE!A58&gt;1000,DANE!A58/1000,0)</f>
        <v>1.1000000000000001</v>
      </c>
    </row>
    <row r="60" spans="1:7" x14ac:dyDescent="0.3">
      <c r="A60" s="3">
        <f t="shared" si="1"/>
        <v>56</v>
      </c>
      <c r="B60" s="3" t="s">
        <v>102</v>
      </c>
      <c r="C60" s="3" t="s">
        <v>111</v>
      </c>
      <c r="D60" s="3" t="s">
        <v>312</v>
      </c>
      <c r="E60" s="3"/>
      <c r="F60" s="17" t="s">
        <v>10</v>
      </c>
      <c r="G60" s="20">
        <f>IF(DANE!A59&gt;1000,DANE!A59/1000,0)</f>
        <v>2.2000000000000002</v>
      </c>
    </row>
    <row r="61" spans="1:7" x14ac:dyDescent="0.3">
      <c r="A61" s="3"/>
      <c r="B61" s="3"/>
      <c r="C61" s="3"/>
      <c r="D61" s="3"/>
      <c r="E61" s="3"/>
      <c r="F61" s="11" t="s">
        <v>112</v>
      </c>
      <c r="G61" s="22">
        <f>IF(DANE!A60&gt;1000,DANE!A60/1000,0)</f>
        <v>120.2</v>
      </c>
    </row>
    <row r="62" spans="1:7" x14ac:dyDescent="0.3">
      <c r="A62" s="3"/>
      <c r="B62" s="7"/>
      <c r="C62" s="7"/>
      <c r="D62" s="7"/>
      <c r="E62" s="7"/>
      <c r="F62" s="18"/>
      <c r="G62" s="20"/>
    </row>
    <row r="63" spans="1:7" ht="57.6" x14ac:dyDescent="0.3">
      <c r="A63" s="1" t="s">
        <v>0</v>
      </c>
      <c r="B63" s="1" t="s">
        <v>1</v>
      </c>
      <c r="C63" s="1" t="s">
        <v>2</v>
      </c>
      <c r="D63" s="1" t="s">
        <v>3</v>
      </c>
      <c r="E63" s="1" t="s">
        <v>4</v>
      </c>
      <c r="F63" s="16" t="s">
        <v>5</v>
      </c>
      <c r="G63" s="19" t="s">
        <v>376</v>
      </c>
    </row>
    <row r="64" spans="1:7" x14ac:dyDescent="0.3">
      <c r="A64" s="3">
        <v>1</v>
      </c>
      <c r="B64" s="4" t="s">
        <v>113</v>
      </c>
      <c r="C64" s="4" t="s">
        <v>375</v>
      </c>
      <c r="D64" s="4" t="s">
        <v>114</v>
      </c>
      <c r="E64" s="4" t="s">
        <v>115</v>
      </c>
      <c r="F64" s="17" t="s">
        <v>119</v>
      </c>
      <c r="G64" s="20">
        <f>IF(DANE!A65&gt;1000,DANE!A65/1000,0)</f>
        <v>2.2000000000000002</v>
      </c>
    </row>
    <row r="65" spans="1:7" ht="28.8" x14ac:dyDescent="0.3">
      <c r="A65" s="3">
        <f t="shared" ref="A65:A93" si="2">A64+1</f>
        <v>2</v>
      </c>
      <c r="B65" s="3" t="s">
        <v>113</v>
      </c>
      <c r="C65" s="3" t="s">
        <v>116</v>
      </c>
      <c r="D65" s="3" t="s">
        <v>117</v>
      </c>
      <c r="E65" s="3" t="s">
        <v>118</v>
      </c>
      <c r="F65" s="17" t="s">
        <v>119</v>
      </c>
      <c r="G65" s="20">
        <f>IF(DANE!A66&gt;1000,DANE!A66/1000,0)</f>
        <v>1.1000000000000001</v>
      </c>
    </row>
    <row r="66" spans="1:7" x14ac:dyDescent="0.3">
      <c r="A66" s="3">
        <f t="shared" si="2"/>
        <v>3</v>
      </c>
      <c r="B66" s="3" t="s">
        <v>113</v>
      </c>
      <c r="C66" s="3" t="s">
        <v>120</v>
      </c>
      <c r="D66" s="3" t="s">
        <v>313</v>
      </c>
      <c r="E66" s="3"/>
      <c r="F66" s="17" t="s">
        <v>119</v>
      </c>
      <c r="G66" s="20">
        <f>IF(DANE!A67&gt;1000,DANE!A67/1000,0)</f>
        <v>2.2000000000000002</v>
      </c>
    </row>
    <row r="67" spans="1:7" x14ac:dyDescent="0.3">
      <c r="A67" s="3">
        <f t="shared" si="2"/>
        <v>4</v>
      </c>
      <c r="B67" s="3" t="s">
        <v>113</v>
      </c>
      <c r="C67" s="3" t="s">
        <v>121</v>
      </c>
      <c r="D67" s="3" t="s">
        <v>314</v>
      </c>
      <c r="E67" s="3"/>
      <c r="F67" s="17" t="s">
        <v>119</v>
      </c>
      <c r="G67" s="20">
        <f>IF(DANE!A68&gt;1000,DANE!A68/1000,0)</f>
        <v>2.2000000000000002</v>
      </c>
    </row>
    <row r="68" spans="1:7" x14ac:dyDescent="0.3">
      <c r="A68" s="3">
        <f t="shared" si="2"/>
        <v>5</v>
      </c>
      <c r="B68" s="3" t="s">
        <v>113</v>
      </c>
      <c r="C68" s="3" t="s">
        <v>122</v>
      </c>
      <c r="D68" s="5" t="s">
        <v>315</v>
      </c>
      <c r="E68" s="3"/>
      <c r="F68" s="17" t="s">
        <v>119</v>
      </c>
      <c r="G68" s="20">
        <f>IF(DANE!A69&gt;1000,DANE!A69/1000,0)</f>
        <v>2.2000000000000002</v>
      </c>
    </row>
    <row r="69" spans="1:7" ht="28.8" x14ac:dyDescent="0.3">
      <c r="A69" s="3">
        <f t="shared" si="2"/>
        <v>6</v>
      </c>
      <c r="B69" s="3" t="s">
        <v>113</v>
      </c>
      <c r="C69" s="3" t="s">
        <v>123</v>
      </c>
      <c r="D69" s="3" t="s">
        <v>316</v>
      </c>
      <c r="E69" s="3"/>
      <c r="F69" s="17" t="s">
        <v>119</v>
      </c>
      <c r="G69" s="20">
        <f>IF(DANE!A70&gt;1000,DANE!A70/1000,0)</f>
        <v>2.2000000000000002</v>
      </c>
    </row>
    <row r="70" spans="1:7" x14ac:dyDescent="0.3">
      <c r="A70" s="3">
        <f t="shared" si="2"/>
        <v>7</v>
      </c>
      <c r="B70" s="3" t="s">
        <v>113</v>
      </c>
      <c r="C70" s="3" t="s">
        <v>124</v>
      </c>
      <c r="D70" s="3" t="s">
        <v>317</v>
      </c>
      <c r="E70" s="3"/>
      <c r="F70" s="17" t="s">
        <v>119</v>
      </c>
      <c r="G70" s="20">
        <f>IF(DANE!A71&gt;1000,DANE!A71/1000,0)</f>
        <v>2.2000000000000002</v>
      </c>
    </row>
    <row r="71" spans="1:7" ht="28.8" x14ac:dyDescent="0.3">
      <c r="A71" s="3">
        <f t="shared" si="2"/>
        <v>8</v>
      </c>
      <c r="B71" s="3" t="s">
        <v>113</v>
      </c>
      <c r="C71" s="3" t="s">
        <v>125</v>
      </c>
      <c r="D71" s="3" t="s">
        <v>318</v>
      </c>
      <c r="E71" s="3"/>
      <c r="F71" s="17" t="s">
        <v>119</v>
      </c>
      <c r="G71" s="20">
        <f>IF(DANE!A72&gt;1000,DANE!A72/1000,0)</f>
        <v>2.2000000000000002</v>
      </c>
    </row>
    <row r="72" spans="1:7" x14ac:dyDescent="0.3">
      <c r="A72" s="3">
        <f t="shared" si="2"/>
        <v>9</v>
      </c>
      <c r="B72" s="3" t="s">
        <v>113</v>
      </c>
      <c r="C72" s="3" t="s">
        <v>126</v>
      </c>
      <c r="D72" s="3" t="s">
        <v>319</v>
      </c>
      <c r="E72" s="3"/>
      <c r="F72" s="17" t="s">
        <v>119</v>
      </c>
      <c r="G72" s="20">
        <f>IF(DANE!A73&gt;1000,DANE!A73/1000,0)</f>
        <v>2.2000000000000002</v>
      </c>
    </row>
    <row r="73" spans="1:7" x14ac:dyDescent="0.3">
      <c r="A73" s="3">
        <f t="shared" si="2"/>
        <v>10</v>
      </c>
      <c r="B73" s="3" t="s">
        <v>113</v>
      </c>
      <c r="C73" s="3" t="s">
        <v>127</v>
      </c>
      <c r="D73" s="3" t="s">
        <v>320</v>
      </c>
      <c r="E73" s="3"/>
      <c r="F73" s="17" t="s">
        <v>119</v>
      </c>
      <c r="G73" s="20">
        <f>IF(DANE!A74&gt;1000,DANE!A74/1000,0)</f>
        <v>2.2000000000000002</v>
      </c>
    </row>
    <row r="74" spans="1:7" x14ac:dyDescent="0.3">
      <c r="A74" s="3">
        <f t="shared" si="2"/>
        <v>11</v>
      </c>
      <c r="B74" s="3" t="s">
        <v>113</v>
      </c>
      <c r="C74" s="3" t="s">
        <v>128</v>
      </c>
      <c r="D74" s="3" t="s">
        <v>321</v>
      </c>
      <c r="E74" s="3"/>
      <c r="F74" s="17" t="s">
        <v>119</v>
      </c>
      <c r="G74" s="20">
        <f>IF(DANE!A75&gt;1000,DANE!A75/1000,0)</f>
        <v>2.2000000000000002</v>
      </c>
    </row>
    <row r="75" spans="1:7" x14ac:dyDescent="0.3">
      <c r="A75" s="3">
        <f t="shared" si="2"/>
        <v>12</v>
      </c>
      <c r="B75" s="3" t="s">
        <v>113</v>
      </c>
      <c r="C75" s="3" t="s">
        <v>129</v>
      </c>
      <c r="D75" s="3" t="s">
        <v>322</v>
      </c>
      <c r="E75" s="3"/>
      <c r="F75" s="17" t="s">
        <v>119</v>
      </c>
      <c r="G75" s="20">
        <f>IF(DANE!A76&gt;1000,DANE!A76/1000,0)</f>
        <v>2.2000000000000002</v>
      </c>
    </row>
    <row r="76" spans="1:7" ht="28.8" x14ac:dyDescent="0.3">
      <c r="A76" s="3">
        <f t="shared" si="2"/>
        <v>13</v>
      </c>
      <c r="B76" s="3" t="s">
        <v>6</v>
      </c>
      <c r="C76" s="3" t="s">
        <v>130</v>
      </c>
      <c r="D76" s="3" t="s">
        <v>323</v>
      </c>
      <c r="E76" s="3"/>
      <c r="F76" s="17" t="s">
        <v>119</v>
      </c>
      <c r="G76" s="20">
        <f>IF(DANE!A77&gt;1000,DANE!A77/1000,0)</f>
        <v>2.2000000000000002</v>
      </c>
    </row>
    <row r="77" spans="1:7" x14ac:dyDescent="0.3">
      <c r="A77" s="3">
        <f t="shared" si="2"/>
        <v>14</v>
      </c>
      <c r="B77" s="3" t="s">
        <v>41</v>
      </c>
      <c r="C77" s="3" t="s">
        <v>131</v>
      </c>
      <c r="D77" s="3" t="s">
        <v>132</v>
      </c>
      <c r="E77" s="3"/>
      <c r="F77" s="17" t="s">
        <v>119</v>
      </c>
      <c r="G77" s="20">
        <f>IF(DANE!A78&gt;1000,DANE!A78/1000,0)</f>
        <v>2.2000000000000002</v>
      </c>
    </row>
    <row r="78" spans="1:7" x14ac:dyDescent="0.3">
      <c r="A78" s="3">
        <f t="shared" si="2"/>
        <v>15</v>
      </c>
      <c r="B78" s="3" t="s">
        <v>41</v>
      </c>
      <c r="C78" s="3" t="s">
        <v>133</v>
      </c>
      <c r="D78" s="3" t="s">
        <v>324</v>
      </c>
      <c r="E78" s="3"/>
      <c r="F78" s="17" t="s">
        <v>119</v>
      </c>
      <c r="G78" s="20">
        <f>IF(DANE!A79&gt;1000,DANE!A79/1000,0)</f>
        <v>1.1000000000000001</v>
      </c>
    </row>
    <row r="79" spans="1:7" x14ac:dyDescent="0.3">
      <c r="A79" s="3">
        <f t="shared" si="2"/>
        <v>16</v>
      </c>
      <c r="B79" s="3" t="s">
        <v>134</v>
      </c>
      <c r="C79" s="3" t="s">
        <v>135</v>
      </c>
      <c r="D79" s="5" t="s">
        <v>325</v>
      </c>
      <c r="E79" s="3"/>
      <c r="F79" s="17" t="s">
        <v>119</v>
      </c>
      <c r="G79" s="20">
        <f>IF(DANE!A80&gt;1000,DANE!A80/1000,0)</f>
        <v>2.2000000000000002</v>
      </c>
    </row>
    <row r="80" spans="1:7" ht="17.25" customHeight="1" x14ac:dyDescent="0.3">
      <c r="A80" s="3">
        <f t="shared" si="2"/>
        <v>17</v>
      </c>
      <c r="B80" s="3" t="s">
        <v>134</v>
      </c>
      <c r="C80" s="3" t="s">
        <v>136</v>
      </c>
      <c r="D80" s="3" t="s">
        <v>137</v>
      </c>
      <c r="E80" s="3" t="s">
        <v>138</v>
      </c>
      <c r="F80" s="17" t="s">
        <v>119</v>
      </c>
      <c r="G80" s="20">
        <f>IF(DANE!A81&gt;1000,DANE!A81/1000,0)</f>
        <v>1.1000000000000001</v>
      </c>
    </row>
    <row r="81" spans="1:7" x14ac:dyDescent="0.3">
      <c r="A81" s="3">
        <f t="shared" si="2"/>
        <v>18</v>
      </c>
      <c r="B81" s="3" t="s">
        <v>134</v>
      </c>
      <c r="C81" s="3" t="s">
        <v>139</v>
      </c>
      <c r="D81" s="3" t="s">
        <v>326</v>
      </c>
      <c r="E81" s="3"/>
      <c r="F81" s="17" t="s">
        <v>119</v>
      </c>
      <c r="G81" s="20">
        <f>IF(DANE!A82&gt;1000,DANE!A82/1000,0)</f>
        <v>2.2000000000000002</v>
      </c>
    </row>
    <row r="82" spans="1:7" x14ac:dyDescent="0.3">
      <c r="A82" s="3">
        <f t="shared" si="2"/>
        <v>19</v>
      </c>
      <c r="B82" s="3" t="s">
        <v>134</v>
      </c>
      <c r="C82" s="3" t="s">
        <v>140</v>
      </c>
      <c r="D82" s="3" t="s">
        <v>327</v>
      </c>
      <c r="E82" s="3"/>
      <c r="F82" s="17" t="s">
        <v>119</v>
      </c>
      <c r="G82" s="20">
        <f>IF(DANE!A83&gt;1000,DANE!A83/1000,0)</f>
        <v>1.1000000000000001</v>
      </c>
    </row>
    <row r="83" spans="1:7" x14ac:dyDescent="0.3">
      <c r="A83" s="3">
        <f t="shared" si="2"/>
        <v>20</v>
      </c>
      <c r="B83" s="3" t="s">
        <v>134</v>
      </c>
      <c r="C83" s="3" t="s">
        <v>141</v>
      </c>
      <c r="D83" s="3" t="s">
        <v>142</v>
      </c>
      <c r="E83" s="3" t="s">
        <v>143</v>
      </c>
      <c r="F83" s="17" t="s">
        <v>119</v>
      </c>
      <c r="G83" s="20">
        <f>IF(DANE!A84&gt;1000,DANE!A84/1000,0)</f>
        <v>1.1000000000000001</v>
      </c>
    </row>
    <row r="84" spans="1:7" x14ac:dyDescent="0.3">
      <c r="A84" s="3">
        <f t="shared" si="2"/>
        <v>21</v>
      </c>
      <c r="B84" s="3" t="s">
        <v>134</v>
      </c>
      <c r="C84" s="3" t="s">
        <v>144</v>
      </c>
      <c r="D84" s="3" t="s">
        <v>328</v>
      </c>
      <c r="E84" s="3"/>
      <c r="F84" s="17" t="s">
        <v>119</v>
      </c>
      <c r="G84" s="20">
        <f>IF(DANE!A85&gt;1000,DANE!A85/1000,0)</f>
        <v>3.3</v>
      </c>
    </row>
    <row r="85" spans="1:7" x14ac:dyDescent="0.3">
      <c r="A85" s="3">
        <f t="shared" si="2"/>
        <v>22</v>
      </c>
      <c r="B85" s="3" t="s">
        <v>134</v>
      </c>
      <c r="C85" s="3" t="s">
        <v>134</v>
      </c>
      <c r="D85" s="3" t="s">
        <v>145</v>
      </c>
      <c r="E85" s="3" t="s">
        <v>146</v>
      </c>
      <c r="F85" s="17" t="s">
        <v>119</v>
      </c>
      <c r="G85" s="20">
        <f>IF(DANE!A86&gt;1000,DANE!A86/1000,0)</f>
        <v>1.1000000000000001</v>
      </c>
    </row>
    <row r="86" spans="1:7" x14ac:dyDescent="0.3">
      <c r="A86" s="3">
        <f t="shared" si="2"/>
        <v>23</v>
      </c>
      <c r="B86" s="3" t="s">
        <v>134</v>
      </c>
      <c r="C86" s="3" t="s">
        <v>147</v>
      </c>
      <c r="D86" s="3" t="s">
        <v>329</v>
      </c>
      <c r="E86" s="3"/>
      <c r="F86" s="17" t="s">
        <v>119</v>
      </c>
      <c r="G86" s="20">
        <f>IF(DANE!A87&gt;1000,DANE!A87/1000,0)</f>
        <v>3.3</v>
      </c>
    </row>
    <row r="87" spans="1:7" x14ac:dyDescent="0.3">
      <c r="A87" s="3">
        <f t="shared" si="2"/>
        <v>24</v>
      </c>
      <c r="B87" s="3" t="s">
        <v>134</v>
      </c>
      <c r="C87" s="3" t="s">
        <v>148</v>
      </c>
      <c r="D87" s="3" t="s">
        <v>330</v>
      </c>
      <c r="E87" s="3"/>
      <c r="F87" s="17" t="s">
        <v>119</v>
      </c>
      <c r="G87" s="20">
        <f>IF(DANE!A88&gt;1000,DANE!A88/1000,0)</f>
        <v>1.1000000000000001</v>
      </c>
    </row>
    <row r="88" spans="1:7" x14ac:dyDescent="0.3">
      <c r="A88" s="3">
        <f t="shared" si="2"/>
        <v>25</v>
      </c>
      <c r="B88" s="3" t="s">
        <v>56</v>
      </c>
      <c r="C88" s="3" t="s">
        <v>149</v>
      </c>
      <c r="D88" s="3" t="s">
        <v>150</v>
      </c>
      <c r="E88" s="3" t="s">
        <v>151</v>
      </c>
      <c r="F88" s="17" t="s">
        <v>119</v>
      </c>
      <c r="G88" s="20">
        <f>IF(DANE!A89&gt;1000,DANE!A89/1000,0)</f>
        <v>1.1000000000000001</v>
      </c>
    </row>
    <row r="89" spans="1:7" x14ac:dyDescent="0.3">
      <c r="A89" s="3">
        <f t="shared" si="2"/>
        <v>26</v>
      </c>
      <c r="B89" s="3" t="s">
        <v>56</v>
      </c>
      <c r="C89" s="3" t="s">
        <v>152</v>
      </c>
      <c r="D89" s="3" t="s">
        <v>153</v>
      </c>
      <c r="E89" s="3" t="s">
        <v>154</v>
      </c>
      <c r="F89" s="17" t="s">
        <v>119</v>
      </c>
      <c r="G89" s="20">
        <f>IF(DANE!A90&gt;1000,DANE!A90/1000,0)</f>
        <v>1.1000000000000001</v>
      </c>
    </row>
    <row r="90" spans="1:7" x14ac:dyDescent="0.3">
      <c r="A90" s="3">
        <f t="shared" si="2"/>
        <v>27</v>
      </c>
      <c r="B90" s="3" t="s">
        <v>56</v>
      </c>
      <c r="C90" s="3" t="s">
        <v>155</v>
      </c>
      <c r="D90" s="3" t="s">
        <v>156</v>
      </c>
      <c r="E90" s="3" t="s">
        <v>157</v>
      </c>
      <c r="F90" s="17" t="s">
        <v>119</v>
      </c>
      <c r="G90" s="20">
        <f>IF(DANE!A91&gt;1000,DANE!A91/1000,0)</f>
        <v>1.1000000000000001</v>
      </c>
    </row>
    <row r="91" spans="1:7" x14ac:dyDescent="0.3">
      <c r="A91" s="3">
        <f t="shared" si="2"/>
        <v>28</v>
      </c>
      <c r="B91" s="3" t="s">
        <v>56</v>
      </c>
      <c r="C91" s="3" t="s">
        <v>56</v>
      </c>
      <c r="D91" s="3" t="s">
        <v>158</v>
      </c>
      <c r="E91" s="3" t="s">
        <v>159</v>
      </c>
      <c r="F91" s="17" t="s">
        <v>119</v>
      </c>
      <c r="G91" s="20">
        <f>IF(DANE!A92&gt;1000,DANE!A92/1000,0)</f>
        <v>1.1000000000000001</v>
      </c>
    </row>
    <row r="92" spans="1:7" x14ac:dyDescent="0.3">
      <c r="A92" s="3">
        <f t="shared" si="2"/>
        <v>29</v>
      </c>
      <c r="B92" s="3" t="s">
        <v>56</v>
      </c>
      <c r="C92" s="3" t="s">
        <v>56</v>
      </c>
      <c r="D92" s="3" t="s">
        <v>160</v>
      </c>
      <c r="E92" s="3"/>
      <c r="F92" s="17" t="s">
        <v>119</v>
      </c>
      <c r="G92" s="20">
        <f>IF(DANE!A93&gt;1000,DANE!A93/1000,0)</f>
        <v>5</v>
      </c>
    </row>
    <row r="93" spans="1:7" x14ac:dyDescent="0.3">
      <c r="A93" s="3">
        <f t="shared" si="2"/>
        <v>30</v>
      </c>
      <c r="B93" s="3" t="s">
        <v>56</v>
      </c>
      <c r="C93" s="3" t="s">
        <v>161</v>
      </c>
      <c r="D93" s="3" t="s">
        <v>162</v>
      </c>
      <c r="E93" s="3" t="s">
        <v>163</v>
      </c>
      <c r="F93" s="17" t="s">
        <v>119</v>
      </c>
      <c r="G93" s="20">
        <f>IF(DANE!A94&gt;1000,DANE!A94/1000,0)</f>
        <v>2.2000000000000002</v>
      </c>
    </row>
    <row r="94" spans="1:7" x14ac:dyDescent="0.3">
      <c r="A94" s="3"/>
      <c r="B94" s="3"/>
      <c r="C94" s="3"/>
      <c r="D94" s="3"/>
      <c r="E94" s="3"/>
      <c r="F94" s="11" t="s">
        <v>112</v>
      </c>
      <c r="G94" s="22">
        <f>IF(DANE!A95&gt;1000,DANE!A95/1000,0)</f>
        <v>58.9</v>
      </c>
    </row>
    <row r="95" spans="1:7" x14ac:dyDescent="0.3">
      <c r="A95" s="3"/>
      <c r="B95" s="7"/>
      <c r="C95" s="7"/>
      <c r="D95" s="7"/>
      <c r="E95" s="7"/>
      <c r="F95" s="18"/>
      <c r="G95" s="20"/>
    </row>
    <row r="96" spans="1:7" ht="57.6" x14ac:dyDescent="0.3">
      <c r="A96" s="1" t="s">
        <v>0</v>
      </c>
      <c r="B96" s="1" t="s">
        <v>1</v>
      </c>
      <c r="C96" s="1" t="s">
        <v>2</v>
      </c>
      <c r="D96" s="1" t="s">
        <v>3</v>
      </c>
      <c r="E96" s="1" t="s">
        <v>4</v>
      </c>
      <c r="F96" s="16" t="s">
        <v>5</v>
      </c>
      <c r="G96" s="19" t="s">
        <v>376</v>
      </c>
    </row>
    <row r="97" spans="1:7" x14ac:dyDescent="0.3">
      <c r="A97" s="3">
        <v>1</v>
      </c>
      <c r="B97" s="4" t="s">
        <v>164</v>
      </c>
      <c r="C97" s="4" t="s">
        <v>165</v>
      </c>
      <c r="D97" s="4" t="s">
        <v>331</v>
      </c>
      <c r="E97" s="4" t="s">
        <v>166</v>
      </c>
      <c r="F97" s="17" t="s">
        <v>182</v>
      </c>
      <c r="G97" s="20">
        <f>IF(DANE!A98&gt;1000,DANE!A98/1000,0)</f>
        <v>2.2000000000000002</v>
      </c>
    </row>
    <row r="98" spans="1:7" x14ac:dyDescent="0.3">
      <c r="A98" s="3">
        <f>A97+1</f>
        <v>2</v>
      </c>
      <c r="B98" s="3" t="s">
        <v>164</v>
      </c>
      <c r="C98" s="3" t="s">
        <v>167</v>
      </c>
      <c r="D98" s="3" t="s">
        <v>332</v>
      </c>
      <c r="E98" s="3" t="s">
        <v>168</v>
      </c>
      <c r="F98" s="17" t="s">
        <v>182</v>
      </c>
      <c r="G98" s="20">
        <f>IF(DANE!A99&gt;1000,DANE!A99/1000,0)</f>
        <v>2.2000000000000002</v>
      </c>
    </row>
    <row r="99" spans="1:7" x14ac:dyDescent="0.3">
      <c r="A99" s="3">
        <f t="shared" ref="A99:A116" si="3">A98+1</f>
        <v>3</v>
      </c>
      <c r="B99" s="3" t="s">
        <v>164</v>
      </c>
      <c r="C99" s="3" t="s">
        <v>169</v>
      </c>
      <c r="D99" s="3" t="s">
        <v>333</v>
      </c>
      <c r="E99" s="3"/>
      <c r="F99" s="17" t="s">
        <v>182</v>
      </c>
      <c r="G99" s="20">
        <f>IF(DANE!A100&gt;1000,DANE!A100/1000,0)</f>
        <v>2.2000000000000002</v>
      </c>
    </row>
    <row r="100" spans="1:7" x14ac:dyDescent="0.3">
      <c r="A100" s="3">
        <f t="shared" si="3"/>
        <v>4</v>
      </c>
      <c r="B100" s="3" t="s">
        <v>164</v>
      </c>
      <c r="C100" s="3" t="s">
        <v>170</v>
      </c>
      <c r="D100" s="3" t="s">
        <v>334</v>
      </c>
      <c r="E100" s="3" t="s">
        <v>171</v>
      </c>
      <c r="F100" s="17" t="s">
        <v>182</v>
      </c>
      <c r="G100" s="20">
        <f>IF(DANE!A101&gt;1000,DANE!A101/1000,0)</f>
        <v>2.2000000000000002</v>
      </c>
    </row>
    <row r="101" spans="1:7" x14ac:dyDescent="0.3">
      <c r="A101" s="3">
        <f t="shared" si="3"/>
        <v>5</v>
      </c>
      <c r="B101" s="3" t="s">
        <v>164</v>
      </c>
      <c r="C101" s="3" t="s">
        <v>172</v>
      </c>
      <c r="D101" s="3" t="s">
        <v>335</v>
      </c>
      <c r="E101" s="3"/>
      <c r="F101" s="17" t="s">
        <v>182</v>
      </c>
      <c r="G101" s="20">
        <f>IF(DANE!A102&gt;1000,DANE!A102/1000,0)</f>
        <v>1.1000000000000001</v>
      </c>
    </row>
    <row r="102" spans="1:7" x14ac:dyDescent="0.3">
      <c r="A102" s="3">
        <f t="shared" si="3"/>
        <v>6</v>
      </c>
      <c r="B102" s="3" t="s">
        <v>173</v>
      </c>
      <c r="C102" s="3" t="s">
        <v>174</v>
      </c>
      <c r="D102" s="3" t="s">
        <v>336</v>
      </c>
      <c r="E102" s="3"/>
      <c r="F102" s="17" t="s">
        <v>182</v>
      </c>
      <c r="G102" s="20">
        <f>IF(DANE!A103&gt;1000,DANE!A103/1000,0)</f>
        <v>1.1000000000000001</v>
      </c>
    </row>
    <row r="103" spans="1:7" x14ac:dyDescent="0.3">
      <c r="A103" s="3">
        <f t="shared" si="3"/>
        <v>7</v>
      </c>
      <c r="B103" s="3" t="s">
        <v>173</v>
      </c>
      <c r="C103" s="3" t="s">
        <v>175</v>
      </c>
      <c r="D103" s="3" t="s">
        <v>337</v>
      </c>
      <c r="E103" s="3"/>
      <c r="F103" s="17" t="s">
        <v>182</v>
      </c>
      <c r="G103" s="20">
        <f>IF(DANE!A104&gt;1000,DANE!A104/1000,0)</f>
        <v>2.2000000000000002</v>
      </c>
    </row>
    <row r="104" spans="1:7" x14ac:dyDescent="0.3">
      <c r="A104" s="3">
        <f t="shared" si="3"/>
        <v>8</v>
      </c>
      <c r="B104" s="3" t="s">
        <v>176</v>
      </c>
      <c r="C104" s="3" t="s">
        <v>177</v>
      </c>
      <c r="D104" s="3" t="s">
        <v>338</v>
      </c>
      <c r="E104" s="6" t="s">
        <v>178</v>
      </c>
      <c r="F104" s="17" t="s">
        <v>182</v>
      </c>
      <c r="G104" s="20">
        <f>IF(DANE!A105&gt;1000,DANE!A105/1000,0)</f>
        <v>5</v>
      </c>
    </row>
    <row r="105" spans="1:7" ht="28.8" x14ac:dyDescent="0.3">
      <c r="A105" s="3">
        <f t="shared" si="3"/>
        <v>9</v>
      </c>
      <c r="B105" s="3" t="s">
        <v>176</v>
      </c>
      <c r="C105" s="3" t="s">
        <v>179</v>
      </c>
      <c r="D105" s="3" t="s">
        <v>339</v>
      </c>
      <c r="E105" s="3"/>
      <c r="F105" s="17" t="s">
        <v>182</v>
      </c>
      <c r="G105" s="20">
        <f>IF(DANE!A106&gt;1000,DANE!A106/1000,0)</f>
        <v>1.1000000000000001</v>
      </c>
    </row>
    <row r="106" spans="1:7" x14ac:dyDescent="0.3">
      <c r="A106" s="3">
        <f t="shared" si="3"/>
        <v>10</v>
      </c>
      <c r="B106" s="3" t="s">
        <v>176</v>
      </c>
      <c r="C106" s="3" t="s">
        <v>180</v>
      </c>
      <c r="D106" s="3" t="s">
        <v>340</v>
      </c>
      <c r="E106" s="3" t="s">
        <v>181</v>
      </c>
      <c r="F106" s="17" t="s">
        <v>182</v>
      </c>
      <c r="G106" s="20">
        <f>IF(DANE!A107&gt;1000,DANE!A107/1000,0)</f>
        <v>5</v>
      </c>
    </row>
    <row r="107" spans="1:7" x14ac:dyDescent="0.3">
      <c r="A107" s="3">
        <f t="shared" si="3"/>
        <v>11</v>
      </c>
      <c r="B107" s="3" t="s">
        <v>183</v>
      </c>
      <c r="C107" s="3" t="s">
        <v>184</v>
      </c>
      <c r="D107" s="3" t="s">
        <v>185</v>
      </c>
      <c r="E107" s="3" t="s">
        <v>186</v>
      </c>
      <c r="F107" s="17" t="s">
        <v>182</v>
      </c>
      <c r="G107" s="20">
        <f>IF(DANE!A108&gt;1000,DANE!A108/1000,0)</f>
        <v>2.2000000000000002</v>
      </c>
    </row>
    <row r="108" spans="1:7" x14ac:dyDescent="0.3">
      <c r="A108" s="3">
        <f t="shared" si="3"/>
        <v>12</v>
      </c>
      <c r="B108" s="3" t="s">
        <v>183</v>
      </c>
      <c r="C108" s="3" t="s">
        <v>187</v>
      </c>
      <c r="D108" s="3" t="s">
        <v>341</v>
      </c>
      <c r="E108" s="3"/>
      <c r="F108" s="17" t="s">
        <v>182</v>
      </c>
      <c r="G108" s="20">
        <f>IF(DANE!A109&gt;1000,DANE!A109/1000,0)</f>
        <v>2.2000000000000002</v>
      </c>
    </row>
    <row r="109" spans="1:7" x14ac:dyDescent="0.3">
      <c r="A109" s="3">
        <f t="shared" si="3"/>
        <v>13</v>
      </c>
      <c r="B109" s="3" t="s">
        <v>183</v>
      </c>
      <c r="C109" s="3" t="s">
        <v>188</v>
      </c>
      <c r="D109" s="3" t="s">
        <v>342</v>
      </c>
      <c r="E109" s="3" t="s">
        <v>189</v>
      </c>
      <c r="F109" s="17" t="s">
        <v>182</v>
      </c>
      <c r="G109" s="20">
        <f>IF(DANE!A110&gt;1000,DANE!A110/1000,0)</f>
        <v>1.1000000000000001</v>
      </c>
    </row>
    <row r="110" spans="1:7" x14ac:dyDescent="0.3">
      <c r="A110" s="3">
        <f t="shared" si="3"/>
        <v>14</v>
      </c>
      <c r="B110" s="3" t="s">
        <v>190</v>
      </c>
      <c r="C110" s="3" t="s">
        <v>191</v>
      </c>
      <c r="D110" s="3" t="s">
        <v>343</v>
      </c>
      <c r="E110" s="3"/>
      <c r="F110" s="17" t="s">
        <v>182</v>
      </c>
      <c r="G110" s="20">
        <f>IF(DANE!A111&gt;1000,DANE!A111/1000,0)</f>
        <v>1.1000000000000001</v>
      </c>
    </row>
    <row r="111" spans="1:7" x14ac:dyDescent="0.3">
      <c r="A111" s="3">
        <f t="shared" si="3"/>
        <v>15</v>
      </c>
      <c r="B111" s="3" t="s">
        <v>192</v>
      </c>
      <c r="C111" s="3" t="s">
        <v>193</v>
      </c>
      <c r="D111" s="3" t="s">
        <v>194</v>
      </c>
      <c r="E111" s="3" t="s">
        <v>195</v>
      </c>
      <c r="F111" s="17" t="s">
        <v>182</v>
      </c>
      <c r="G111" s="20">
        <f>IF(DANE!A112&gt;1000,DANE!A112/1000,0)</f>
        <v>1.1000000000000001</v>
      </c>
    </row>
    <row r="112" spans="1:7" x14ac:dyDescent="0.3">
      <c r="A112" s="3">
        <f t="shared" si="3"/>
        <v>16</v>
      </c>
      <c r="B112" s="3" t="s">
        <v>192</v>
      </c>
      <c r="C112" s="3" t="s">
        <v>192</v>
      </c>
      <c r="D112" s="3" t="s">
        <v>196</v>
      </c>
      <c r="E112" s="3" t="s">
        <v>197</v>
      </c>
      <c r="F112" s="17" t="s">
        <v>182</v>
      </c>
      <c r="G112" s="20">
        <f>IF(DANE!A113&gt;1000,DANE!A113/1000,0)</f>
        <v>2.2000000000000002</v>
      </c>
    </row>
    <row r="113" spans="1:7" x14ac:dyDescent="0.3">
      <c r="A113" s="3">
        <f t="shared" si="3"/>
        <v>17</v>
      </c>
      <c r="B113" s="3" t="s">
        <v>198</v>
      </c>
      <c r="C113" s="3" t="s">
        <v>199</v>
      </c>
      <c r="D113" s="3" t="s">
        <v>344</v>
      </c>
      <c r="E113" s="3"/>
      <c r="F113" s="17" t="s">
        <v>182</v>
      </c>
      <c r="G113" s="20">
        <f>IF(DANE!A114&gt;1000,DANE!A114/1000,0)</f>
        <v>2.2000000000000002</v>
      </c>
    </row>
    <row r="114" spans="1:7" ht="28.8" x14ac:dyDescent="0.3">
      <c r="A114" s="3">
        <v>18</v>
      </c>
      <c r="B114" s="3" t="s">
        <v>198</v>
      </c>
      <c r="C114" s="3" t="s">
        <v>200</v>
      </c>
      <c r="D114" s="3" t="s">
        <v>201</v>
      </c>
      <c r="E114" s="3"/>
      <c r="F114" s="17" t="s">
        <v>182</v>
      </c>
      <c r="G114" s="20">
        <f>IF(DANE!A115&gt;1000,DANE!A115/1000,0)</f>
        <v>1.1000000000000001</v>
      </c>
    </row>
    <row r="115" spans="1:7" x14ac:dyDescent="0.3">
      <c r="A115" s="3">
        <f t="shared" si="3"/>
        <v>19</v>
      </c>
      <c r="B115" s="3" t="s">
        <v>202</v>
      </c>
      <c r="C115" s="3" t="s">
        <v>203</v>
      </c>
      <c r="D115" s="3" t="s">
        <v>345</v>
      </c>
      <c r="E115" s="3"/>
      <c r="F115" s="17" t="s">
        <v>182</v>
      </c>
      <c r="G115" s="20">
        <f>IF(DANE!A116&gt;1000,DANE!A116/1000,0)</f>
        <v>1.1000000000000001</v>
      </c>
    </row>
    <row r="116" spans="1:7" x14ac:dyDescent="0.3">
      <c r="A116" s="3">
        <f t="shared" si="3"/>
        <v>20</v>
      </c>
      <c r="B116" s="3" t="s">
        <v>202</v>
      </c>
      <c r="C116" s="3" t="s">
        <v>204</v>
      </c>
      <c r="D116" s="3" t="s">
        <v>346</v>
      </c>
      <c r="E116" s="3"/>
      <c r="F116" s="17" t="s">
        <v>182</v>
      </c>
      <c r="G116" s="20">
        <f>IF(DANE!A117&gt;1000,DANE!A117/1000,0)</f>
        <v>1.1000000000000001</v>
      </c>
    </row>
    <row r="117" spans="1:7" x14ac:dyDescent="0.3">
      <c r="A117" s="3"/>
      <c r="B117" s="3"/>
      <c r="C117" s="3"/>
      <c r="D117" s="3"/>
      <c r="E117" s="3"/>
      <c r="F117" s="11" t="s">
        <v>112</v>
      </c>
      <c r="G117" s="22">
        <f>IF(DANE!A118&gt;1000,DANE!A118/1000,0)</f>
        <v>39.700000000000003</v>
      </c>
    </row>
    <row r="118" spans="1:7" x14ac:dyDescent="0.3">
      <c r="A118" s="3"/>
      <c r="B118" s="7"/>
      <c r="C118" s="7"/>
      <c r="D118" s="7"/>
      <c r="E118" s="7"/>
      <c r="F118" s="18"/>
      <c r="G118" s="20"/>
    </row>
    <row r="119" spans="1:7" ht="57.6" x14ac:dyDescent="0.3">
      <c r="A119" s="1" t="s">
        <v>0</v>
      </c>
      <c r="B119" s="1" t="s">
        <v>1</v>
      </c>
      <c r="C119" s="1" t="s">
        <v>2</v>
      </c>
      <c r="D119" s="1" t="s">
        <v>3</v>
      </c>
      <c r="E119" s="1" t="s">
        <v>4</v>
      </c>
      <c r="F119" s="16" t="s">
        <v>5</v>
      </c>
      <c r="G119" s="19" t="s">
        <v>376</v>
      </c>
    </row>
    <row r="120" spans="1:7" x14ac:dyDescent="0.3">
      <c r="A120" s="3">
        <v>1</v>
      </c>
      <c r="B120" s="4" t="s">
        <v>205</v>
      </c>
      <c r="C120" s="4" t="s">
        <v>206</v>
      </c>
      <c r="D120" s="4" t="s">
        <v>207</v>
      </c>
      <c r="E120" s="4" t="s">
        <v>208</v>
      </c>
      <c r="F120" s="17" t="s">
        <v>209</v>
      </c>
      <c r="G120" s="20">
        <f>IF(DANE!A121&gt;1000,DANE!A121/1000,0)</f>
        <v>1.1000000000000001</v>
      </c>
    </row>
    <row r="121" spans="1:7" x14ac:dyDescent="0.3">
      <c r="A121" s="3">
        <v>2</v>
      </c>
      <c r="B121" s="3" t="s">
        <v>205</v>
      </c>
      <c r="C121" s="3" t="s">
        <v>210</v>
      </c>
      <c r="D121" s="3" t="s">
        <v>211</v>
      </c>
      <c r="E121" s="3" t="s">
        <v>212</v>
      </c>
      <c r="F121" s="17" t="s">
        <v>209</v>
      </c>
      <c r="G121" s="20">
        <f>IF(DANE!A122&gt;1000,DANE!A122/1000,0)</f>
        <v>1.1000000000000001</v>
      </c>
    </row>
    <row r="122" spans="1:7" x14ac:dyDescent="0.3">
      <c r="A122" s="3">
        <f t="shared" ref="A122:A152" si="4">A121+1</f>
        <v>3</v>
      </c>
      <c r="B122" s="3" t="s">
        <v>205</v>
      </c>
      <c r="C122" s="3" t="s">
        <v>213</v>
      </c>
      <c r="D122" s="3" t="s">
        <v>214</v>
      </c>
      <c r="E122" s="3" t="s">
        <v>215</v>
      </c>
      <c r="F122" s="17" t="s">
        <v>209</v>
      </c>
      <c r="G122" s="20">
        <f>IF(DANE!A123&gt;1000,DANE!A123/1000,0)</f>
        <v>1.1000000000000001</v>
      </c>
    </row>
    <row r="123" spans="1:7" x14ac:dyDescent="0.3">
      <c r="A123" s="3">
        <f t="shared" si="4"/>
        <v>4</v>
      </c>
      <c r="B123" s="3" t="s">
        <v>205</v>
      </c>
      <c r="C123" s="3" t="s">
        <v>216</v>
      </c>
      <c r="D123" s="3" t="s">
        <v>347</v>
      </c>
      <c r="E123" s="3"/>
      <c r="F123" s="17" t="s">
        <v>209</v>
      </c>
      <c r="G123" s="20">
        <f>IF(DANE!A124&gt;1000,DANE!A124/1000,0)</f>
        <v>2.2000000000000002</v>
      </c>
    </row>
    <row r="124" spans="1:7" x14ac:dyDescent="0.3">
      <c r="A124" s="3">
        <f t="shared" si="4"/>
        <v>5</v>
      </c>
      <c r="B124" s="3" t="s">
        <v>205</v>
      </c>
      <c r="C124" s="3" t="s">
        <v>217</v>
      </c>
      <c r="D124" s="3" t="s">
        <v>218</v>
      </c>
      <c r="E124" s="3" t="s">
        <v>219</v>
      </c>
      <c r="F124" s="17" t="s">
        <v>209</v>
      </c>
      <c r="G124" s="20">
        <f>IF(DANE!A125&gt;1000,DANE!A125/1000,0)</f>
        <v>2.2000000000000002</v>
      </c>
    </row>
    <row r="125" spans="1:7" x14ac:dyDescent="0.3">
      <c r="A125" s="3">
        <f t="shared" si="4"/>
        <v>6</v>
      </c>
      <c r="B125" s="3" t="s">
        <v>205</v>
      </c>
      <c r="C125" s="3" t="s">
        <v>217</v>
      </c>
      <c r="D125" s="3" t="s">
        <v>218</v>
      </c>
      <c r="E125" s="3" t="s">
        <v>220</v>
      </c>
      <c r="F125" s="17" t="s">
        <v>209</v>
      </c>
      <c r="G125" s="20">
        <f>IF(DANE!A126&gt;1000,DANE!A126/1000,0)</f>
        <v>1.1000000000000001</v>
      </c>
    </row>
    <row r="126" spans="1:7" x14ac:dyDescent="0.3">
      <c r="A126" s="3">
        <f t="shared" si="4"/>
        <v>7</v>
      </c>
      <c r="B126" s="3" t="s">
        <v>205</v>
      </c>
      <c r="C126" s="3" t="s">
        <v>221</v>
      </c>
      <c r="D126" s="3" t="s">
        <v>222</v>
      </c>
      <c r="E126" s="3" t="s">
        <v>223</v>
      </c>
      <c r="F126" s="17" t="s">
        <v>209</v>
      </c>
      <c r="G126" s="20">
        <f>IF(DANE!A127&gt;1000,DANE!A127/1000,0)</f>
        <v>1.1000000000000001</v>
      </c>
    </row>
    <row r="127" spans="1:7" x14ac:dyDescent="0.3">
      <c r="A127" s="3">
        <f t="shared" si="4"/>
        <v>8</v>
      </c>
      <c r="B127" s="3" t="s">
        <v>205</v>
      </c>
      <c r="C127" s="3" t="s">
        <v>221</v>
      </c>
      <c r="D127" s="3" t="s">
        <v>222</v>
      </c>
      <c r="E127" s="3" t="s">
        <v>224</v>
      </c>
      <c r="F127" s="17" t="s">
        <v>209</v>
      </c>
      <c r="G127" s="20">
        <f>IF(DANE!A128&gt;1000,DANE!A128/1000,0)</f>
        <v>1.1000000000000001</v>
      </c>
    </row>
    <row r="128" spans="1:7" x14ac:dyDescent="0.3">
      <c r="A128" s="3">
        <f t="shared" si="4"/>
        <v>9</v>
      </c>
      <c r="B128" s="3" t="s">
        <v>205</v>
      </c>
      <c r="C128" s="3" t="s">
        <v>225</v>
      </c>
      <c r="D128" s="3" t="s">
        <v>226</v>
      </c>
      <c r="E128" s="3" t="s">
        <v>227</v>
      </c>
      <c r="F128" s="17" t="s">
        <v>209</v>
      </c>
      <c r="G128" s="20">
        <f>IF(DANE!A129&gt;1000,DANE!A129/1000,0)</f>
        <v>1.1000000000000001</v>
      </c>
    </row>
    <row r="129" spans="1:7" x14ac:dyDescent="0.3">
      <c r="A129" s="3">
        <f t="shared" si="4"/>
        <v>10</v>
      </c>
      <c r="B129" s="3" t="s">
        <v>205</v>
      </c>
      <c r="C129" s="3" t="s">
        <v>228</v>
      </c>
      <c r="D129" s="3" t="s">
        <v>348</v>
      </c>
      <c r="E129" s="3"/>
      <c r="F129" s="17" t="s">
        <v>209</v>
      </c>
      <c r="G129" s="20">
        <f>IF(DANE!A130&gt;1000,DANE!A130/1000,0)</f>
        <v>1.1000000000000001</v>
      </c>
    </row>
    <row r="130" spans="1:7" x14ac:dyDescent="0.3">
      <c r="A130" s="3">
        <f t="shared" si="4"/>
        <v>11</v>
      </c>
      <c r="B130" s="3" t="s">
        <v>205</v>
      </c>
      <c r="C130" s="3" t="s">
        <v>229</v>
      </c>
      <c r="D130" s="3" t="s">
        <v>230</v>
      </c>
      <c r="E130" s="3" t="s">
        <v>231</v>
      </c>
      <c r="F130" s="17" t="s">
        <v>209</v>
      </c>
      <c r="G130" s="20">
        <f>IF(DANE!A131&gt;1000,DANE!A131/1000,0)</f>
        <v>1.1000000000000001</v>
      </c>
    </row>
    <row r="131" spans="1:7" x14ac:dyDescent="0.3">
      <c r="A131" s="3">
        <f t="shared" si="4"/>
        <v>12</v>
      </c>
      <c r="B131" s="3" t="s">
        <v>205</v>
      </c>
      <c r="C131" s="3" t="s">
        <v>232</v>
      </c>
      <c r="D131" s="3" t="s">
        <v>349</v>
      </c>
      <c r="E131" s="3"/>
      <c r="F131" s="17" t="s">
        <v>209</v>
      </c>
      <c r="G131" s="20">
        <f>IF(DANE!A132&gt;1000,DANE!A132/1000,0)</f>
        <v>1.1000000000000001</v>
      </c>
    </row>
    <row r="132" spans="1:7" x14ac:dyDescent="0.3">
      <c r="A132" s="3">
        <f t="shared" si="4"/>
        <v>13</v>
      </c>
      <c r="B132" s="3" t="s">
        <v>205</v>
      </c>
      <c r="C132" s="3" t="s">
        <v>233</v>
      </c>
      <c r="D132" s="3" t="s">
        <v>350</v>
      </c>
      <c r="E132" s="3"/>
      <c r="F132" s="17" t="s">
        <v>209</v>
      </c>
      <c r="G132" s="20">
        <f>IF(DANE!A133&gt;1000,DANE!A133/1000,0)</f>
        <v>1.1000000000000001</v>
      </c>
    </row>
    <row r="133" spans="1:7" x14ac:dyDescent="0.3">
      <c r="A133" s="3">
        <f t="shared" si="4"/>
        <v>14</v>
      </c>
      <c r="B133" s="3" t="s">
        <v>205</v>
      </c>
      <c r="C133" s="3" t="s">
        <v>370</v>
      </c>
      <c r="D133" s="5" t="s">
        <v>351</v>
      </c>
      <c r="E133" s="3"/>
      <c r="F133" s="17" t="s">
        <v>209</v>
      </c>
      <c r="G133" s="20">
        <f>IF(DANE!A134&gt;1000,DANE!A134/1000,0)</f>
        <v>5</v>
      </c>
    </row>
    <row r="134" spans="1:7" x14ac:dyDescent="0.3">
      <c r="A134" s="3">
        <f t="shared" si="4"/>
        <v>15</v>
      </c>
      <c r="B134" s="3" t="s">
        <v>205</v>
      </c>
      <c r="C134" s="3" t="s">
        <v>234</v>
      </c>
      <c r="D134" s="3" t="s">
        <v>235</v>
      </c>
      <c r="E134" s="3" t="s">
        <v>236</v>
      </c>
      <c r="F134" s="17" t="s">
        <v>209</v>
      </c>
      <c r="G134" s="20">
        <f>IF(DANE!A135&gt;1000,DANE!A135/1000,0)</f>
        <v>1.1000000000000001</v>
      </c>
    </row>
    <row r="135" spans="1:7" x14ac:dyDescent="0.3">
      <c r="A135" s="3">
        <f t="shared" si="4"/>
        <v>16</v>
      </c>
      <c r="B135" s="3" t="s">
        <v>205</v>
      </c>
      <c r="C135" s="3" t="s">
        <v>237</v>
      </c>
      <c r="D135" s="3" t="s">
        <v>238</v>
      </c>
      <c r="E135" s="3" t="s">
        <v>239</v>
      </c>
      <c r="F135" s="17" t="s">
        <v>209</v>
      </c>
      <c r="G135" s="20">
        <v>6.6</v>
      </c>
    </row>
    <row r="136" spans="1:7" x14ac:dyDescent="0.3">
      <c r="A136" s="3">
        <f t="shared" si="4"/>
        <v>17</v>
      </c>
      <c r="B136" s="3" t="s">
        <v>205</v>
      </c>
      <c r="C136" s="3" t="s">
        <v>240</v>
      </c>
      <c r="D136" s="3" t="s">
        <v>241</v>
      </c>
      <c r="E136" s="3" t="s">
        <v>242</v>
      </c>
      <c r="F136" s="17" t="s">
        <v>209</v>
      </c>
      <c r="G136" s="20">
        <f>IF(DANE!A137&gt;1000,DANE!A137/1000,0)</f>
        <v>1.1000000000000001</v>
      </c>
    </row>
    <row r="137" spans="1:7" x14ac:dyDescent="0.3">
      <c r="A137" s="3">
        <f t="shared" si="4"/>
        <v>18</v>
      </c>
      <c r="B137" s="3" t="s">
        <v>205</v>
      </c>
      <c r="C137" s="3" t="s">
        <v>243</v>
      </c>
      <c r="D137" s="3" t="s">
        <v>352</v>
      </c>
      <c r="E137" s="3" t="s">
        <v>244</v>
      </c>
      <c r="F137" s="17" t="s">
        <v>209</v>
      </c>
      <c r="G137" s="20">
        <f>IF(DANE!A138&gt;1000,DANE!A138/1000,0)</f>
        <v>1.1000000000000001</v>
      </c>
    </row>
    <row r="138" spans="1:7" x14ac:dyDescent="0.3">
      <c r="A138" s="3">
        <f t="shared" si="4"/>
        <v>19</v>
      </c>
      <c r="B138" s="3" t="s">
        <v>205</v>
      </c>
      <c r="C138" s="3" t="s">
        <v>245</v>
      </c>
      <c r="D138" s="3" t="s">
        <v>246</v>
      </c>
      <c r="E138" s="3" t="s">
        <v>247</v>
      </c>
      <c r="F138" s="17" t="s">
        <v>209</v>
      </c>
      <c r="G138" s="20">
        <f>IF(DANE!A139&gt;1000,DANE!A139/1000,0)</f>
        <v>1.1000000000000001</v>
      </c>
    </row>
    <row r="139" spans="1:7" x14ac:dyDescent="0.3">
      <c r="A139" s="3">
        <f t="shared" si="4"/>
        <v>20</v>
      </c>
      <c r="B139" s="3" t="s">
        <v>205</v>
      </c>
      <c r="C139" s="3" t="s">
        <v>248</v>
      </c>
      <c r="D139" s="3" t="s">
        <v>353</v>
      </c>
      <c r="E139" s="3"/>
      <c r="F139" s="17" t="s">
        <v>209</v>
      </c>
      <c r="G139" s="20">
        <f>IF(DANE!A140&gt;1000,DANE!A140/1000,0)</f>
        <v>1.1000000000000001</v>
      </c>
    </row>
    <row r="140" spans="1:7" x14ac:dyDescent="0.3">
      <c r="A140" s="3">
        <f t="shared" si="4"/>
        <v>21</v>
      </c>
      <c r="B140" s="3" t="s">
        <v>205</v>
      </c>
      <c r="C140" s="3" t="s">
        <v>249</v>
      </c>
      <c r="D140" s="3" t="s">
        <v>354</v>
      </c>
      <c r="E140" s="3" t="s">
        <v>250</v>
      </c>
      <c r="F140" s="17" t="s">
        <v>209</v>
      </c>
      <c r="G140" s="20">
        <f>IF(DANE!A141&gt;1000,DANE!A141/1000,0)</f>
        <v>2.2000000000000002</v>
      </c>
    </row>
    <row r="141" spans="1:7" x14ac:dyDescent="0.3">
      <c r="A141" s="3">
        <f t="shared" si="4"/>
        <v>22</v>
      </c>
      <c r="B141" s="3" t="s">
        <v>205</v>
      </c>
      <c r="C141" s="3" t="s">
        <v>251</v>
      </c>
      <c r="D141" s="3" t="s">
        <v>355</v>
      </c>
      <c r="E141" s="3" t="s">
        <v>252</v>
      </c>
      <c r="F141" s="17" t="s">
        <v>209</v>
      </c>
      <c r="G141" s="20">
        <f>IF(DANE!A142&gt;1000,DANE!A142/1000,0)</f>
        <v>1.1000000000000001</v>
      </c>
    </row>
    <row r="142" spans="1:7" x14ac:dyDescent="0.3">
      <c r="A142" s="3">
        <f t="shared" si="4"/>
        <v>23</v>
      </c>
      <c r="B142" s="3" t="s">
        <v>205</v>
      </c>
      <c r="C142" s="3" t="s">
        <v>253</v>
      </c>
      <c r="D142" s="3" t="s">
        <v>356</v>
      </c>
      <c r="E142" s="3"/>
      <c r="F142" s="17" t="s">
        <v>209</v>
      </c>
      <c r="G142" s="20">
        <v>2.2000000000000002</v>
      </c>
    </row>
    <row r="143" spans="1:7" x14ac:dyDescent="0.3">
      <c r="A143" s="3">
        <f t="shared" si="4"/>
        <v>24</v>
      </c>
      <c r="B143" s="3" t="s">
        <v>205</v>
      </c>
      <c r="C143" s="3" t="s">
        <v>254</v>
      </c>
      <c r="D143" s="3" t="s">
        <v>357</v>
      </c>
      <c r="E143" s="3" t="s">
        <v>255</v>
      </c>
      <c r="F143" s="17" t="s">
        <v>209</v>
      </c>
      <c r="G143" s="20">
        <v>2.2000000000000002</v>
      </c>
    </row>
    <row r="144" spans="1:7" x14ac:dyDescent="0.3">
      <c r="A144" s="3">
        <f t="shared" si="4"/>
        <v>25</v>
      </c>
      <c r="B144" s="3" t="s">
        <v>256</v>
      </c>
      <c r="C144" s="3" t="s">
        <v>371</v>
      </c>
      <c r="D144" s="3" t="s">
        <v>358</v>
      </c>
      <c r="E144" s="3"/>
      <c r="F144" s="17" t="s">
        <v>209</v>
      </c>
      <c r="G144" s="20">
        <f>IF(DANE!A145&gt;1000,DANE!A145/1000,0)</f>
        <v>2.2000000000000002</v>
      </c>
    </row>
    <row r="145" spans="1:7" x14ac:dyDescent="0.3">
      <c r="A145" s="3">
        <f t="shared" si="4"/>
        <v>26</v>
      </c>
      <c r="B145" s="3" t="s">
        <v>256</v>
      </c>
      <c r="C145" s="3" t="s">
        <v>210</v>
      </c>
      <c r="D145" s="3" t="s">
        <v>211</v>
      </c>
      <c r="E145" s="3"/>
      <c r="F145" s="17" t="s">
        <v>209</v>
      </c>
      <c r="G145" s="20">
        <f>IF(DANE!A146&gt;1000,DANE!A146/1000,0)</f>
        <v>5</v>
      </c>
    </row>
    <row r="146" spans="1:7" x14ac:dyDescent="0.3">
      <c r="A146" s="3">
        <f t="shared" si="4"/>
        <v>27</v>
      </c>
      <c r="B146" s="3" t="s">
        <v>256</v>
      </c>
      <c r="C146" s="3" t="s">
        <v>257</v>
      </c>
      <c r="D146" s="3" t="s">
        <v>359</v>
      </c>
      <c r="E146" s="3"/>
      <c r="F146" s="17" t="s">
        <v>209</v>
      </c>
      <c r="G146" s="20">
        <v>2.2000000000000002</v>
      </c>
    </row>
    <row r="147" spans="1:7" x14ac:dyDescent="0.3">
      <c r="A147" s="3">
        <f t="shared" si="4"/>
        <v>28</v>
      </c>
      <c r="B147" s="3" t="s">
        <v>258</v>
      </c>
      <c r="C147" s="3" t="s">
        <v>259</v>
      </c>
      <c r="D147" s="3" t="s">
        <v>360</v>
      </c>
      <c r="E147" s="3"/>
      <c r="F147" s="17" t="s">
        <v>209</v>
      </c>
      <c r="G147" s="20">
        <v>2.2000000000000002</v>
      </c>
    </row>
    <row r="148" spans="1:7" x14ac:dyDescent="0.3">
      <c r="A148" s="3">
        <f t="shared" si="4"/>
        <v>29</v>
      </c>
      <c r="B148" s="3" t="s">
        <v>258</v>
      </c>
      <c r="C148" s="3" t="s">
        <v>260</v>
      </c>
      <c r="D148" s="3" t="s">
        <v>361</v>
      </c>
      <c r="E148" s="3"/>
      <c r="F148" s="17" t="s">
        <v>209</v>
      </c>
      <c r="G148" s="20">
        <f>IF(DANE!A149&gt;1000,DANE!A149/1000,0)</f>
        <v>2.2000000000000002</v>
      </c>
    </row>
    <row r="149" spans="1:7" x14ac:dyDescent="0.3">
      <c r="A149" s="3">
        <f t="shared" si="4"/>
        <v>30</v>
      </c>
      <c r="B149" s="3" t="s">
        <v>261</v>
      </c>
      <c r="C149" s="3" t="s">
        <v>262</v>
      </c>
      <c r="D149" s="3" t="s">
        <v>362</v>
      </c>
      <c r="E149" s="3"/>
      <c r="F149" s="17" t="s">
        <v>209</v>
      </c>
      <c r="G149" s="20">
        <f>IF(DANE!A150&gt;1000,DANE!A150/1000,0)</f>
        <v>5</v>
      </c>
    </row>
    <row r="150" spans="1:7" x14ac:dyDescent="0.3">
      <c r="A150" s="3">
        <f t="shared" si="4"/>
        <v>31</v>
      </c>
      <c r="B150" s="3" t="s">
        <v>261</v>
      </c>
      <c r="C150" s="3" t="s">
        <v>263</v>
      </c>
      <c r="D150" s="3" t="s">
        <v>363</v>
      </c>
      <c r="E150" s="3"/>
      <c r="F150" s="17" t="s">
        <v>209</v>
      </c>
      <c r="G150" s="20">
        <f>IF(DANE!A151&gt;1000,DANE!A151/1000,0)</f>
        <v>2.2000000000000002</v>
      </c>
    </row>
    <row r="151" spans="1:7" x14ac:dyDescent="0.3">
      <c r="A151" s="3">
        <f t="shared" si="4"/>
        <v>32</v>
      </c>
      <c r="B151" s="3" t="s">
        <v>261</v>
      </c>
      <c r="C151" s="3" t="s">
        <v>264</v>
      </c>
      <c r="D151" s="3" t="s">
        <v>265</v>
      </c>
      <c r="E151" s="3" t="s">
        <v>266</v>
      </c>
      <c r="F151" s="17" t="s">
        <v>209</v>
      </c>
      <c r="G151" s="20">
        <v>2.2000000000000002</v>
      </c>
    </row>
    <row r="152" spans="1:7" x14ac:dyDescent="0.3">
      <c r="A152" s="3">
        <f t="shared" si="4"/>
        <v>33</v>
      </c>
      <c r="B152" s="3" t="s">
        <v>261</v>
      </c>
      <c r="C152" s="3" t="s">
        <v>267</v>
      </c>
      <c r="D152" s="3" t="s">
        <v>364</v>
      </c>
      <c r="E152" s="3"/>
      <c r="F152" s="17" t="s">
        <v>209</v>
      </c>
      <c r="G152" s="20">
        <f>IF(DANE!A153&gt;1000,DANE!A153/1000,0)</f>
        <v>5</v>
      </c>
    </row>
    <row r="153" spans="1:7" x14ac:dyDescent="0.3">
      <c r="A153" s="2"/>
      <c r="B153" s="2"/>
      <c r="C153" s="2"/>
      <c r="D153" s="2"/>
      <c r="E153" s="2"/>
      <c r="F153" s="21" t="s">
        <v>268</v>
      </c>
      <c r="G153" s="22">
        <f>SUM(G120:G152)</f>
        <v>69.500000000000028</v>
      </c>
    </row>
    <row r="154" spans="1:7" x14ac:dyDescent="0.3">
      <c r="A154" s="2"/>
      <c r="C154" s="2"/>
      <c r="D154" s="2"/>
      <c r="E154" s="2"/>
      <c r="F154" s="8"/>
    </row>
    <row r="155" spans="1:7" x14ac:dyDescent="0.3">
      <c r="A155" s="2"/>
      <c r="B155" s="2"/>
      <c r="C155" s="2"/>
      <c r="D155" s="2"/>
      <c r="E155" s="2"/>
      <c r="F155" s="8"/>
    </row>
    <row r="156" spans="1:7" x14ac:dyDescent="0.3">
      <c r="A156" s="2"/>
      <c r="B156" s="2"/>
      <c r="C156" s="2"/>
      <c r="D156" s="2"/>
      <c r="E156" s="2"/>
      <c r="F156" s="25" t="s">
        <v>377</v>
      </c>
      <c r="G156" s="22">
        <f>G61+G94+G117+G153</f>
        <v>288.30000000000007</v>
      </c>
    </row>
    <row r="158" spans="1:7" ht="18" x14ac:dyDescent="0.35">
      <c r="B158" s="13" t="s">
        <v>367</v>
      </c>
    </row>
    <row r="160" spans="1:7" ht="43.2" x14ac:dyDescent="0.3">
      <c r="C160" s="23" t="s">
        <v>269</v>
      </c>
      <c r="D160" s="23" t="s">
        <v>270</v>
      </c>
      <c r="E160" s="23" t="s">
        <v>271</v>
      </c>
      <c r="F160" s="24" t="s">
        <v>368</v>
      </c>
    </row>
    <row r="161" spans="3:6" x14ac:dyDescent="0.3">
      <c r="C161" s="9" t="s">
        <v>272</v>
      </c>
      <c r="D161" s="9" t="s">
        <v>273</v>
      </c>
      <c r="E161" s="10" t="s">
        <v>274</v>
      </c>
      <c r="F161" s="9">
        <v>33.979999999999997</v>
      </c>
    </row>
    <row r="162" spans="3:6" x14ac:dyDescent="0.3">
      <c r="C162" s="9" t="s">
        <v>275</v>
      </c>
      <c r="D162" s="9" t="s">
        <v>276</v>
      </c>
      <c r="E162" s="10" t="s">
        <v>277</v>
      </c>
      <c r="F162" s="14">
        <v>9.4</v>
      </c>
    </row>
    <row r="163" spans="3:6" x14ac:dyDescent="0.3">
      <c r="C163" s="9" t="s">
        <v>275</v>
      </c>
      <c r="D163" s="9" t="s">
        <v>278</v>
      </c>
      <c r="E163" s="10" t="s">
        <v>279</v>
      </c>
      <c r="F163" s="9">
        <v>0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FB4E6-947C-445A-9B44-FE57DEBDD38A}">
  <dimension ref="A3:A157"/>
  <sheetViews>
    <sheetView topLeftCell="A22" workbookViewId="0">
      <selection activeCell="A55" sqref="A1:A1048576"/>
    </sheetView>
  </sheetViews>
  <sheetFormatPr defaultRowHeight="14.4" x14ac:dyDescent="0.3"/>
  <cols>
    <col min="1" max="1" width="27.33203125" bestFit="1" customWidth="1"/>
  </cols>
  <sheetData>
    <row r="3" spans="1:1" x14ac:dyDescent="0.3">
      <c r="A3" t="s">
        <v>365</v>
      </c>
    </row>
    <row r="4" spans="1:1" x14ac:dyDescent="0.3">
      <c r="A4">
        <v>1100</v>
      </c>
    </row>
    <row r="5" spans="1:1" x14ac:dyDescent="0.3">
      <c r="A5">
        <v>2200</v>
      </c>
    </row>
    <row r="6" spans="1:1" x14ac:dyDescent="0.3">
      <c r="A6">
        <v>2200</v>
      </c>
    </row>
    <row r="7" spans="1:1" x14ac:dyDescent="0.3">
      <c r="A7">
        <v>2200</v>
      </c>
    </row>
    <row r="8" spans="1:1" x14ac:dyDescent="0.3">
      <c r="A8">
        <v>2200</v>
      </c>
    </row>
    <row r="9" spans="1:1" x14ac:dyDescent="0.3">
      <c r="A9">
        <v>2200</v>
      </c>
    </row>
    <row r="10" spans="1:1" x14ac:dyDescent="0.3">
      <c r="A10">
        <v>2200</v>
      </c>
    </row>
    <row r="11" spans="1:1" x14ac:dyDescent="0.3">
      <c r="A11">
        <v>2200</v>
      </c>
    </row>
    <row r="12" spans="1:1" x14ac:dyDescent="0.3">
      <c r="A12">
        <v>2200</v>
      </c>
    </row>
    <row r="13" spans="1:1" x14ac:dyDescent="0.3">
      <c r="A13">
        <v>1100</v>
      </c>
    </row>
    <row r="14" spans="1:1" x14ac:dyDescent="0.3">
      <c r="A14">
        <v>2200</v>
      </c>
    </row>
    <row r="15" spans="1:1" x14ac:dyDescent="0.3">
      <c r="A15">
        <v>2200</v>
      </c>
    </row>
    <row r="16" spans="1:1" x14ac:dyDescent="0.3">
      <c r="A16">
        <v>2200</v>
      </c>
    </row>
    <row r="17" spans="1:1" x14ac:dyDescent="0.3">
      <c r="A17">
        <v>2200</v>
      </c>
    </row>
    <row r="18" spans="1:1" x14ac:dyDescent="0.3">
      <c r="A18">
        <v>2200</v>
      </c>
    </row>
    <row r="19" spans="1:1" x14ac:dyDescent="0.3">
      <c r="A19">
        <v>2200</v>
      </c>
    </row>
    <row r="20" spans="1:1" x14ac:dyDescent="0.3">
      <c r="A20">
        <v>2200</v>
      </c>
    </row>
    <row r="21" spans="1:1" x14ac:dyDescent="0.3">
      <c r="A21">
        <v>2200</v>
      </c>
    </row>
    <row r="22" spans="1:1" x14ac:dyDescent="0.3">
      <c r="A22">
        <v>2200</v>
      </c>
    </row>
    <row r="23" spans="1:1" x14ac:dyDescent="0.3">
      <c r="A23">
        <v>1100</v>
      </c>
    </row>
    <row r="24" spans="1:1" x14ac:dyDescent="0.3">
      <c r="A24">
        <v>2200</v>
      </c>
    </row>
    <row r="25" spans="1:1" x14ac:dyDescent="0.3">
      <c r="A25">
        <v>2200</v>
      </c>
    </row>
    <row r="26" spans="1:1" x14ac:dyDescent="0.3">
      <c r="A26">
        <v>2200</v>
      </c>
    </row>
    <row r="27" spans="1:1" x14ac:dyDescent="0.3">
      <c r="A27">
        <v>2200</v>
      </c>
    </row>
    <row r="28" spans="1:1" x14ac:dyDescent="0.3">
      <c r="A28">
        <v>5000</v>
      </c>
    </row>
    <row r="29" spans="1:1" x14ac:dyDescent="0.3">
      <c r="A29">
        <v>1100</v>
      </c>
    </row>
    <row r="30" spans="1:1" x14ac:dyDescent="0.3">
      <c r="A30">
        <v>3300</v>
      </c>
    </row>
    <row r="31" spans="1:1" x14ac:dyDescent="0.3">
      <c r="A31">
        <v>1100</v>
      </c>
    </row>
    <row r="32" spans="1:1" x14ac:dyDescent="0.3">
      <c r="A32">
        <v>5000</v>
      </c>
    </row>
    <row r="33" spans="1:1" x14ac:dyDescent="0.3">
      <c r="A33">
        <v>1100</v>
      </c>
    </row>
    <row r="34" spans="1:1" x14ac:dyDescent="0.3">
      <c r="A34">
        <v>2200</v>
      </c>
    </row>
    <row r="35" spans="1:1" x14ac:dyDescent="0.3">
      <c r="A35">
        <v>2200</v>
      </c>
    </row>
    <row r="36" spans="1:1" x14ac:dyDescent="0.3">
      <c r="A36">
        <v>1100</v>
      </c>
    </row>
    <row r="37" spans="1:1" x14ac:dyDescent="0.3">
      <c r="A37">
        <v>1100</v>
      </c>
    </row>
    <row r="38" spans="1:1" x14ac:dyDescent="0.3">
      <c r="A38">
        <v>2200</v>
      </c>
    </row>
    <row r="39" spans="1:1" x14ac:dyDescent="0.3">
      <c r="A39">
        <v>2200</v>
      </c>
    </row>
    <row r="40" spans="1:1" x14ac:dyDescent="0.3">
      <c r="A40">
        <v>2200</v>
      </c>
    </row>
    <row r="41" spans="1:1" x14ac:dyDescent="0.3">
      <c r="A41">
        <v>2200</v>
      </c>
    </row>
    <row r="42" spans="1:1" x14ac:dyDescent="0.3">
      <c r="A42">
        <v>1100</v>
      </c>
    </row>
    <row r="43" spans="1:1" x14ac:dyDescent="0.3">
      <c r="A43">
        <v>600</v>
      </c>
    </row>
    <row r="44" spans="1:1" x14ac:dyDescent="0.3">
      <c r="A44">
        <v>2200</v>
      </c>
    </row>
    <row r="45" spans="1:1" x14ac:dyDescent="0.3">
      <c r="A45">
        <v>1100</v>
      </c>
    </row>
    <row r="46" spans="1:1" x14ac:dyDescent="0.3">
      <c r="A46">
        <v>2200</v>
      </c>
    </row>
    <row r="47" spans="1:1" x14ac:dyDescent="0.3">
      <c r="A47">
        <v>2200</v>
      </c>
    </row>
    <row r="48" spans="1:1" x14ac:dyDescent="0.3">
      <c r="A48">
        <v>1100</v>
      </c>
    </row>
    <row r="49" spans="1:1" x14ac:dyDescent="0.3">
      <c r="A49">
        <v>2200</v>
      </c>
    </row>
    <row r="50" spans="1:1" x14ac:dyDescent="0.3">
      <c r="A50">
        <v>5000</v>
      </c>
    </row>
    <row r="51" spans="1:1" x14ac:dyDescent="0.3">
      <c r="A51">
        <v>2200</v>
      </c>
    </row>
    <row r="52" spans="1:1" x14ac:dyDescent="0.3">
      <c r="A52">
        <v>1100</v>
      </c>
    </row>
    <row r="53" spans="1:1" x14ac:dyDescent="0.3">
      <c r="A53">
        <v>1100</v>
      </c>
    </row>
    <row r="54" spans="1:1" x14ac:dyDescent="0.3">
      <c r="A54">
        <v>1100</v>
      </c>
    </row>
    <row r="55" spans="1:1" x14ac:dyDescent="0.3">
      <c r="A55">
        <v>2200</v>
      </c>
    </row>
    <row r="56" spans="1:1" x14ac:dyDescent="0.3">
      <c r="A56">
        <v>5000</v>
      </c>
    </row>
    <row r="57" spans="1:1" x14ac:dyDescent="0.3">
      <c r="A57">
        <v>5000</v>
      </c>
    </row>
    <row r="58" spans="1:1" x14ac:dyDescent="0.3">
      <c r="A58">
        <v>1100</v>
      </c>
    </row>
    <row r="59" spans="1:1" x14ac:dyDescent="0.3">
      <c r="A59">
        <v>2200</v>
      </c>
    </row>
    <row r="60" spans="1:1" x14ac:dyDescent="0.3">
      <c r="A60">
        <v>120200</v>
      </c>
    </row>
    <row r="64" spans="1:1" x14ac:dyDescent="0.3">
      <c r="A64" t="s">
        <v>365</v>
      </c>
    </row>
    <row r="65" spans="1:1" x14ac:dyDescent="0.3">
      <c r="A65">
        <v>2200</v>
      </c>
    </row>
    <row r="66" spans="1:1" x14ac:dyDescent="0.3">
      <c r="A66">
        <v>1100</v>
      </c>
    </row>
    <row r="67" spans="1:1" x14ac:dyDescent="0.3">
      <c r="A67">
        <v>2200</v>
      </c>
    </row>
    <row r="68" spans="1:1" x14ac:dyDescent="0.3">
      <c r="A68">
        <v>2200</v>
      </c>
    </row>
    <row r="69" spans="1:1" x14ac:dyDescent="0.3">
      <c r="A69">
        <v>2200</v>
      </c>
    </row>
    <row r="70" spans="1:1" x14ac:dyDescent="0.3">
      <c r="A70">
        <v>2200</v>
      </c>
    </row>
    <row r="71" spans="1:1" x14ac:dyDescent="0.3">
      <c r="A71">
        <v>2200</v>
      </c>
    </row>
    <row r="72" spans="1:1" x14ac:dyDescent="0.3">
      <c r="A72">
        <v>2200</v>
      </c>
    </row>
    <row r="73" spans="1:1" x14ac:dyDescent="0.3">
      <c r="A73">
        <v>2200</v>
      </c>
    </row>
    <row r="74" spans="1:1" x14ac:dyDescent="0.3">
      <c r="A74">
        <v>2200</v>
      </c>
    </row>
    <row r="75" spans="1:1" x14ac:dyDescent="0.3">
      <c r="A75">
        <v>2200</v>
      </c>
    </row>
    <row r="76" spans="1:1" x14ac:dyDescent="0.3">
      <c r="A76">
        <v>2200</v>
      </c>
    </row>
    <row r="77" spans="1:1" x14ac:dyDescent="0.3">
      <c r="A77">
        <v>2200</v>
      </c>
    </row>
    <row r="78" spans="1:1" x14ac:dyDescent="0.3">
      <c r="A78">
        <v>2200</v>
      </c>
    </row>
    <row r="79" spans="1:1" x14ac:dyDescent="0.3">
      <c r="A79">
        <v>1100</v>
      </c>
    </row>
    <row r="80" spans="1:1" x14ac:dyDescent="0.3">
      <c r="A80">
        <v>2200</v>
      </c>
    </row>
    <row r="81" spans="1:1" x14ac:dyDescent="0.3">
      <c r="A81">
        <v>1100</v>
      </c>
    </row>
    <row r="82" spans="1:1" x14ac:dyDescent="0.3">
      <c r="A82">
        <v>2200</v>
      </c>
    </row>
    <row r="83" spans="1:1" x14ac:dyDescent="0.3">
      <c r="A83">
        <v>1100</v>
      </c>
    </row>
    <row r="84" spans="1:1" x14ac:dyDescent="0.3">
      <c r="A84">
        <v>1100</v>
      </c>
    </row>
    <row r="85" spans="1:1" x14ac:dyDescent="0.3">
      <c r="A85">
        <v>3300</v>
      </c>
    </row>
    <row r="86" spans="1:1" x14ac:dyDescent="0.3">
      <c r="A86">
        <v>1100</v>
      </c>
    </row>
    <row r="87" spans="1:1" x14ac:dyDescent="0.3">
      <c r="A87">
        <v>3300</v>
      </c>
    </row>
    <row r="88" spans="1:1" x14ac:dyDescent="0.3">
      <c r="A88">
        <v>1100</v>
      </c>
    </row>
    <row r="89" spans="1:1" x14ac:dyDescent="0.3">
      <c r="A89">
        <v>1100</v>
      </c>
    </row>
    <row r="90" spans="1:1" x14ac:dyDescent="0.3">
      <c r="A90">
        <v>1100</v>
      </c>
    </row>
    <row r="91" spans="1:1" x14ac:dyDescent="0.3">
      <c r="A91">
        <v>1100</v>
      </c>
    </row>
    <row r="92" spans="1:1" x14ac:dyDescent="0.3">
      <c r="A92">
        <v>1100</v>
      </c>
    </row>
    <row r="93" spans="1:1" x14ac:dyDescent="0.3">
      <c r="A93">
        <v>5000</v>
      </c>
    </row>
    <row r="94" spans="1:1" x14ac:dyDescent="0.3">
      <c r="A94">
        <v>2200</v>
      </c>
    </row>
    <row r="95" spans="1:1" x14ac:dyDescent="0.3">
      <c r="A95">
        <v>58900</v>
      </c>
    </row>
    <row r="97" spans="1:1" x14ac:dyDescent="0.3">
      <c r="A97" t="s">
        <v>365</v>
      </c>
    </row>
    <row r="98" spans="1:1" x14ac:dyDescent="0.3">
      <c r="A98">
        <v>2200</v>
      </c>
    </row>
    <row r="99" spans="1:1" x14ac:dyDescent="0.3">
      <c r="A99">
        <v>2200</v>
      </c>
    </row>
    <row r="100" spans="1:1" x14ac:dyDescent="0.3">
      <c r="A100">
        <v>2200</v>
      </c>
    </row>
    <row r="101" spans="1:1" x14ac:dyDescent="0.3">
      <c r="A101">
        <v>2200</v>
      </c>
    </row>
    <row r="102" spans="1:1" x14ac:dyDescent="0.3">
      <c r="A102">
        <v>1100</v>
      </c>
    </row>
    <row r="103" spans="1:1" x14ac:dyDescent="0.3">
      <c r="A103">
        <v>1100</v>
      </c>
    </row>
    <row r="104" spans="1:1" x14ac:dyDescent="0.3">
      <c r="A104">
        <v>2200</v>
      </c>
    </row>
    <row r="105" spans="1:1" x14ac:dyDescent="0.3">
      <c r="A105">
        <v>5000</v>
      </c>
    </row>
    <row r="106" spans="1:1" x14ac:dyDescent="0.3">
      <c r="A106">
        <v>1100</v>
      </c>
    </row>
    <row r="107" spans="1:1" x14ac:dyDescent="0.3">
      <c r="A107">
        <v>5000</v>
      </c>
    </row>
    <row r="108" spans="1:1" x14ac:dyDescent="0.3">
      <c r="A108">
        <v>2200</v>
      </c>
    </row>
    <row r="109" spans="1:1" x14ac:dyDescent="0.3">
      <c r="A109">
        <v>2200</v>
      </c>
    </row>
    <row r="110" spans="1:1" x14ac:dyDescent="0.3">
      <c r="A110">
        <v>1100</v>
      </c>
    </row>
    <row r="111" spans="1:1" x14ac:dyDescent="0.3">
      <c r="A111">
        <v>1100</v>
      </c>
    </row>
    <row r="112" spans="1:1" x14ac:dyDescent="0.3">
      <c r="A112">
        <v>1100</v>
      </c>
    </row>
    <row r="113" spans="1:1" x14ac:dyDescent="0.3">
      <c r="A113">
        <v>2200</v>
      </c>
    </row>
    <row r="114" spans="1:1" x14ac:dyDescent="0.3">
      <c r="A114">
        <v>2200</v>
      </c>
    </row>
    <row r="115" spans="1:1" x14ac:dyDescent="0.3">
      <c r="A115">
        <v>1100</v>
      </c>
    </row>
    <row r="116" spans="1:1" x14ac:dyDescent="0.3">
      <c r="A116">
        <v>1100</v>
      </c>
    </row>
    <row r="117" spans="1:1" x14ac:dyDescent="0.3">
      <c r="A117">
        <v>1100</v>
      </c>
    </row>
    <row r="118" spans="1:1" x14ac:dyDescent="0.3">
      <c r="A118">
        <v>39700</v>
      </c>
    </row>
    <row r="120" spans="1:1" x14ac:dyDescent="0.3">
      <c r="A120" t="s">
        <v>365</v>
      </c>
    </row>
    <row r="121" spans="1:1" x14ac:dyDescent="0.3">
      <c r="A121">
        <v>1100</v>
      </c>
    </row>
    <row r="122" spans="1:1" x14ac:dyDescent="0.3">
      <c r="A122">
        <v>1100</v>
      </c>
    </row>
    <row r="123" spans="1:1" x14ac:dyDescent="0.3">
      <c r="A123">
        <v>1100</v>
      </c>
    </row>
    <row r="124" spans="1:1" x14ac:dyDescent="0.3">
      <c r="A124">
        <v>2200</v>
      </c>
    </row>
    <row r="125" spans="1:1" x14ac:dyDescent="0.3">
      <c r="A125">
        <v>2200</v>
      </c>
    </row>
    <row r="126" spans="1:1" x14ac:dyDescent="0.3">
      <c r="A126">
        <v>1100</v>
      </c>
    </row>
    <row r="127" spans="1:1" x14ac:dyDescent="0.3">
      <c r="A127">
        <v>1100</v>
      </c>
    </row>
    <row r="128" spans="1:1" x14ac:dyDescent="0.3">
      <c r="A128">
        <v>1100</v>
      </c>
    </row>
    <row r="129" spans="1:1" x14ac:dyDescent="0.3">
      <c r="A129">
        <v>1100</v>
      </c>
    </row>
    <row r="130" spans="1:1" x14ac:dyDescent="0.3">
      <c r="A130">
        <v>1100</v>
      </c>
    </row>
    <row r="131" spans="1:1" x14ac:dyDescent="0.3">
      <c r="A131">
        <v>1100</v>
      </c>
    </row>
    <row r="132" spans="1:1" x14ac:dyDescent="0.3">
      <c r="A132">
        <v>1100</v>
      </c>
    </row>
    <row r="133" spans="1:1" x14ac:dyDescent="0.3">
      <c r="A133">
        <v>1100</v>
      </c>
    </row>
    <row r="134" spans="1:1" x14ac:dyDescent="0.3">
      <c r="A134">
        <v>5000</v>
      </c>
    </row>
    <row r="135" spans="1:1" x14ac:dyDescent="0.3">
      <c r="A135">
        <v>1100</v>
      </c>
    </row>
    <row r="136" spans="1:1" x14ac:dyDescent="0.3">
      <c r="A136">
        <v>7200</v>
      </c>
    </row>
    <row r="137" spans="1:1" x14ac:dyDescent="0.3">
      <c r="A137">
        <v>1100</v>
      </c>
    </row>
    <row r="138" spans="1:1" x14ac:dyDescent="0.3">
      <c r="A138">
        <v>1100</v>
      </c>
    </row>
    <row r="139" spans="1:1" x14ac:dyDescent="0.3">
      <c r="A139">
        <v>1100</v>
      </c>
    </row>
    <row r="140" spans="1:1" x14ac:dyDescent="0.3">
      <c r="A140">
        <v>1100</v>
      </c>
    </row>
    <row r="141" spans="1:1" x14ac:dyDescent="0.3">
      <c r="A141">
        <v>2200</v>
      </c>
    </row>
    <row r="142" spans="1:1" x14ac:dyDescent="0.3">
      <c r="A142">
        <v>1100</v>
      </c>
    </row>
    <row r="143" spans="1:1" x14ac:dyDescent="0.3">
      <c r="A143">
        <v>1100</v>
      </c>
    </row>
    <row r="144" spans="1:1" x14ac:dyDescent="0.3">
      <c r="A144">
        <v>1100</v>
      </c>
    </row>
    <row r="145" spans="1:1" x14ac:dyDescent="0.3">
      <c r="A145">
        <v>2200</v>
      </c>
    </row>
    <row r="146" spans="1:1" x14ac:dyDescent="0.3">
      <c r="A146">
        <v>5000</v>
      </c>
    </row>
    <row r="147" spans="1:1" x14ac:dyDescent="0.3">
      <c r="A147">
        <v>1100</v>
      </c>
    </row>
    <row r="148" spans="1:1" x14ac:dyDescent="0.3">
      <c r="A148">
        <v>1100</v>
      </c>
    </row>
    <row r="149" spans="1:1" x14ac:dyDescent="0.3">
      <c r="A149">
        <v>2200</v>
      </c>
    </row>
    <row r="150" spans="1:1" x14ac:dyDescent="0.3">
      <c r="A150">
        <v>5000</v>
      </c>
    </row>
    <row r="151" spans="1:1" x14ac:dyDescent="0.3">
      <c r="A151">
        <v>2200</v>
      </c>
    </row>
    <row r="152" spans="1:1" x14ac:dyDescent="0.3">
      <c r="A152">
        <v>1100</v>
      </c>
    </row>
    <row r="153" spans="1:1" x14ac:dyDescent="0.3">
      <c r="A153">
        <v>5000</v>
      </c>
    </row>
    <row r="154" spans="1:1" x14ac:dyDescent="0.3">
      <c r="A154">
        <v>64600</v>
      </c>
    </row>
    <row r="157" spans="1:1" x14ac:dyDescent="0.3">
      <c r="A157">
        <v>283400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Lista</vt:lpstr>
      <vt:lpstr>DANE</vt:lpstr>
    </vt:vector>
  </TitlesOfParts>
  <Company>ZILP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Garwol ZUP LP</dc:creator>
  <cp:lastModifiedBy>Sylwia Świniarska</cp:lastModifiedBy>
  <dcterms:created xsi:type="dcterms:W3CDTF">2024-05-23T12:55:22Z</dcterms:created>
  <dcterms:modified xsi:type="dcterms:W3CDTF">2024-09-17T12:20:28Z</dcterms:modified>
</cp:coreProperties>
</file>