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autoCompressPictures="0"/>
  <mc:AlternateContent xmlns:mc="http://schemas.openxmlformats.org/markup-compatibility/2006">
    <mc:Choice Requires="x15">
      <x15ac:absPath xmlns:x15ac="http://schemas.microsoft.com/office/spreadsheetml/2010/11/ac" url="\\Umsk-fs1\umsk\ZP Zamówienia Publiczne\Wydział\2023\BZP.271.16.2023 Ubezpieczenia - 5 części\Do publikacji\"/>
    </mc:Choice>
  </mc:AlternateContent>
  <xr:revisionPtr revIDLastSave="0" documentId="13_ncr:1_{39C3BFA8-AEE0-4510-9469-661F05EAE8F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rkusz1" sheetId="1" r:id="rId1"/>
  </sheets>
  <definedNames>
    <definedName name="_xlnm._FilterDatabase" localSheetId="0" hidden="1">Arkusz1!$A$1:$AC$16</definedName>
    <definedName name="_xlnm.Print_Area" localSheetId="0">Arkusz1!$A$1:$AG$48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48" i="1" l="1"/>
  <c r="AB48" i="1"/>
  <c r="Z48" i="1"/>
  <c r="Z47" i="1"/>
  <c r="X47" i="1"/>
  <c r="AB46" i="1"/>
  <c r="Z46" i="1"/>
  <c r="X46" i="1"/>
  <c r="AF45" i="1"/>
  <c r="AB45" i="1"/>
  <c r="Z45" i="1"/>
  <c r="X45" i="1"/>
  <c r="AB44" i="1"/>
  <c r="Z44" i="1"/>
  <c r="X44" i="1"/>
  <c r="Z43" i="1"/>
  <c r="X43" i="1"/>
  <c r="Z42" i="1"/>
  <c r="X42" i="1"/>
  <c r="Z41" i="1"/>
  <c r="X41" i="1"/>
  <c r="AB40" i="1"/>
  <c r="Z40" i="1"/>
  <c r="X40" i="1"/>
  <c r="AB39" i="1"/>
  <c r="Z39" i="1"/>
  <c r="X39" i="1"/>
  <c r="AB38" i="1"/>
  <c r="X38" i="1"/>
  <c r="AB37" i="1"/>
  <c r="Z37" i="1"/>
  <c r="X37" i="1"/>
  <c r="AB36" i="1"/>
  <c r="Z36" i="1"/>
  <c r="X36" i="1"/>
  <c r="AB35" i="1"/>
  <c r="Z35" i="1"/>
  <c r="X35" i="1"/>
  <c r="AB34" i="1"/>
  <c r="Z34" i="1"/>
  <c r="X34" i="1"/>
  <c r="AF33" i="1"/>
  <c r="AB33" i="1"/>
  <c r="Z33" i="1"/>
  <c r="X33" i="1"/>
  <c r="AB32" i="1"/>
  <c r="Z32" i="1"/>
  <c r="X32" i="1"/>
  <c r="X31" i="1"/>
  <c r="X30" i="1"/>
  <c r="X29" i="1"/>
  <c r="AF28" i="1"/>
  <c r="AB28" i="1"/>
  <c r="X28" i="1"/>
  <c r="AB27" i="1"/>
  <c r="AB26" i="1"/>
  <c r="X27" i="1"/>
  <c r="X26" i="1"/>
  <c r="AB25" i="1"/>
  <c r="X25" i="1"/>
  <c r="AB24" i="1"/>
  <c r="Z24" i="1"/>
  <c r="X24" i="1"/>
  <c r="AB23" i="1"/>
  <c r="Z23" i="1"/>
  <c r="X23" i="1"/>
  <c r="AB22" i="1"/>
  <c r="Z22" i="1"/>
  <c r="X22" i="1"/>
  <c r="AB21" i="1"/>
  <c r="Z21" i="1"/>
  <c r="X21" i="1"/>
  <c r="AB20" i="1"/>
  <c r="Z20" i="1"/>
  <c r="X20" i="1"/>
  <c r="AD19" i="1"/>
  <c r="AB19" i="1"/>
  <c r="Z19" i="1"/>
  <c r="X19" i="1"/>
  <c r="AB18" i="1"/>
  <c r="X18" i="1"/>
  <c r="AB17" i="1"/>
  <c r="Z17" i="1"/>
  <c r="X17" i="1"/>
  <c r="AB16" i="1"/>
  <c r="Z16" i="1"/>
  <c r="X16" i="1"/>
  <c r="X15" i="1"/>
  <c r="AB14" i="1"/>
  <c r="Z14" i="1"/>
  <c r="X14" i="1"/>
</calcChain>
</file>

<file path=xl/sharedStrings.xml><?xml version="1.0" encoding="utf-8"?>
<sst xmlns="http://schemas.openxmlformats.org/spreadsheetml/2006/main" count="748" uniqueCount="266">
  <si>
    <t>Lp.</t>
  </si>
  <si>
    <t>Dane właściciela pojazdu (Ubezpieczonego)</t>
  </si>
  <si>
    <t>Okres ubezpieczenia</t>
  </si>
  <si>
    <t>Numer rejestracyjny</t>
  </si>
  <si>
    <t>Rodzaj pojazdu</t>
  </si>
  <si>
    <t>Rok produkcji</t>
  </si>
  <si>
    <t>Marka</t>
  </si>
  <si>
    <t>Typ, model</t>
  </si>
  <si>
    <t xml:space="preserve">Pojemność silnika </t>
  </si>
  <si>
    <t>Numer nadwozia/ VIN</t>
  </si>
  <si>
    <t>Liczba miejsc</t>
  </si>
  <si>
    <t>Data pierwszej rejestracji</t>
  </si>
  <si>
    <t>VAT</t>
  </si>
  <si>
    <t>OC</t>
  </si>
  <si>
    <t>Autocasco</t>
  </si>
  <si>
    <t xml:space="preserve">NNW </t>
  </si>
  <si>
    <t>Imię i nazwisko/nazwa</t>
  </si>
  <si>
    <t>Kod</t>
  </si>
  <si>
    <t>Miejscowość</t>
  </si>
  <si>
    <t>Ulica</t>
  </si>
  <si>
    <t>REGON</t>
  </si>
  <si>
    <t>NIP</t>
  </si>
  <si>
    <t xml:space="preserve"> </t>
  </si>
  <si>
    <t>[cm3]/moc [kW]</t>
  </si>
  <si>
    <t>Urząd Miejski w Skoczowie</t>
  </si>
  <si>
    <t>43-430</t>
  </si>
  <si>
    <t>Skoczów</t>
  </si>
  <si>
    <t>Rynek 1</t>
  </si>
  <si>
    <t>000527598</t>
  </si>
  <si>
    <t>548-10-15-086</t>
  </si>
  <si>
    <t>SCI 13495</t>
  </si>
  <si>
    <t>osobowy</t>
  </si>
  <si>
    <t>PEUGEOT</t>
  </si>
  <si>
    <t>VF37J9HXC9J011611</t>
  </si>
  <si>
    <t>SKODA</t>
  </si>
  <si>
    <t>SCI KP25</t>
  </si>
  <si>
    <t>VF3GJKFWC95216841</t>
  </si>
  <si>
    <t>Skoczowski Ośrodek Sportu i Rekreacji w Skoczowie</t>
  </si>
  <si>
    <t>072344717</t>
  </si>
  <si>
    <t>548-22-75-056</t>
  </si>
  <si>
    <t xml:space="preserve">skuter śnieżny </t>
  </si>
  <si>
    <t>500/85 kW</t>
  </si>
  <si>
    <t>ALPINA</t>
  </si>
  <si>
    <t>III</t>
  </si>
  <si>
    <t>YK3S289262R000209</t>
  </si>
  <si>
    <t>SCI10270</t>
  </si>
  <si>
    <t xml:space="preserve">osobowy (przeznaczony do przewozu osób niepełnosprawnych) </t>
  </si>
  <si>
    <t>Volkswagen</t>
  </si>
  <si>
    <t>Caravelle T5 7HK</t>
  </si>
  <si>
    <t>1896 / 75 kW</t>
  </si>
  <si>
    <t>WV2ZZZ7HZ9H056834</t>
  </si>
  <si>
    <t>1360/ 55 kW</t>
  </si>
  <si>
    <t xml:space="preserve">Miejski Zarząd Dróg Skoczów </t>
  </si>
  <si>
    <t xml:space="preserve">  548-26-05-223</t>
  </si>
  <si>
    <t>241380964</t>
  </si>
  <si>
    <t>Mickiewicza 14</t>
  </si>
  <si>
    <t>SCI Y023</t>
  </si>
  <si>
    <t>SCI X226</t>
  </si>
  <si>
    <t>SCI 26PF</t>
  </si>
  <si>
    <t>SCI P273</t>
  </si>
  <si>
    <t>SCI 05PK</t>
  </si>
  <si>
    <t>ciężarowy</t>
  </si>
  <si>
    <t>ciągnik rolniczy</t>
  </si>
  <si>
    <t>koparko-ładowarka</t>
  </si>
  <si>
    <t>przyczepa</t>
  </si>
  <si>
    <t>przyczepa samowyład.</t>
  </si>
  <si>
    <t>BXC01097</t>
  </si>
  <si>
    <t>SXAT1171PYCB01474</t>
  </si>
  <si>
    <t>0913/75</t>
  </si>
  <si>
    <t>ZCFC35A38A5854807</t>
  </si>
  <si>
    <t>LAMBORGHINI</t>
  </si>
  <si>
    <t>874-90</t>
  </si>
  <si>
    <t>LAMPO 60 DT</t>
  </si>
  <si>
    <t>CATEPILLAR</t>
  </si>
  <si>
    <t>428D</t>
  </si>
  <si>
    <t>AUTOSAN</t>
  </si>
  <si>
    <t>D-47A</t>
  </si>
  <si>
    <t>BIAFAMAR</t>
  </si>
  <si>
    <t>T-117/1</t>
  </si>
  <si>
    <t>IFA HL 8011</t>
  </si>
  <si>
    <t>IVECO Daily</t>
  </si>
  <si>
    <t>Ładowność (w kg)</t>
  </si>
  <si>
    <t>MAN</t>
  </si>
  <si>
    <t>SCI 34159</t>
  </si>
  <si>
    <t>SCI49902</t>
  </si>
  <si>
    <t>SCI9J96</t>
  </si>
  <si>
    <t>SCI52828</t>
  </si>
  <si>
    <t xml:space="preserve">SCI 71729 </t>
  </si>
  <si>
    <r>
      <t xml:space="preserve">Dane pojazdu </t>
    </r>
    <r>
      <rPr>
        <i/>
        <sz val="11"/>
        <rFont val="Calibri"/>
        <family val="2"/>
      </rPr>
      <t>(wypełnia wnioskodawca)</t>
    </r>
  </si>
  <si>
    <t>ładowarka teleskopowa</t>
  </si>
  <si>
    <t>zamiatarka chodnikowa HAKO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</si>
  <si>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</si>
  <si>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</si>
  <si>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</si>
  <si>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</si>
  <si>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</si>
  <si>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</si>
  <si>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</si>
  <si>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</si>
  <si>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</si>
  <si>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</si>
  <si>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</si>
  <si>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</si>
  <si>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</si>
  <si>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</si>
  <si>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</si>
  <si>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</si>
  <si>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</si>
  <si>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</si>
  <si>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</si>
  <si>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</si>
  <si>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</si>
  <si>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MANITOU</t>
  </si>
  <si>
    <t>VOLKSWAGEN</t>
  </si>
  <si>
    <t>IVECO</t>
  </si>
  <si>
    <t>CITYMASTER</t>
  </si>
  <si>
    <t>Daily 35C15D, kabina 4 drzwiowa</t>
  </si>
  <si>
    <t>MLT 628 wraz z osprzętem</t>
  </si>
  <si>
    <t>Transporter T5</t>
  </si>
  <si>
    <t>DAILY 35C12</t>
  </si>
  <si>
    <t>14.284</t>
  </si>
  <si>
    <t>600 zamiatarka</t>
  </si>
  <si>
    <t>brak</t>
  </si>
  <si>
    <t>WV1ZZZ7JZ7X007251</t>
  </si>
  <si>
    <t>ZKDL1802W0TL16428</t>
  </si>
  <si>
    <t>ZCFC358200D206409</t>
  </si>
  <si>
    <t>WMAL77ZZZYY062835</t>
  </si>
  <si>
    <t>147002401952</t>
  </si>
  <si>
    <t>20.12.2010</t>
  </si>
  <si>
    <t>29.11.2006</t>
  </si>
  <si>
    <t>12-03-2013</t>
  </si>
  <si>
    <t>02.04.2003</t>
  </si>
  <si>
    <t>nie dotyczy</t>
  </si>
  <si>
    <t>brutto</t>
  </si>
  <si>
    <t>18.07.2000</t>
  </si>
  <si>
    <t>1642 /33 KM</t>
  </si>
  <si>
    <t>6871/206 kW</t>
  </si>
  <si>
    <t>4038/72,50 kW</t>
  </si>
  <si>
    <t>1896/62 kW</t>
  </si>
  <si>
    <t>2998/107 kW</t>
  </si>
  <si>
    <t>4000/65 kW</t>
  </si>
  <si>
    <t>22.</t>
  </si>
  <si>
    <t>23.</t>
  </si>
  <si>
    <t>BOLENS</t>
  </si>
  <si>
    <t>-</t>
  </si>
  <si>
    <t>kosiarka samojezdna  Bolens</t>
  </si>
  <si>
    <t>BL175/107T</t>
  </si>
  <si>
    <t>500/13,1 kW</t>
  </si>
  <si>
    <t>Górecka 2A</t>
  </si>
  <si>
    <t>specjalny - pożarniczy</t>
  </si>
  <si>
    <t>Aktualny przebieg w km</t>
  </si>
  <si>
    <t>bez numeru rej.</t>
  </si>
  <si>
    <t>24.</t>
  </si>
  <si>
    <t>25.</t>
  </si>
  <si>
    <t>walec drogowy</t>
  </si>
  <si>
    <t>BOMAG</t>
  </si>
  <si>
    <t>BW 120 AD-2</t>
  </si>
  <si>
    <t>Suma ubezpieczenia w AC / maszyny i urządzenia budowlane</t>
  </si>
  <si>
    <t>sprzęt przyjęty na stan MZD w 2010</t>
  </si>
  <si>
    <t>101170021188</t>
  </si>
  <si>
    <t>548-26-05-223</t>
  </si>
  <si>
    <t>SCI 86003</t>
  </si>
  <si>
    <t>CITIGO Hatchback Ambition 1,0</t>
  </si>
  <si>
    <t>999/44</t>
  </si>
  <si>
    <t>TMBZZZAAZGD618100</t>
  </si>
  <si>
    <t>26.</t>
  </si>
  <si>
    <t>27.</t>
  </si>
  <si>
    <t>przyczepa lekka</t>
  </si>
  <si>
    <t>SCI PT06</t>
  </si>
  <si>
    <t>LESMAR</t>
  </si>
  <si>
    <t>AMZ V1300</t>
  </si>
  <si>
    <t>SU9AMZSK10MLE0012</t>
  </si>
  <si>
    <t>750</t>
  </si>
  <si>
    <t>28.</t>
  </si>
  <si>
    <t>kosiarka samojezdna CCI020BHN</t>
  </si>
  <si>
    <t>CUPCADET</t>
  </si>
  <si>
    <t>13HT91AN603(CC1020BHN HYDROSTAIC)</t>
  </si>
  <si>
    <t>24kw</t>
  </si>
  <si>
    <t>29.</t>
  </si>
  <si>
    <t>SCI VT67</t>
  </si>
  <si>
    <t>przyczepa ciężarowa</t>
  </si>
  <si>
    <t>WIOLA</t>
  </si>
  <si>
    <t>W4</t>
  </si>
  <si>
    <t>SUCE7ALA5F1000195</t>
  </si>
  <si>
    <t>30.</t>
  </si>
  <si>
    <t>Gmina Skoczów</t>
  </si>
  <si>
    <t>SCI 97299</t>
  </si>
  <si>
    <t>DACIA</t>
  </si>
  <si>
    <t>UU10SDCV556148254</t>
  </si>
  <si>
    <t>31.</t>
  </si>
  <si>
    <t>SCI PA19</t>
  </si>
  <si>
    <t>przyczepa ciężarowa rolnicza</t>
  </si>
  <si>
    <t>PRONAR</t>
  </si>
  <si>
    <t>T671</t>
  </si>
  <si>
    <t>SZB6710XXA1X00778</t>
  </si>
  <si>
    <t>10.150</t>
  </si>
  <si>
    <t>WVML040469G046580</t>
  </si>
  <si>
    <t>072182522</t>
  </si>
  <si>
    <t>SCI 2344A</t>
  </si>
  <si>
    <t>TOYOTA</t>
  </si>
  <si>
    <t>VERSO 1,8 VVT PREMIUM</t>
  </si>
  <si>
    <t>NMTDG26R20R102989</t>
  </si>
  <si>
    <t>SCI 98298</t>
  </si>
  <si>
    <t xml:space="preserve">548-24-04-967 </t>
  </si>
  <si>
    <t xml:space="preserve">pełny </t>
  </si>
  <si>
    <t>pełny</t>
  </si>
  <si>
    <t>ASSISTANCE ROZSZERZONY</t>
  </si>
  <si>
    <t>Suma ubezpieczenia NW</t>
  </si>
  <si>
    <t>RENAULT</t>
  </si>
  <si>
    <t>MIDLINER 4X2</t>
  </si>
  <si>
    <t>VF640ACE500002276</t>
  </si>
  <si>
    <t>6174/166</t>
  </si>
  <si>
    <t>1560/66</t>
  </si>
  <si>
    <t>SCI UL83</t>
  </si>
  <si>
    <t>SZB6710XXB1X00757</t>
  </si>
  <si>
    <t>SCI 98YX</t>
  </si>
  <si>
    <t>R3 EVO (wraz z zabudową)</t>
  </si>
  <si>
    <t>241380965</t>
  </si>
  <si>
    <t>1560 / 68 kW</t>
  </si>
  <si>
    <t>VF37J9HP0EJ678043</t>
  </si>
  <si>
    <t>0</t>
  </si>
  <si>
    <t>SCI 1856G</t>
  </si>
  <si>
    <t>UWAGI</t>
  </si>
  <si>
    <t>DOKKER 1,6</t>
  </si>
  <si>
    <t>1598/61</t>
  </si>
  <si>
    <t>PARTNER II 1,4</t>
  </si>
  <si>
    <t>2 287/85 kW</t>
  </si>
  <si>
    <t>PARTNER II 1,6HDI</t>
  </si>
  <si>
    <t>32.</t>
  </si>
  <si>
    <t xml:space="preserve">BOMAG </t>
  </si>
  <si>
    <t>33 km</t>
  </si>
  <si>
    <t>33km</t>
  </si>
  <si>
    <t>BW120 AD-5</t>
  </si>
  <si>
    <t xml:space="preserve">kosiarka samojezdna </t>
  </si>
  <si>
    <t>CUP CADET</t>
  </si>
  <si>
    <t>XT2QR106</t>
  </si>
  <si>
    <t>726cm/11,6kw</t>
  </si>
  <si>
    <t>MASZYNY I URZĄDZENIA BUDOWLANE (CPM)</t>
  </si>
  <si>
    <t>Zakres ubezpieczenia AC (szczegóły w załączniku nr 3 - część 2)</t>
  </si>
  <si>
    <t>08 Załącznik nr 8 - Wykaz pojazdów</t>
  </si>
  <si>
    <t>Rynek 1, 43-430 Skoczów</t>
  </si>
  <si>
    <t>NIP: 5482404967  </t>
  </si>
  <si>
    <t>REGON: 072182522</t>
  </si>
  <si>
    <t>Pełny oraz maszyny i urządzenia budowlane</t>
  </si>
  <si>
    <t xml:space="preserve">oprócz polis OC, AC, NW - dodatkowa polisa CPM </t>
  </si>
  <si>
    <t>33.</t>
  </si>
  <si>
    <t>XT2PR106 IE</t>
  </si>
  <si>
    <t>34.</t>
  </si>
  <si>
    <t xml:space="preserve">przyczepa </t>
  </si>
  <si>
    <t>TEMARED</t>
  </si>
  <si>
    <t>SWH8S6200B263169</t>
  </si>
  <si>
    <t>Brutto</t>
  </si>
  <si>
    <t>SCI 3780P</t>
  </si>
  <si>
    <t>02B PGV</t>
  </si>
  <si>
    <t xml:space="preserve">35. </t>
  </si>
  <si>
    <t xml:space="preserve">KUBOTA </t>
  </si>
  <si>
    <t>M5112H-C wraz z pługiem śnieżnym VARIO i pisakarką samozaładowczą PS200</t>
  </si>
  <si>
    <t>KBTMGEDCAN8D71507</t>
  </si>
  <si>
    <t>3769/84,4 kW</t>
  </si>
  <si>
    <t>SCI 4695P</t>
  </si>
  <si>
    <t>Nr referencyjny postępowania: BZP.271.16.2023</t>
  </si>
  <si>
    <t>Suma ubezpieczenia 2023</t>
  </si>
  <si>
    <t>3835 mth</t>
  </si>
  <si>
    <t>1072 mth</t>
  </si>
  <si>
    <t>Partner VTC, model Teepe 1,6  HDI</t>
  </si>
  <si>
    <t xml:space="preserve">OPCJA WYRÓWNANIA OKRESU UBEZPIECZENIA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</si>
</sst>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_);[Red]\(#,##0.00\ &quot;zł&quot;\)"/>
    <numFmt numFmtId="165" formatCode="_ * #,##0.00_)\ &quot;zł&quot;_ ;_ * \(#,##0.00\)\ &quot;zł&quot;_ ;_ * &quot;-&quot;??_)\ &quot;zł&quot;_ ;_ @_ "/>
    <numFmt numFmtId="166" formatCode="yyyy/mm/dd;@"/>
    <numFmt numFmtId="167" formatCode="#,##0.00\ &quot;zł&quot;;[Red]#,##0.00\ &quot;zł&quot;"/>
  </numFmts>
  <fonts count="20"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charset val="238"/>
    </font>
    <font>
      <b/>
      <sz val="11"/>
      <name val="Calibri"/>
      <family val="2"/>
    </font>
    <font>
      <i/>
      <sz val="11"/>
      <name val="Calibri"/>
      <family val="2"/>
    </font>
    <font>
      <b/>
      <u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1"/>
      <color theme="10"/>
      <name val="Czcionka tekstu podstawowego"/>
      <family val="2"/>
      <charset val="238"/>
    </font>
    <font>
      <u/>
      <sz val="11"/>
      <color theme="11"/>
      <name val="Czcionka tekstu podstawowego"/>
      <family val="2"/>
      <charset val="238"/>
    </font>
    <font>
      <sz val="8"/>
      <name val="Calibri"/>
      <family val="2"/>
    </font>
    <font>
      <sz val="11"/>
      <color indexed="8"/>
      <name val="Calibri"/>
      <family val="2"/>
    </font>
    <font>
      <b/>
      <u/>
      <sz val="11"/>
      <color rgb="FFFF0000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1"/>
      <color indexed="8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8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166" fontId="0" fillId="0" borderId="0" xfId="0" applyNumberFormat="1"/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166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7" fillId="4" borderId="0" xfId="0" applyFont="1" applyFill="1" applyAlignment="1">
      <alignment vertical="center"/>
    </xf>
    <xf numFmtId="0" fontId="0" fillId="4" borderId="0" xfId="0" applyFill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4" borderId="1" xfId="1" applyFont="1" applyFill="1" applyBorder="1" applyAlignment="1" applyProtection="1">
      <alignment horizontal="center" vertical="center" wrapText="1"/>
      <protection locked="0"/>
    </xf>
    <xf numFmtId="0" fontId="5" fillId="4" borderId="4" xfId="1" applyFont="1" applyFill="1" applyBorder="1" applyAlignment="1" applyProtection="1">
      <alignment horizontal="center" vertical="center" wrapText="1"/>
      <protection locked="0"/>
    </xf>
    <xf numFmtId="0" fontId="5" fillId="4" borderId="18" xfId="0" applyFont="1" applyFill="1" applyBorder="1" applyAlignment="1">
      <alignment horizontal="center" vertical="center"/>
    </xf>
    <xf numFmtId="0" fontId="2" fillId="4" borderId="0" xfId="0" applyFont="1" applyFill="1"/>
    <xf numFmtId="167" fontId="5" fillId="4" borderId="12" xfId="0" applyNumberFormat="1" applyFont="1" applyFill="1" applyBorder="1" applyAlignment="1">
      <alignment horizontal="right" vertical="center"/>
    </xf>
    <xf numFmtId="0" fontId="5" fillId="4" borderId="1" xfId="1" applyFont="1" applyFill="1" applyBorder="1" applyAlignment="1" applyProtection="1">
      <alignment horizontal="center" vertical="center" wrapText="1"/>
      <protection locked="0"/>
    </xf>
    <xf numFmtId="0" fontId="5" fillId="4" borderId="1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 applyProtection="1">
      <alignment horizontal="center" vertical="center" wrapText="1"/>
      <protection locked="0"/>
    </xf>
    <xf numFmtId="49" fontId="5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4" borderId="29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1" applyFont="1" applyFill="1" applyBorder="1" applyAlignment="1">
      <alignment horizontal="center" vertical="center" wrapText="1"/>
    </xf>
    <xf numFmtId="49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1" xfId="1" applyNumberFormat="1" applyFont="1" applyFill="1" applyBorder="1" applyAlignment="1">
      <alignment horizontal="center" vertical="center" wrapText="1"/>
    </xf>
    <xf numFmtId="14" fontId="6" fillId="4" borderId="11" xfId="1" applyNumberFormat="1" applyFont="1" applyFill="1" applyBorder="1" applyAlignment="1" applyProtection="1">
      <alignment horizontal="center" vertical="center" wrapText="1"/>
      <protection locked="0"/>
    </xf>
    <xf numFmtId="4" fontId="6" fillId="4" borderId="15" xfId="1" applyNumberFormat="1" applyFont="1" applyFill="1" applyBorder="1" applyAlignment="1" applyProtection="1">
      <alignment horizontal="center" vertical="center" wrapText="1"/>
      <protection locked="0"/>
    </xf>
    <xf numFmtId="4" fontId="5" fillId="4" borderId="20" xfId="1" applyNumberFormat="1" applyFont="1" applyFill="1" applyBorder="1" applyAlignment="1" applyProtection="1">
      <alignment horizontal="center" vertical="center" wrapText="1"/>
      <protection locked="0"/>
    </xf>
    <xf numFmtId="44" fontId="6" fillId="4" borderId="1" xfId="2" applyFont="1" applyFill="1" applyBorder="1" applyAlignment="1" applyProtection="1">
      <alignment horizontal="center" vertical="center" wrapText="1"/>
      <protection locked="0"/>
    </xf>
    <xf numFmtId="14" fontId="6" fillId="4" borderId="12" xfId="0" applyNumberFormat="1" applyFont="1" applyFill="1" applyBorder="1" applyAlignment="1">
      <alignment horizontal="center" vertical="center" wrapText="1"/>
    </xf>
    <xf numFmtId="14" fontId="5" fillId="4" borderId="18" xfId="0" applyNumberFormat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 applyProtection="1">
      <alignment horizontal="center" vertical="center" wrapText="1"/>
      <protection locked="0"/>
    </xf>
    <xf numFmtId="49" fontId="5" fillId="4" borderId="4" xfId="1" applyNumberFormat="1" applyFont="1" applyFill="1" applyBorder="1" applyAlignment="1">
      <alignment horizontal="center" vertical="center" wrapText="1"/>
    </xf>
    <xf numFmtId="0" fontId="6" fillId="4" borderId="19" xfId="1" applyFont="1" applyFill="1" applyBorder="1" applyAlignment="1">
      <alignment horizontal="center" vertical="center" wrapText="1"/>
    </xf>
    <xf numFmtId="14" fontId="6" fillId="4" borderId="6" xfId="1" applyNumberFormat="1" applyFont="1" applyFill="1" applyBorder="1" applyAlignment="1" applyProtection="1">
      <alignment horizontal="center" vertical="center" wrapText="1"/>
      <protection locked="0"/>
    </xf>
    <xf numFmtId="165" fontId="5" fillId="4" borderId="2" xfId="0" applyNumberFormat="1" applyFont="1" applyFill="1" applyBorder="1" applyAlignment="1">
      <alignment horizontal="right" vertical="center"/>
    </xf>
    <xf numFmtId="4" fontId="5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4" borderId="8" xfId="1" applyNumberFormat="1" applyFont="1" applyFill="1" applyBorder="1" applyAlignment="1" applyProtection="1">
      <alignment horizontal="center" vertical="center" wrapText="1"/>
      <protection locked="0"/>
    </xf>
    <xf numFmtId="44" fontId="5" fillId="4" borderId="8" xfId="2" applyFont="1" applyFill="1" applyBorder="1" applyAlignment="1" applyProtection="1">
      <alignment horizontal="center" vertical="center" wrapText="1"/>
      <protection locked="0"/>
    </xf>
    <xf numFmtId="14" fontId="5" fillId="4" borderId="29" xfId="0" applyNumberFormat="1" applyFont="1" applyFill="1" applyBorder="1" applyAlignment="1">
      <alignment horizontal="center" vertical="center" wrapText="1"/>
    </xf>
    <xf numFmtId="3" fontId="5" fillId="4" borderId="18" xfId="0" applyNumberFormat="1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vertical="center"/>
    </xf>
    <xf numFmtId="14" fontId="5" fillId="4" borderId="18" xfId="0" applyNumberFormat="1" applyFont="1" applyFill="1" applyBorder="1" applyAlignment="1">
      <alignment horizontal="center" vertical="center"/>
    </xf>
    <xf numFmtId="4" fontId="5" fillId="4" borderId="18" xfId="1" applyNumberFormat="1" applyFont="1" applyFill="1" applyBorder="1" applyAlignment="1" applyProtection="1">
      <alignment horizontal="center" vertical="center" wrapText="1"/>
      <protection locked="0"/>
    </xf>
    <xf numFmtId="44" fontId="5" fillId="4" borderId="18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28" xfId="0" applyFont="1" applyFill="1" applyBorder="1" applyAlignment="1">
      <alignment horizontal="center" vertical="center"/>
    </xf>
    <xf numFmtId="0" fontId="5" fillId="4" borderId="15" xfId="1" applyFont="1" applyFill="1" applyBorder="1" applyAlignment="1" applyProtection="1">
      <alignment horizontal="center" vertical="center" wrapText="1"/>
      <protection locked="0"/>
    </xf>
    <xf numFmtId="0" fontId="5" fillId="4" borderId="28" xfId="0" applyFont="1" applyFill="1" applyBorder="1" applyAlignment="1">
      <alignment vertical="center"/>
    </xf>
    <xf numFmtId="14" fontId="5" fillId="4" borderId="28" xfId="0" applyNumberFormat="1" applyFont="1" applyFill="1" applyBorder="1" applyAlignment="1">
      <alignment horizontal="center" vertical="center"/>
    </xf>
    <xf numFmtId="165" fontId="5" fillId="4" borderId="28" xfId="0" applyNumberFormat="1" applyFont="1" applyFill="1" applyBorder="1" applyAlignment="1">
      <alignment horizontal="right" vertical="center"/>
    </xf>
    <xf numFmtId="4" fontId="5" fillId="4" borderId="28" xfId="1" applyNumberFormat="1" applyFont="1" applyFill="1" applyBorder="1" applyAlignment="1" applyProtection="1">
      <alignment horizontal="center" vertical="center" wrapText="1"/>
      <protection locked="0"/>
    </xf>
    <xf numFmtId="44" fontId="5" fillId="4" borderId="28" xfId="1" applyNumberFormat="1" applyFont="1" applyFill="1" applyBorder="1" applyAlignment="1" applyProtection="1">
      <alignment horizontal="center" vertical="center" wrapText="1"/>
      <protection locked="0"/>
    </xf>
    <xf numFmtId="14" fontId="5" fillId="4" borderId="12" xfId="0" applyNumberFormat="1" applyFont="1" applyFill="1" applyBorder="1" applyAlignment="1">
      <alignment horizontal="center" vertical="center" wrapText="1"/>
    </xf>
    <xf numFmtId="14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4" borderId="20" xfId="1" applyNumberFormat="1" applyFont="1" applyFill="1" applyBorder="1" applyAlignment="1" applyProtection="1">
      <alignment horizontal="center" vertical="center" wrapText="1"/>
      <protection locked="0"/>
    </xf>
    <xf numFmtId="44" fontId="6" fillId="4" borderId="22" xfId="2" applyFont="1" applyFill="1" applyBorder="1" applyAlignment="1" applyProtection="1">
      <alignment horizontal="center" vertical="center" wrapText="1"/>
      <protection locked="0"/>
    </xf>
    <xf numFmtId="4" fontId="5" fillId="4" borderId="30" xfId="1" applyNumberFormat="1" applyFont="1" applyFill="1" applyBorder="1" applyAlignment="1" applyProtection="1">
      <alignment horizontal="center" vertical="center" wrapText="1"/>
      <protection locked="0"/>
    </xf>
    <xf numFmtId="14" fontId="5" fillId="4" borderId="30" xfId="0" applyNumberFormat="1" applyFont="1" applyFill="1" applyBorder="1" applyAlignment="1">
      <alignment horizontal="center" vertical="center" wrapText="1"/>
    </xf>
    <xf numFmtId="1" fontId="5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166" fontId="16" fillId="0" borderId="0" xfId="0" applyNumberFormat="1" applyFont="1"/>
    <xf numFmtId="49" fontId="5" fillId="4" borderId="18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18" xfId="1" applyFont="1" applyFill="1" applyBorder="1" applyAlignment="1">
      <alignment horizontal="center" vertical="center" wrapText="1"/>
    </xf>
    <xf numFmtId="4" fontId="5" fillId="4" borderId="24" xfId="1" applyNumberFormat="1" applyFont="1" applyFill="1" applyBorder="1" applyAlignment="1" applyProtection="1">
      <alignment horizontal="center" vertical="center" wrapText="1"/>
      <protection locked="0"/>
    </xf>
    <xf numFmtId="44" fontId="5" fillId="4" borderId="18" xfId="2" applyFont="1" applyFill="1" applyBorder="1" applyAlignment="1">
      <alignment horizontal="center" vertical="center" wrapText="1"/>
    </xf>
    <xf numFmtId="44" fontId="5" fillId="4" borderId="29" xfId="2" applyFont="1" applyFill="1" applyBorder="1" applyAlignment="1">
      <alignment horizontal="center" vertical="center" wrapText="1"/>
    </xf>
    <xf numFmtId="44" fontId="5" fillId="4" borderId="30" xfId="2" applyFont="1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 applyProtection="1">
      <alignment horizontal="center" vertical="center" wrapText="1"/>
      <protection locked="0"/>
    </xf>
    <xf numFmtId="0" fontId="5" fillId="4" borderId="3" xfId="1" applyFont="1" applyFill="1" applyBorder="1" applyAlignment="1" applyProtection="1">
      <alignment horizontal="center" vertical="center" wrapText="1"/>
      <protection locked="0"/>
    </xf>
    <xf numFmtId="14" fontId="5" fillId="4" borderId="2" xfId="1" applyNumberFormat="1" applyFont="1" applyFill="1" applyBorder="1" applyAlignment="1">
      <alignment horizontal="center" vertical="center" wrapText="1"/>
    </xf>
    <xf numFmtId="44" fontId="5" fillId="4" borderId="23" xfId="2" applyFont="1" applyFill="1" applyBorder="1" applyAlignment="1" applyProtection="1">
      <alignment horizontal="center" vertical="center" wrapText="1"/>
      <protection locked="0"/>
    </xf>
    <xf numFmtId="14" fontId="5" fillId="4" borderId="2" xfId="0" applyNumberFormat="1" applyFont="1" applyFill="1" applyBorder="1" applyAlignment="1">
      <alignment horizontal="center" vertical="center" wrapText="1"/>
    </xf>
    <xf numFmtId="14" fontId="5" fillId="4" borderId="3" xfId="0" applyNumberFormat="1" applyFont="1" applyFill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center" vertical="center" wrapText="1"/>
    </xf>
    <xf numFmtId="1" fontId="5" fillId="4" borderId="15" xfId="1" applyNumberFormat="1" applyFont="1" applyFill="1" applyBorder="1" applyAlignment="1">
      <alignment horizontal="center" vertical="center" wrapText="1"/>
    </xf>
    <xf numFmtId="49" fontId="5" fillId="4" borderId="15" xfId="1" applyNumberFormat="1" applyFont="1" applyFill="1" applyBorder="1" applyAlignment="1">
      <alignment horizontal="center" vertical="center" wrapText="1"/>
    </xf>
    <xf numFmtId="0" fontId="6" fillId="4" borderId="15" xfId="1" applyFont="1" applyFill="1" applyBorder="1" applyAlignment="1">
      <alignment horizontal="center" vertical="center" wrapText="1"/>
    </xf>
    <xf numFmtId="14" fontId="5" fillId="4" borderId="10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31" xfId="0" applyFont="1" applyFill="1" applyBorder="1" applyAlignment="1">
      <alignment horizontal="center" vertical="center" wrapText="1"/>
    </xf>
    <xf numFmtId="0" fontId="6" fillId="4" borderId="15" xfId="1" applyFont="1" applyFill="1" applyBorder="1" applyAlignment="1" applyProtection="1">
      <alignment horizontal="center" vertical="center" wrapText="1"/>
      <protection locked="0"/>
    </xf>
    <xf numFmtId="49" fontId="6" fillId="4" borderId="15" xfId="1" applyNumberFormat="1" applyFont="1" applyFill="1" applyBorder="1" applyAlignment="1">
      <alignment horizontal="center" vertical="center" wrapText="1"/>
    </xf>
    <xf numFmtId="14" fontId="6" fillId="4" borderId="10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8" xfId="1" applyFont="1" applyFill="1" applyBorder="1" applyAlignment="1" applyProtection="1">
      <alignment horizontal="center" vertical="center" wrapText="1"/>
      <protection locked="0"/>
    </xf>
    <xf numFmtId="14" fontId="5" fillId="4" borderId="6" xfId="1" applyNumberFormat="1" applyFont="1" applyFill="1" applyBorder="1" applyAlignment="1">
      <alignment horizontal="center" vertical="center" wrapText="1"/>
    </xf>
    <xf numFmtId="44" fontId="5" fillId="4" borderId="9" xfId="2" applyFont="1" applyFill="1" applyBorder="1" applyAlignment="1" applyProtection="1">
      <alignment horizontal="center" vertical="center" wrapText="1"/>
      <protection locked="0"/>
    </xf>
    <xf numFmtId="4" fontId="5" fillId="4" borderId="7" xfId="1" applyNumberFormat="1" applyFont="1" applyFill="1" applyBorder="1" applyAlignment="1" applyProtection="1">
      <alignment horizontal="center" vertical="center" wrapText="1"/>
      <protection locked="0"/>
    </xf>
    <xf numFmtId="44" fontId="5" fillId="4" borderId="24" xfId="2" applyFont="1" applyFill="1" applyBorder="1" applyAlignment="1" applyProtection="1">
      <alignment horizontal="center" vertical="center" wrapText="1"/>
      <protection locked="0"/>
    </xf>
    <xf numFmtId="0" fontId="5" fillId="4" borderId="12" xfId="1" applyFont="1" applyFill="1" applyBorder="1" applyAlignment="1">
      <alignment horizontal="center" vertical="center" wrapText="1"/>
    </xf>
    <xf numFmtId="0" fontId="5" fillId="4" borderId="12" xfId="1" applyFont="1" applyFill="1" applyBorder="1" applyAlignment="1" applyProtection="1">
      <alignment horizontal="center" vertical="center" wrapText="1"/>
      <protection locked="0"/>
    </xf>
    <xf numFmtId="0" fontId="5" fillId="4" borderId="13" xfId="1" applyFont="1" applyFill="1" applyBorder="1" applyAlignment="1" applyProtection="1">
      <alignment horizontal="center" vertical="center" wrapText="1"/>
      <protection locked="0"/>
    </xf>
    <xf numFmtId="14" fontId="5" fillId="4" borderId="18" xfId="1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15" fillId="0" borderId="0" xfId="0" applyFont="1" applyAlignment="1">
      <alignment horizontal="left"/>
    </xf>
    <xf numFmtId="49" fontId="5" fillId="4" borderId="4" xfId="1" applyNumberFormat="1" applyFont="1" applyFill="1" applyBorder="1" applyAlignment="1" applyProtection="1">
      <alignment horizontal="center" vertical="center" wrapText="1"/>
      <protection locked="0"/>
    </xf>
    <xf numFmtId="3" fontId="5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vertical="center"/>
    </xf>
    <xf numFmtId="44" fontId="5" fillId="4" borderId="26" xfId="2" applyFont="1" applyFill="1" applyBorder="1" applyAlignment="1" applyProtection="1">
      <alignment horizontal="center" vertical="center" wrapText="1"/>
      <protection locked="0"/>
    </xf>
    <xf numFmtId="14" fontId="5" fillId="4" borderId="13" xfId="1" applyNumberFormat="1" applyFont="1" applyFill="1" applyBorder="1" applyAlignment="1">
      <alignment horizontal="center" vertical="center" wrapText="1"/>
    </xf>
    <xf numFmtId="44" fontId="5" fillId="4" borderId="22" xfId="2" applyFont="1" applyFill="1" applyBorder="1" applyAlignment="1" applyProtection="1">
      <alignment horizontal="center" vertical="center" wrapText="1"/>
      <protection locked="0"/>
    </xf>
    <xf numFmtId="0" fontId="5" fillId="4" borderId="16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49" fontId="5" fillId="4" borderId="18" xfId="0" applyNumberFormat="1" applyFont="1" applyFill="1" applyBorder="1" applyAlignment="1">
      <alignment horizontal="center" vertical="center"/>
    </xf>
    <xf numFmtId="14" fontId="5" fillId="4" borderId="2" xfId="0" applyNumberFormat="1" applyFont="1" applyFill="1" applyBorder="1" applyAlignment="1">
      <alignment horizontal="center" vertical="center"/>
    </xf>
    <xf numFmtId="4" fontId="5" fillId="4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17" xfId="0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4" fontId="5" fillId="4" borderId="25" xfId="2" applyFont="1" applyFill="1" applyBorder="1" applyAlignment="1" applyProtection="1">
      <alignment horizontal="center" vertical="center" wrapText="1"/>
      <protection locked="0"/>
    </xf>
    <xf numFmtId="3" fontId="5" fillId="4" borderId="2" xfId="0" applyNumberFormat="1" applyFont="1" applyFill="1" applyBorder="1" applyAlignment="1">
      <alignment horizontal="center" vertical="center" wrapText="1"/>
    </xf>
    <xf numFmtId="44" fontId="5" fillId="4" borderId="2" xfId="2" applyFont="1" applyFill="1" applyBorder="1" applyAlignment="1">
      <alignment horizontal="center" vertical="center" wrapText="1"/>
    </xf>
    <xf numFmtId="14" fontId="5" fillId="4" borderId="5" xfId="0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right" vertical="center"/>
    </xf>
    <xf numFmtId="167" fontId="5" fillId="0" borderId="2" xfId="0" applyNumberFormat="1" applyFont="1" applyBorder="1" applyAlignment="1">
      <alignment horizontal="right" vertical="center" wrapText="1"/>
    </xf>
    <xf numFmtId="164" fontId="15" fillId="0" borderId="0" xfId="0" applyNumberFormat="1" applyFont="1" applyAlignment="1">
      <alignment horizontal="right" vertical="center"/>
    </xf>
    <xf numFmtId="167" fontId="5" fillId="0" borderId="5" xfId="0" applyNumberFormat="1" applyFont="1" applyBorder="1" applyAlignment="1">
      <alignment horizontal="right" vertical="center"/>
    </xf>
    <xf numFmtId="167" fontId="5" fillId="0" borderId="18" xfId="0" applyNumberFormat="1" applyFont="1" applyBorder="1" applyAlignment="1">
      <alignment horizontal="right" vertical="center"/>
    </xf>
    <xf numFmtId="1" fontId="5" fillId="0" borderId="1" xfId="1" applyNumberFormat="1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1" fontId="6" fillId="0" borderId="15" xfId="1" applyNumberFormat="1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center" vertical="center"/>
    </xf>
    <xf numFmtId="0" fontId="5" fillId="4" borderId="33" xfId="1" applyFont="1" applyFill="1" applyBorder="1" applyAlignment="1" applyProtection="1">
      <alignment horizontal="center" vertical="center" wrapText="1"/>
      <protection locked="0"/>
    </xf>
    <xf numFmtId="49" fontId="5" fillId="4" borderId="34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34" xfId="1" applyFont="1" applyFill="1" applyBorder="1" applyAlignment="1">
      <alignment horizontal="center" vertical="center" wrapText="1"/>
    </xf>
    <xf numFmtId="1" fontId="5" fillId="4" borderId="35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34" xfId="0" applyFont="1" applyFill="1" applyBorder="1" applyAlignment="1">
      <alignment horizontal="center" vertical="center"/>
    </xf>
    <xf numFmtId="0" fontId="5" fillId="4" borderId="34" xfId="1" applyFont="1" applyFill="1" applyBorder="1" applyAlignment="1" applyProtection="1">
      <alignment horizontal="center" vertical="center" wrapText="1"/>
      <protection locked="0"/>
    </xf>
    <xf numFmtId="4" fontId="5" fillId="4" borderId="34" xfId="1" applyNumberFormat="1" applyFont="1" applyFill="1" applyBorder="1" applyAlignment="1" applyProtection="1">
      <alignment horizontal="center" vertical="center" wrapText="1"/>
      <protection locked="0"/>
    </xf>
    <xf numFmtId="4" fontId="5" fillId="4" borderId="36" xfId="1" applyNumberFormat="1" applyFont="1" applyFill="1" applyBorder="1" applyAlignment="1" applyProtection="1">
      <alignment horizontal="center" vertical="center" wrapText="1"/>
      <protection locked="0"/>
    </xf>
    <xf numFmtId="44" fontId="5" fillId="4" borderId="34" xfId="2" applyFont="1" applyFill="1" applyBorder="1" applyAlignment="1">
      <alignment horizontal="center" vertical="center" wrapText="1"/>
    </xf>
    <xf numFmtId="1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3" xfId="1" applyFont="1" applyFill="1" applyBorder="1" applyAlignment="1" applyProtection="1">
      <alignment horizontal="center" vertical="center" wrapText="1"/>
      <protection locked="0"/>
    </xf>
    <xf numFmtId="0" fontId="5" fillId="4" borderId="18" xfId="0" applyFont="1" applyFill="1" applyBorder="1" applyAlignment="1">
      <alignment horizontal="center" vertical="center" wrapText="1"/>
    </xf>
    <xf numFmtId="167" fontId="5" fillId="4" borderId="20" xfId="0" applyNumberFormat="1" applyFont="1" applyFill="1" applyBorder="1" applyAlignment="1">
      <alignment horizontal="right" vertical="center"/>
    </xf>
    <xf numFmtId="0" fontId="6" fillId="4" borderId="8" xfId="1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>
      <alignment horizontal="center" vertical="center" wrapText="1"/>
    </xf>
    <xf numFmtId="167" fontId="5" fillId="4" borderId="2" xfId="0" applyNumberFormat="1" applyFont="1" applyFill="1" applyBorder="1" applyAlignment="1">
      <alignment horizontal="right" vertical="center" wrapText="1"/>
    </xf>
    <xf numFmtId="0" fontId="5" fillId="4" borderId="29" xfId="0" applyFont="1" applyFill="1" applyBorder="1" applyAlignment="1">
      <alignment horizontal="center" vertical="center" wrapText="1"/>
    </xf>
    <xf numFmtId="167" fontId="5" fillId="4" borderId="12" xfId="0" applyNumberFormat="1" applyFont="1" applyFill="1" applyBorder="1" applyAlignment="1">
      <alignment horizontal="right" vertical="center" wrapText="1"/>
    </xf>
    <xf numFmtId="167" fontId="5" fillId="4" borderId="5" xfId="0" applyNumberFormat="1" applyFont="1" applyFill="1" applyBorder="1" applyAlignment="1">
      <alignment horizontal="right" vertical="center"/>
    </xf>
    <xf numFmtId="0" fontId="6" fillId="4" borderId="29" xfId="1" applyFont="1" applyFill="1" applyBorder="1" applyAlignment="1" applyProtection="1">
      <alignment horizontal="center" vertical="center" wrapText="1"/>
      <protection locked="0"/>
    </xf>
    <xf numFmtId="0" fontId="5" fillId="4" borderId="29" xfId="1" applyFont="1" applyFill="1" applyBorder="1" applyAlignment="1" applyProtection="1">
      <alignment horizontal="center" vertical="center" wrapText="1"/>
      <protection locked="0"/>
    </xf>
    <xf numFmtId="165" fontId="2" fillId="0" borderId="34" xfId="2" applyNumberFormat="1" applyFont="1" applyFill="1" applyBorder="1" applyAlignment="1">
      <alignment horizontal="center" vertical="center"/>
    </xf>
    <xf numFmtId="14" fontId="19" fillId="4" borderId="10" xfId="1" applyNumberFormat="1" applyFont="1" applyFill="1" applyBorder="1" applyAlignment="1" applyProtection="1">
      <alignment horizontal="center" vertical="center" wrapText="1"/>
      <protection locked="0"/>
    </xf>
    <xf numFmtId="165" fontId="2" fillId="4" borderId="34" xfId="2" applyNumberFormat="1" applyFont="1" applyFill="1" applyBorder="1" applyAlignment="1">
      <alignment horizontal="center" vertical="center"/>
    </xf>
    <xf numFmtId="4" fontId="5" fillId="4" borderId="37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3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/>
    </xf>
    <xf numFmtId="0" fontId="8" fillId="2" borderId="30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 wrapText="1"/>
    </xf>
    <xf numFmtId="0" fontId="8" fillId="3" borderId="30" xfId="1" applyFont="1" applyFill="1" applyBorder="1" applyAlignment="1">
      <alignment horizontal="center" vertical="center" wrapText="1"/>
    </xf>
    <xf numFmtId="0" fontId="8" fillId="2" borderId="16" xfId="1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center" vertical="center" wrapText="1"/>
    </xf>
    <xf numFmtId="166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0" fontId="8" fillId="2" borderId="27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</cellXfs>
  <cellStyles count="77"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Hiperłącze" xfId="21" builtinId="8" hidden="1"/>
    <cellStyle name="Hiperłącze" xfId="23" builtinId="8" hidden="1"/>
    <cellStyle name="Hiperłącze" xfId="25" builtinId="8" hidden="1"/>
    <cellStyle name="Hiperłącze" xfId="27" builtinId="8" hidden="1"/>
    <cellStyle name="Hiperłącze" xfId="29" builtinId="8" hidden="1"/>
    <cellStyle name="Hiperłącze" xfId="31" builtinId="8" hidden="1"/>
    <cellStyle name="Hiperłącze" xfId="33" builtinId="8" hidden="1"/>
    <cellStyle name="Hiperłącze" xfId="35" builtinId="8" hidden="1"/>
    <cellStyle name="Hiperłącze" xfId="37" builtinId="8" hidden="1"/>
    <cellStyle name="Hiperłącze" xfId="39" builtinId="8" hidden="1"/>
    <cellStyle name="Hiperłącze" xfId="41" builtinId="8" hidden="1"/>
    <cellStyle name="Hiperłącze" xfId="43" builtinId="8" hidden="1"/>
    <cellStyle name="Hiperłącze" xfId="45" builtinId="8" hidden="1"/>
    <cellStyle name="Hiperłącze" xfId="47" builtinId="8" hidden="1"/>
    <cellStyle name="Hiperłącze" xfId="49" builtinId="8" hidden="1"/>
    <cellStyle name="Hiperłącze" xfId="51" builtinId="8" hidden="1"/>
    <cellStyle name="Hiperłącze" xfId="53" builtinId="8" hidden="1"/>
    <cellStyle name="Hiperłącze" xfId="55" builtinId="8" hidden="1"/>
    <cellStyle name="Hiperłącze" xfId="57" builtinId="8" hidden="1"/>
    <cellStyle name="Hiperłącze" xfId="59" builtinId="8" hidden="1"/>
    <cellStyle name="Hiperłącze" xfId="61" builtinId="8" hidden="1"/>
    <cellStyle name="Hiperłącze" xfId="63" builtinId="8" hidden="1"/>
    <cellStyle name="Hiperłącze" xfId="65" builtinId="8" hidden="1"/>
    <cellStyle name="Hiperłącze" xfId="67" builtinId="8" hidden="1"/>
    <cellStyle name="Hiperłącze" xfId="69" builtinId="8" hidden="1"/>
    <cellStyle name="Hiperłącze" xfId="71" builtinId="8" hidden="1"/>
    <cellStyle name="Hiperłącze" xfId="73" builtinId="8" hidden="1"/>
    <cellStyle name="Hiperłącze" xfId="75" builtinId="8" hidden="1"/>
    <cellStyle name="Normalny" xfId="0" builtinId="0"/>
    <cellStyle name="Normalny 2" xfId="1" xr:uid="{00000000-0005-0000-0000-000025000000}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Odwiedzone hiperłącze" xfId="22" builtinId="9" hidden="1"/>
    <cellStyle name="Odwiedzone hiperłącze" xfId="24" builtinId="9" hidden="1"/>
    <cellStyle name="Odwiedzone hiperłącze" xfId="26" builtinId="9" hidden="1"/>
    <cellStyle name="Odwiedzone hiperłącze" xfId="28" builtinId="9" hidden="1"/>
    <cellStyle name="Odwiedzone hiperłącze" xfId="30" builtinId="9" hidden="1"/>
    <cellStyle name="Odwiedzone hiperłącze" xfId="32" builtinId="9" hidden="1"/>
    <cellStyle name="Odwiedzone hiperłącze" xfId="34" builtinId="9" hidden="1"/>
    <cellStyle name="Odwiedzone hiperłącze" xfId="36" builtinId="9" hidden="1"/>
    <cellStyle name="Odwiedzone hiperłącze" xfId="38" builtinId="9" hidden="1"/>
    <cellStyle name="Odwiedzone hiperłącze" xfId="40" builtinId="9" hidden="1"/>
    <cellStyle name="Odwiedzone hiperłącze" xfId="42" builtinId="9" hidden="1"/>
    <cellStyle name="Odwiedzone hiperłącze" xfId="44" builtinId="9" hidden="1"/>
    <cellStyle name="Odwiedzone hiperłącze" xfId="46" builtinId="9" hidden="1"/>
    <cellStyle name="Odwiedzone hiperłącze" xfId="48" builtinId="9" hidden="1"/>
    <cellStyle name="Odwiedzone hiperłącze" xfId="50" builtinId="9" hidden="1"/>
    <cellStyle name="Odwiedzone hiperłącze" xfId="52" builtinId="9" hidden="1"/>
    <cellStyle name="Odwiedzone hiperłącze" xfId="54" builtinId="9" hidden="1"/>
    <cellStyle name="Odwiedzone hiperłącze" xfId="56" builtinId="9" hidden="1"/>
    <cellStyle name="Odwiedzone hiperłącze" xfId="58" builtinId="9" hidden="1"/>
    <cellStyle name="Odwiedzone hiperłącze" xfId="60" builtinId="9" hidden="1"/>
    <cellStyle name="Odwiedzone hiperłącze" xfId="62" builtinId="9" hidden="1"/>
    <cellStyle name="Odwiedzone hiperłącze" xfId="64" builtinId="9" hidden="1"/>
    <cellStyle name="Odwiedzone hiperłącze" xfId="66" builtinId="9" hidden="1"/>
    <cellStyle name="Odwiedzone hiperłącze" xfId="68" builtinId="9" hidden="1"/>
    <cellStyle name="Odwiedzone hiperłącze" xfId="70" builtinId="9" hidden="1"/>
    <cellStyle name="Odwiedzone hiperłącze" xfId="72" builtinId="9" hidden="1"/>
    <cellStyle name="Odwiedzone hiperłącze" xfId="74" builtinId="9" hidden="1"/>
    <cellStyle name="Odwiedzone hiperłącze" xfId="76" builtinId="9" hidden="1"/>
    <cellStyle name="Walutowy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9"/>
  <sheetViews>
    <sheetView tabSelected="1" view="pageBreakPreview" topLeftCell="J1" zoomScale="60" zoomScaleNormal="120" zoomScalePageLayoutView="80" workbookViewId="0">
      <selection activeCell="G14" sqref="G14"/>
    </sheetView>
  </sheetViews>
  <sheetFormatPr defaultColWidth="8.625" defaultRowHeight="15"/>
  <cols>
    <col min="1" max="1" width="4" customWidth="1"/>
    <col min="2" max="2" width="37" customWidth="1"/>
    <col min="3" max="3" width="6.625" customWidth="1"/>
    <col min="4" max="4" width="10.875" customWidth="1"/>
    <col min="5" max="5" width="14.125" customWidth="1"/>
    <col min="6" max="6" width="12.375" customWidth="1"/>
    <col min="7" max="7" width="12.125" customWidth="1"/>
    <col min="8" max="8" width="11.375" customWidth="1"/>
    <col min="9" max="9" width="24.125" style="2" customWidth="1"/>
    <col min="10" max="10" width="8" style="15" customWidth="1"/>
    <col min="11" max="11" width="16.625" style="3" customWidth="1"/>
    <col min="12" max="12" width="21" style="3" customWidth="1"/>
    <col min="13" max="13" width="11.125" style="3" customWidth="1"/>
    <col min="14" max="14" width="19.125" style="1" customWidth="1"/>
    <col min="15" max="15" width="9.625" style="3" customWidth="1"/>
    <col min="16" max="16" width="5.875" style="3" customWidth="1"/>
    <col min="17" max="18" width="10.125" style="3" customWidth="1"/>
    <col min="19" max="19" width="13.375" style="14" customWidth="1"/>
    <col min="20" max="21" width="11.125" customWidth="1"/>
    <col min="22" max="22" width="13" style="17" customWidth="1"/>
    <col min="23" max="23" width="10.125" style="4" customWidth="1"/>
    <col min="24" max="24" width="10.625" style="4" customWidth="1"/>
    <col min="25" max="26" width="10.625" customWidth="1"/>
    <col min="27" max="27" width="10.125" customWidth="1"/>
    <col min="28" max="28" width="10.625" customWidth="1"/>
    <col min="29" max="30" width="10.375" customWidth="1"/>
    <col min="31" max="31" width="10.375" style="5" customWidth="1"/>
    <col min="32" max="32" width="10.375" customWidth="1"/>
    <col min="33" max="33" width="48.875" customWidth="1"/>
  </cols>
  <sheetData>
    <row r="1" spans="1:33" ht="15" customHeight="1">
      <c r="A1" s="6" t="s">
        <v>239</v>
      </c>
      <c r="B1" s="7"/>
      <c r="C1" s="7"/>
      <c r="D1" s="7"/>
      <c r="E1" s="7"/>
      <c r="F1" s="7"/>
      <c r="G1" s="7"/>
      <c r="H1" s="7"/>
      <c r="I1" s="8"/>
      <c r="J1" s="9"/>
      <c r="K1" s="9"/>
      <c r="L1" s="9"/>
      <c r="M1" s="9"/>
      <c r="N1" s="10"/>
      <c r="O1" s="9"/>
      <c r="P1" s="9"/>
      <c r="Q1" s="9"/>
      <c r="R1" s="9"/>
      <c r="S1" s="13"/>
      <c r="T1" s="7"/>
      <c r="U1" s="7"/>
      <c r="V1" s="16"/>
      <c r="W1" s="11"/>
      <c r="X1" s="11"/>
      <c r="Y1" s="7"/>
      <c r="Z1" s="7"/>
      <c r="AA1" s="7"/>
      <c r="AB1" s="7"/>
      <c r="AC1" s="7"/>
      <c r="AD1" s="7"/>
      <c r="AE1" s="12"/>
    </row>
    <row r="2" spans="1:33" ht="15" customHeight="1">
      <c r="A2" s="107" t="s">
        <v>260</v>
      </c>
      <c r="C2" s="7"/>
      <c r="D2" s="7"/>
      <c r="E2" s="7"/>
      <c r="F2" s="7"/>
      <c r="G2" s="7"/>
      <c r="H2" s="7"/>
      <c r="I2" s="8"/>
      <c r="J2" s="9"/>
      <c r="K2" s="9"/>
      <c r="L2" s="9"/>
      <c r="M2" s="9"/>
      <c r="N2" s="10"/>
      <c r="O2" s="9"/>
      <c r="P2" s="9"/>
      <c r="Q2" s="9"/>
      <c r="R2" s="9"/>
      <c r="S2" s="13"/>
      <c r="T2" s="7"/>
      <c r="U2" s="7"/>
      <c r="V2" s="16"/>
      <c r="W2" s="11"/>
      <c r="X2" s="11"/>
      <c r="Y2" s="7"/>
      <c r="Z2" s="7"/>
      <c r="AA2" s="7"/>
      <c r="AB2" s="7"/>
      <c r="AC2" s="7"/>
      <c r="AD2" s="7"/>
      <c r="AE2" s="12"/>
    </row>
    <row r="3" spans="1:33" ht="15" customHeight="1">
      <c r="A3" s="108" t="s">
        <v>185</v>
      </c>
      <c r="B3" s="107"/>
      <c r="C3" s="7"/>
      <c r="D3" s="7"/>
      <c r="E3" s="7"/>
      <c r="F3" s="7"/>
      <c r="G3" s="7"/>
      <c r="H3" s="7"/>
      <c r="I3" s="8"/>
      <c r="J3" s="9"/>
      <c r="K3" s="9"/>
      <c r="L3" s="9"/>
      <c r="M3" s="9"/>
      <c r="N3" s="10"/>
      <c r="O3" s="9"/>
      <c r="P3" s="9"/>
      <c r="Q3" s="9"/>
      <c r="R3" s="9"/>
      <c r="S3" s="13"/>
      <c r="T3" s="7"/>
      <c r="U3" s="7"/>
      <c r="V3" s="16"/>
      <c r="W3" s="11"/>
      <c r="X3" s="11"/>
      <c r="Y3" s="7"/>
      <c r="Z3" s="7"/>
      <c r="AA3" s="7"/>
      <c r="AB3" s="7"/>
      <c r="AC3" s="7"/>
      <c r="AD3" s="7"/>
      <c r="AE3" s="12"/>
    </row>
    <row r="4" spans="1:33" ht="15" customHeight="1">
      <c r="A4" s="108" t="s">
        <v>240</v>
      </c>
      <c r="B4" s="107"/>
      <c r="C4" s="7"/>
      <c r="D4" s="7"/>
      <c r="E4" s="7"/>
      <c r="F4" s="7"/>
      <c r="G4" s="7"/>
      <c r="H4" s="7"/>
      <c r="I4" s="8"/>
      <c r="J4" s="9"/>
      <c r="K4" s="9"/>
      <c r="L4" s="9"/>
      <c r="M4" s="9"/>
      <c r="N4" s="10"/>
      <c r="O4" s="9"/>
      <c r="P4" s="9"/>
      <c r="Q4" s="9"/>
      <c r="R4" s="9"/>
      <c r="S4" s="13"/>
      <c r="T4" s="7"/>
      <c r="U4" s="7"/>
      <c r="V4" s="16"/>
      <c r="W4" s="11"/>
      <c r="X4" s="11"/>
      <c r="Y4" s="7"/>
      <c r="Z4" s="7"/>
      <c r="AA4" s="7"/>
      <c r="AB4" s="7"/>
      <c r="AC4" s="7"/>
      <c r="AD4" s="7"/>
      <c r="AE4" s="12"/>
    </row>
    <row r="5" spans="1:33" ht="15" customHeight="1">
      <c r="A5" s="107" t="s">
        <v>241</v>
      </c>
      <c r="B5" s="107"/>
      <c r="C5" s="109" t="s">
        <v>242</v>
      </c>
      <c r="D5" s="16"/>
      <c r="E5" s="7"/>
      <c r="F5" s="7"/>
      <c r="G5" s="7"/>
      <c r="H5" s="7"/>
      <c r="I5" s="8"/>
      <c r="J5" s="9"/>
      <c r="K5" s="9"/>
      <c r="L5" s="9"/>
      <c r="M5" s="9"/>
      <c r="N5" s="10"/>
      <c r="O5" s="9"/>
      <c r="P5" s="9"/>
      <c r="Q5" s="9"/>
      <c r="R5" s="9"/>
      <c r="S5" s="13"/>
      <c r="T5" s="7"/>
      <c r="U5" s="7"/>
      <c r="V5" s="16"/>
      <c r="W5" s="11"/>
      <c r="X5" s="11"/>
      <c r="Y5" s="7"/>
      <c r="Z5" s="7"/>
      <c r="AA5" s="7"/>
      <c r="AB5" s="7"/>
      <c r="AC5" s="7"/>
      <c r="AD5" s="7"/>
      <c r="AE5" s="12"/>
    </row>
    <row r="6" spans="1:33">
      <c r="A6" s="7"/>
      <c r="B6" s="7"/>
      <c r="C6" s="7"/>
      <c r="D6" s="7"/>
      <c r="E6" s="7"/>
      <c r="F6" s="7"/>
      <c r="G6" s="7"/>
      <c r="H6" s="7"/>
      <c r="I6" s="8"/>
      <c r="J6" s="9"/>
      <c r="K6" s="9"/>
      <c r="L6" s="9"/>
      <c r="M6" s="9"/>
      <c r="N6" s="10"/>
      <c r="O6" s="9"/>
      <c r="P6" s="9"/>
      <c r="Q6" s="9"/>
      <c r="R6" s="9"/>
      <c r="S6" s="13"/>
      <c r="T6" s="7"/>
      <c r="U6" s="7"/>
      <c r="V6" s="16"/>
      <c r="W6" s="11"/>
      <c r="X6" s="11" t="s">
        <v>22</v>
      </c>
      <c r="Y6" s="7"/>
      <c r="Z6" s="7"/>
      <c r="AA6" s="7"/>
      <c r="AB6" s="7"/>
      <c r="AC6" s="7"/>
      <c r="AD6" s="7"/>
      <c r="AE6" s="12"/>
    </row>
    <row r="7" spans="1:33" ht="14.1" customHeight="1">
      <c r="A7" s="178" t="s">
        <v>0</v>
      </c>
      <c r="B7" s="178" t="s">
        <v>1</v>
      </c>
      <c r="C7" s="178"/>
      <c r="D7" s="178"/>
      <c r="E7" s="178"/>
      <c r="F7" s="178"/>
      <c r="G7" s="178"/>
      <c r="H7" s="178" t="s">
        <v>88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4" t="s">
        <v>157</v>
      </c>
      <c r="T7" s="175"/>
      <c r="U7" s="182" t="s">
        <v>238</v>
      </c>
      <c r="V7" s="182" t="s">
        <v>207</v>
      </c>
      <c r="W7" s="170" t="s">
        <v>2</v>
      </c>
      <c r="X7" s="170"/>
      <c r="Y7" s="170"/>
      <c r="Z7" s="170"/>
      <c r="AA7" s="170"/>
      <c r="AB7" s="170"/>
      <c r="AC7" s="170"/>
      <c r="AD7" s="170"/>
      <c r="AE7" s="170"/>
      <c r="AF7" s="170"/>
    </row>
    <row r="8" spans="1:33" ht="14.1" customHeight="1">
      <c r="A8" s="178"/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4"/>
      <c r="T8" s="175"/>
      <c r="U8" s="183"/>
      <c r="V8" s="183"/>
      <c r="W8" s="170"/>
      <c r="X8" s="170"/>
      <c r="Y8" s="170"/>
      <c r="Z8" s="170"/>
      <c r="AA8" s="170"/>
      <c r="AB8" s="170"/>
      <c r="AC8" s="170"/>
      <c r="AD8" s="170"/>
      <c r="AE8" s="170"/>
      <c r="AF8" s="170"/>
    </row>
    <row r="9" spans="1:33" ht="41.1" customHeight="1">
      <c r="A9" s="178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4"/>
      <c r="T9" s="175"/>
      <c r="U9" s="183"/>
      <c r="V9" s="183"/>
      <c r="W9" s="170"/>
      <c r="X9" s="170"/>
      <c r="Y9" s="170"/>
      <c r="Z9" s="170"/>
      <c r="AA9" s="170"/>
      <c r="AB9" s="170"/>
      <c r="AC9" s="170"/>
      <c r="AD9" s="170"/>
      <c r="AE9" s="170"/>
      <c r="AF9" s="171"/>
      <c r="AG9" s="168" t="s">
        <v>222</v>
      </c>
    </row>
    <row r="10" spans="1:33" ht="14.1" customHeight="1">
      <c r="A10" s="178"/>
      <c r="B10" s="178"/>
      <c r="C10" s="178"/>
      <c r="D10" s="178"/>
      <c r="E10" s="178"/>
      <c r="F10" s="178"/>
      <c r="G10" s="178"/>
      <c r="H10" s="178" t="s">
        <v>3</v>
      </c>
      <c r="I10" s="178" t="s">
        <v>4</v>
      </c>
      <c r="J10" s="178" t="s">
        <v>5</v>
      </c>
      <c r="K10" s="178" t="s">
        <v>6</v>
      </c>
      <c r="L10" s="178" t="s">
        <v>7</v>
      </c>
      <c r="M10" s="178" t="s">
        <v>8</v>
      </c>
      <c r="N10" s="178" t="s">
        <v>9</v>
      </c>
      <c r="O10" s="178" t="s">
        <v>81</v>
      </c>
      <c r="P10" s="178" t="s">
        <v>10</v>
      </c>
      <c r="Q10" s="178" t="s">
        <v>11</v>
      </c>
      <c r="R10" s="179" t="s">
        <v>150</v>
      </c>
      <c r="S10" s="174" t="s">
        <v>261</v>
      </c>
      <c r="T10" s="175" t="s">
        <v>12</v>
      </c>
      <c r="U10" s="183"/>
      <c r="V10" s="183"/>
      <c r="W10" s="176" t="s">
        <v>13</v>
      </c>
      <c r="X10" s="176"/>
      <c r="Y10" s="177" t="s">
        <v>14</v>
      </c>
      <c r="Z10" s="177"/>
      <c r="AA10" s="177" t="s">
        <v>15</v>
      </c>
      <c r="AB10" s="177"/>
      <c r="AC10" s="169" t="s">
        <v>206</v>
      </c>
      <c r="AD10" s="169"/>
      <c r="AE10" s="172" t="s">
        <v>237</v>
      </c>
      <c r="AF10" s="173"/>
      <c r="AG10" s="168"/>
    </row>
    <row r="11" spans="1:33" ht="14.1" customHeight="1">
      <c r="A11" s="178"/>
      <c r="B11" s="178" t="s">
        <v>16</v>
      </c>
      <c r="C11" s="178" t="s">
        <v>17</v>
      </c>
      <c r="D11" s="178" t="s">
        <v>18</v>
      </c>
      <c r="E11" s="178" t="s">
        <v>19</v>
      </c>
      <c r="F11" s="178" t="s">
        <v>20</v>
      </c>
      <c r="G11" s="178" t="s">
        <v>21</v>
      </c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80"/>
      <c r="S11" s="174"/>
      <c r="T11" s="175"/>
      <c r="U11" s="183"/>
      <c r="V11" s="183"/>
      <c r="W11" s="176"/>
      <c r="X11" s="176"/>
      <c r="Y11" s="177"/>
      <c r="Z11" s="177"/>
      <c r="AA11" s="177"/>
      <c r="AB11" s="177"/>
      <c r="AC11" s="169"/>
      <c r="AD11" s="169"/>
      <c r="AE11" s="172"/>
      <c r="AF11" s="173"/>
      <c r="AG11" s="168"/>
    </row>
    <row r="12" spans="1:33" ht="14.1" customHeight="1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 t="s">
        <v>23</v>
      </c>
      <c r="N12" s="178"/>
      <c r="O12" s="178"/>
      <c r="P12" s="178"/>
      <c r="Q12" s="178"/>
      <c r="R12" s="180"/>
      <c r="S12" s="174"/>
      <c r="T12" s="175"/>
      <c r="U12" s="183"/>
      <c r="V12" s="183"/>
      <c r="W12" s="176"/>
      <c r="X12" s="176"/>
      <c r="Y12" s="177"/>
      <c r="Z12" s="177"/>
      <c r="AA12" s="177"/>
      <c r="AB12" s="177"/>
      <c r="AC12" s="169"/>
      <c r="AD12" s="169"/>
      <c r="AE12" s="172"/>
      <c r="AF12" s="173"/>
      <c r="AG12" s="168"/>
    </row>
    <row r="13" spans="1:33" ht="14.1" customHeight="1">
      <c r="A13" s="178"/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81"/>
      <c r="S13" s="174"/>
      <c r="T13" s="175"/>
      <c r="U13" s="185"/>
      <c r="V13" s="184"/>
      <c r="W13" s="176"/>
      <c r="X13" s="176"/>
      <c r="Y13" s="177"/>
      <c r="Z13" s="177"/>
      <c r="AA13" s="177"/>
      <c r="AB13" s="177"/>
      <c r="AC13" s="169"/>
      <c r="AD13" s="169"/>
      <c r="AE13" s="172"/>
      <c r="AF13" s="173"/>
      <c r="AG13" s="168"/>
    </row>
    <row r="14" spans="1:33" ht="39.950000000000003" customHeight="1">
      <c r="A14" s="27" t="s">
        <v>91</v>
      </c>
      <c r="B14" s="32" t="s">
        <v>24</v>
      </c>
      <c r="C14" s="22" t="s">
        <v>25</v>
      </c>
      <c r="D14" s="22" t="s">
        <v>26</v>
      </c>
      <c r="E14" s="22" t="s">
        <v>27</v>
      </c>
      <c r="F14" s="33" t="s">
        <v>28</v>
      </c>
      <c r="G14" s="32" t="s">
        <v>29</v>
      </c>
      <c r="H14" s="152" t="s">
        <v>45</v>
      </c>
      <c r="I14" s="32" t="s">
        <v>46</v>
      </c>
      <c r="J14" s="22">
        <v>2008</v>
      </c>
      <c r="K14" s="22" t="s">
        <v>47</v>
      </c>
      <c r="L14" s="22" t="s">
        <v>48</v>
      </c>
      <c r="M14" s="32" t="s">
        <v>49</v>
      </c>
      <c r="N14" s="32" t="s">
        <v>50</v>
      </c>
      <c r="O14" s="34"/>
      <c r="P14" s="32">
        <v>9</v>
      </c>
      <c r="Q14" s="35">
        <v>39750</v>
      </c>
      <c r="R14" s="153">
        <v>380450</v>
      </c>
      <c r="S14" s="26">
        <v>27300</v>
      </c>
      <c r="T14" s="36" t="s">
        <v>133</v>
      </c>
      <c r="U14" s="37" t="s">
        <v>205</v>
      </c>
      <c r="V14" s="38">
        <v>10000</v>
      </c>
      <c r="W14" s="39">
        <v>45200</v>
      </c>
      <c r="X14" s="39">
        <f>W14+365</f>
        <v>45565</v>
      </c>
      <c r="Y14" s="39">
        <v>45200</v>
      </c>
      <c r="Z14" s="39">
        <f t="shared" ref="Z14" si="0">Y14+365</f>
        <v>45565</v>
      </c>
      <c r="AA14" s="39">
        <v>45200</v>
      </c>
      <c r="AB14" s="39">
        <f t="shared" ref="AB14" si="1">AA14+365</f>
        <v>45565</v>
      </c>
      <c r="AC14" s="40" t="s">
        <v>132</v>
      </c>
      <c r="AD14" s="40" t="s">
        <v>132</v>
      </c>
      <c r="AE14" s="31" t="s">
        <v>132</v>
      </c>
      <c r="AF14" s="67" t="s">
        <v>132</v>
      </c>
      <c r="AG14" s="80"/>
    </row>
    <row r="15" spans="1:33" ht="39.950000000000003" customHeight="1">
      <c r="A15" s="27" t="s">
        <v>92</v>
      </c>
      <c r="B15" s="32" t="s">
        <v>24</v>
      </c>
      <c r="C15" s="22" t="s">
        <v>25</v>
      </c>
      <c r="D15" s="22" t="s">
        <v>26</v>
      </c>
      <c r="E15" s="22" t="s">
        <v>27</v>
      </c>
      <c r="F15" s="33" t="s">
        <v>28</v>
      </c>
      <c r="G15" s="32" t="s">
        <v>29</v>
      </c>
      <c r="H15" s="134" t="s">
        <v>168</v>
      </c>
      <c r="I15" s="41" t="s">
        <v>167</v>
      </c>
      <c r="J15" s="42">
        <v>2012</v>
      </c>
      <c r="K15" s="23" t="s">
        <v>169</v>
      </c>
      <c r="L15" s="23" t="s">
        <v>170</v>
      </c>
      <c r="M15" s="41" t="s">
        <v>122</v>
      </c>
      <c r="N15" s="41" t="s">
        <v>171</v>
      </c>
      <c r="O15" s="43" t="s">
        <v>172</v>
      </c>
      <c r="P15" s="44">
        <v>0</v>
      </c>
      <c r="Q15" s="45">
        <v>40977</v>
      </c>
      <c r="R15" s="127" t="s">
        <v>144</v>
      </c>
      <c r="S15" s="46">
        <v>0</v>
      </c>
      <c r="T15" s="47"/>
      <c r="U15" s="48"/>
      <c r="V15" s="49" t="s">
        <v>132</v>
      </c>
      <c r="W15" s="39">
        <v>45200</v>
      </c>
      <c r="X15" s="39">
        <f>W15+365</f>
        <v>45565</v>
      </c>
      <c r="Y15" s="40" t="s">
        <v>132</v>
      </c>
      <c r="Z15" s="40" t="s">
        <v>132</v>
      </c>
      <c r="AA15" s="40" t="s">
        <v>132</v>
      </c>
      <c r="AB15" s="40" t="s">
        <v>132</v>
      </c>
      <c r="AC15" s="40" t="s">
        <v>132</v>
      </c>
      <c r="AD15" s="40" t="s">
        <v>132</v>
      </c>
      <c r="AE15" s="50" t="s">
        <v>132</v>
      </c>
      <c r="AF15" s="68" t="s">
        <v>132</v>
      </c>
      <c r="AG15" s="80"/>
    </row>
    <row r="16" spans="1:33" ht="39.950000000000003" customHeight="1">
      <c r="A16" s="27" t="s">
        <v>93</v>
      </c>
      <c r="B16" s="28" t="s">
        <v>185</v>
      </c>
      <c r="C16" s="27" t="s">
        <v>25</v>
      </c>
      <c r="D16" s="27" t="s">
        <v>26</v>
      </c>
      <c r="E16" s="29" t="s">
        <v>27</v>
      </c>
      <c r="F16" s="30" t="s">
        <v>197</v>
      </c>
      <c r="G16" s="28" t="s">
        <v>203</v>
      </c>
      <c r="H16" s="135" t="s">
        <v>186</v>
      </c>
      <c r="I16" s="24" t="s">
        <v>31</v>
      </c>
      <c r="J16" s="24">
        <v>2015</v>
      </c>
      <c r="K16" s="24" t="s">
        <v>187</v>
      </c>
      <c r="L16" s="24" t="s">
        <v>223</v>
      </c>
      <c r="M16" s="24" t="s">
        <v>224</v>
      </c>
      <c r="N16" s="52" t="s">
        <v>188</v>
      </c>
      <c r="O16" s="24">
        <v>515</v>
      </c>
      <c r="P16" s="24">
        <v>5</v>
      </c>
      <c r="Q16" s="53">
        <v>42706</v>
      </c>
      <c r="R16" s="154">
        <v>182950</v>
      </c>
      <c r="S16" s="155">
        <v>25300</v>
      </c>
      <c r="T16" s="54" t="s">
        <v>133</v>
      </c>
      <c r="U16" s="37" t="s">
        <v>205</v>
      </c>
      <c r="V16" s="55">
        <v>10000</v>
      </c>
      <c r="W16" s="39">
        <v>45200</v>
      </c>
      <c r="X16" s="39">
        <f t="shared" ref="X16" si="2">W16+365</f>
        <v>45565</v>
      </c>
      <c r="Y16" s="39">
        <v>45200</v>
      </c>
      <c r="Z16" s="39">
        <f t="shared" ref="Z16" si="3">Y16+365</f>
        <v>45565</v>
      </c>
      <c r="AA16" s="39">
        <v>45200</v>
      </c>
      <c r="AB16" s="39">
        <f t="shared" ref="AB16:AB17" si="4">AA16+365</f>
        <v>45565</v>
      </c>
      <c r="AC16" s="40" t="s">
        <v>132</v>
      </c>
      <c r="AD16" s="40" t="s">
        <v>132</v>
      </c>
      <c r="AE16" s="31" t="s">
        <v>132</v>
      </c>
      <c r="AF16" s="67" t="s">
        <v>132</v>
      </c>
      <c r="AG16" s="81"/>
    </row>
    <row r="17" spans="1:33" ht="39.950000000000003" customHeight="1">
      <c r="A17" s="27" t="s">
        <v>94</v>
      </c>
      <c r="B17" s="28" t="s">
        <v>185</v>
      </c>
      <c r="C17" s="27" t="s">
        <v>25</v>
      </c>
      <c r="D17" s="27" t="s">
        <v>26</v>
      </c>
      <c r="E17" s="29" t="s">
        <v>27</v>
      </c>
      <c r="F17" s="30" t="s">
        <v>197</v>
      </c>
      <c r="G17" s="28" t="s">
        <v>203</v>
      </c>
      <c r="H17" s="135" t="s">
        <v>202</v>
      </c>
      <c r="I17" s="24" t="s">
        <v>149</v>
      </c>
      <c r="J17" s="24">
        <v>1989</v>
      </c>
      <c r="K17" s="24" t="s">
        <v>82</v>
      </c>
      <c r="L17" s="24" t="s">
        <v>195</v>
      </c>
      <c r="M17" s="51">
        <v>6871</v>
      </c>
      <c r="N17" s="52" t="s">
        <v>196</v>
      </c>
      <c r="O17" s="24"/>
      <c r="P17" s="24">
        <v>7</v>
      </c>
      <c r="Q17" s="53">
        <v>32510</v>
      </c>
      <c r="R17" s="127" t="s">
        <v>144</v>
      </c>
      <c r="S17" s="46">
        <v>0</v>
      </c>
      <c r="T17" s="54"/>
      <c r="U17" s="37"/>
      <c r="V17" s="55">
        <v>10000</v>
      </c>
      <c r="W17" s="39">
        <v>45200</v>
      </c>
      <c r="X17" s="39">
        <f t="shared" ref="X17" si="5">W17+365</f>
        <v>45565</v>
      </c>
      <c r="Y17" s="39">
        <v>45200</v>
      </c>
      <c r="Z17" s="39">
        <f t="shared" ref="Z17" si="6">Y17+365</f>
        <v>45565</v>
      </c>
      <c r="AA17" s="39">
        <v>45200</v>
      </c>
      <c r="AB17" s="39">
        <f t="shared" si="4"/>
        <v>45565</v>
      </c>
      <c r="AC17" s="40" t="s">
        <v>132</v>
      </c>
      <c r="AD17" s="40" t="s">
        <v>132</v>
      </c>
      <c r="AE17" s="31" t="s">
        <v>132</v>
      </c>
      <c r="AF17" s="67" t="s">
        <v>132</v>
      </c>
      <c r="AG17" s="81"/>
    </row>
    <row r="18" spans="1:33" ht="39.950000000000003" customHeight="1">
      <c r="A18" s="27" t="s">
        <v>95</v>
      </c>
      <c r="B18" s="28" t="s">
        <v>185</v>
      </c>
      <c r="C18" s="27" t="s">
        <v>25</v>
      </c>
      <c r="D18" s="27" t="s">
        <v>26</v>
      </c>
      <c r="E18" s="29" t="s">
        <v>27</v>
      </c>
      <c r="F18" s="30" t="s">
        <v>197</v>
      </c>
      <c r="G18" s="28" t="s">
        <v>203</v>
      </c>
      <c r="H18" s="135" t="s">
        <v>215</v>
      </c>
      <c r="I18" s="56" t="s">
        <v>149</v>
      </c>
      <c r="J18" s="56">
        <v>1996</v>
      </c>
      <c r="K18" s="56" t="s">
        <v>208</v>
      </c>
      <c r="L18" s="56" t="s">
        <v>209</v>
      </c>
      <c r="M18" s="57" t="s">
        <v>211</v>
      </c>
      <c r="N18" s="58" t="s">
        <v>210</v>
      </c>
      <c r="O18" s="56">
        <v>5670</v>
      </c>
      <c r="P18" s="56">
        <v>6</v>
      </c>
      <c r="Q18" s="59">
        <v>35390</v>
      </c>
      <c r="R18" s="127" t="s">
        <v>144</v>
      </c>
      <c r="S18" s="60">
        <v>0</v>
      </c>
      <c r="T18" s="61"/>
      <c r="U18" s="61"/>
      <c r="V18" s="62">
        <v>10000</v>
      </c>
      <c r="W18" s="39">
        <v>45200</v>
      </c>
      <c r="X18" s="39">
        <f>W18+365</f>
        <v>45565</v>
      </c>
      <c r="Y18" s="63" t="s">
        <v>132</v>
      </c>
      <c r="Z18" s="63" t="s">
        <v>132</v>
      </c>
      <c r="AA18" s="39">
        <v>45200</v>
      </c>
      <c r="AB18" s="39">
        <f>AA18+365</f>
        <v>45565</v>
      </c>
      <c r="AC18" s="63" t="s">
        <v>132</v>
      </c>
      <c r="AD18" s="63" t="s">
        <v>132</v>
      </c>
      <c r="AE18" s="31" t="s">
        <v>132</v>
      </c>
      <c r="AF18" s="67" t="s">
        <v>132</v>
      </c>
      <c r="AG18" s="81"/>
    </row>
    <row r="19" spans="1:33" ht="39.950000000000003" customHeight="1">
      <c r="A19" s="27" t="s">
        <v>96</v>
      </c>
      <c r="B19" s="28" t="s">
        <v>185</v>
      </c>
      <c r="C19" s="27" t="s">
        <v>25</v>
      </c>
      <c r="D19" s="27" t="s">
        <v>26</v>
      </c>
      <c r="E19" s="29" t="s">
        <v>27</v>
      </c>
      <c r="F19" s="30" t="s">
        <v>197</v>
      </c>
      <c r="G19" s="28" t="s">
        <v>203</v>
      </c>
      <c r="H19" s="136" t="s">
        <v>198</v>
      </c>
      <c r="I19" s="24" t="s">
        <v>31</v>
      </c>
      <c r="J19" s="24">
        <v>2017</v>
      </c>
      <c r="K19" s="24" t="s">
        <v>199</v>
      </c>
      <c r="L19" s="24" t="s">
        <v>200</v>
      </c>
      <c r="M19" s="51">
        <v>1796</v>
      </c>
      <c r="N19" s="52" t="s">
        <v>201</v>
      </c>
      <c r="O19" s="24">
        <v>450</v>
      </c>
      <c r="P19" s="24">
        <v>7</v>
      </c>
      <c r="Q19" s="53">
        <v>42871</v>
      </c>
      <c r="R19" s="154">
        <v>121815</v>
      </c>
      <c r="S19" s="155">
        <v>58800</v>
      </c>
      <c r="T19" s="54" t="s">
        <v>133</v>
      </c>
      <c r="U19" s="37" t="s">
        <v>205</v>
      </c>
      <c r="V19" s="55">
        <v>10000</v>
      </c>
      <c r="W19" s="39">
        <v>45200</v>
      </c>
      <c r="X19" s="39">
        <f t="shared" ref="X19" si="7">W19+365</f>
        <v>45565</v>
      </c>
      <c r="Y19" s="39">
        <v>45200</v>
      </c>
      <c r="Z19" s="39">
        <f t="shared" ref="Z19" si="8">Y19+365</f>
        <v>45565</v>
      </c>
      <c r="AA19" s="39">
        <v>45200</v>
      </c>
      <c r="AB19" s="39">
        <f t="shared" ref="AB19" si="9">AA19+365</f>
        <v>45565</v>
      </c>
      <c r="AC19" s="39">
        <v>45200</v>
      </c>
      <c r="AD19" s="39">
        <f t="shared" ref="AD19" si="10">AC19+365</f>
        <v>45565</v>
      </c>
      <c r="AE19" s="31" t="s">
        <v>132</v>
      </c>
      <c r="AF19" s="67" t="s">
        <v>132</v>
      </c>
      <c r="AG19" s="81"/>
    </row>
    <row r="20" spans="1:33" ht="39.950000000000003" customHeight="1">
      <c r="A20" s="27" t="s">
        <v>97</v>
      </c>
      <c r="B20" s="32" t="s">
        <v>24</v>
      </c>
      <c r="C20" s="22" t="s">
        <v>25</v>
      </c>
      <c r="D20" s="22" t="s">
        <v>26</v>
      </c>
      <c r="E20" s="22" t="s">
        <v>27</v>
      </c>
      <c r="F20" s="33" t="s">
        <v>28</v>
      </c>
      <c r="G20" s="32" t="s">
        <v>29</v>
      </c>
      <c r="H20" s="137" t="s">
        <v>30</v>
      </c>
      <c r="I20" s="32" t="s">
        <v>31</v>
      </c>
      <c r="J20" s="22">
        <v>2009</v>
      </c>
      <c r="K20" s="22" t="s">
        <v>32</v>
      </c>
      <c r="L20" s="28" t="s">
        <v>264</v>
      </c>
      <c r="M20" s="27" t="s">
        <v>212</v>
      </c>
      <c r="N20" s="32" t="s">
        <v>33</v>
      </c>
      <c r="O20" s="32">
        <v>633</v>
      </c>
      <c r="P20" s="22">
        <v>5</v>
      </c>
      <c r="Q20" s="64">
        <v>39864</v>
      </c>
      <c r="R20" s="156">
        <v>152316</v>
      </c>
      <c r="S20" s="155">
        <v>24120</v>
      </c>
      <c r="T20" s="65" t="s">
        <v>133</v>
      </c>
      <c r="U20" s="37" t="s">
        <v>205</v>
      </c>
      <c r="V20" s="66">
        <v>10000</v>
      </c>
      <c r="W20" s="39">
        <v>45200</v>
      </c>
      <c r="X20" s="39">
        <f t="shared" ref="X20" si="11">W20+365</f>
        <v>45565</v>
      </c>
      <c r="Y20" s="39">
        <v>45200</v>
      </c>
      <c r="Z20" s="39">
        <f t="shared" ref="Z20" si="12">Y20+365</f>
        <v>45565</v>
      </c>
      <c r="AA20" s="39">
        <v>45200</v>
      </c>
      <c r="AB20" s="39">
        <f t="shared" ref="AB20:AB24" si="13">AA20+365</f>
        <v>45565</v>
      </c>
      <c r="AC20" s="40" t="s">
        <v>132</v>
      </c>
      <c r="AD20" s="40" t="s">
        <v>132</v>
      </c>
      <c r="AE20" s="31" t="s">
        <v>132</v>
      </c>
      <c r="AF20" s="67" t="s">
        <v>132</v>
      </c>
      <c r="AG20" s="81"/>
    </row>
    <row r="21" spans="1:33" ht="39.950000000000003" customHeight="1">
      <c r="A21" s="27" t="s">
        <v>98</v>
      </c>
      <c r="B21" s="28" t="s">
        <v>37</v>
      </c>
      <c r="C21" s="22" t="s">
        <v>25</v>
      </c>
      <c r="D21" s="22" t="s">
        <v>26</v>
      </c>
      <c r="E21" s="27" t="s">
        <v>148</v>
      </c>
      <c r="F21" s="30" t="s">
        <v>38</v>
      </c>
      <c r="G21" s="28" t="s">
        <v>39</v>
      </c>
      <c r="H21" s="138" t="s">
        <v>35</v>
      </c>
      <c r="I21" s="92" t="s">
        <v>31</v>
      </c>
      <c r="J21" s="95">
        <v>2006</v>
      </c>
      <c r="K21" s="95" t="s">
        <v>32</v>
      </c>
      <c r="L21" s="57" t="s">
        <v>225</v>
      </c>
      <c r="M21" s="92" t="s">
        <v>51</v>
      </c>
      <c r="N21" s="92" t="s">
        <v>36</v>
      </c>
      <c r="O21" s="96"/>
      <c r="P21" s="92">
        <v>5</v>
      </c>
      <c r="Q21" s="97">
        <v>38898</v>
      </c>
      <c r="R21" s="162">
        <v>292000</v>
      </c>
      <c r="S21" s="26">
        <v>8400</v>
      </c>
      <c r="T21" s="65" t="s">
        <v>133</v>
      </c>
      <c r="U21" s="37" t="s">
        <v>205</v>
      </c>
      <c r="V21" s="66">
        <v>10000</v>
      </c>
      <c r="W21" s="39">
        <v>45200</v>
      </c>
      <c r="X21" s="39">
        <f t="shared" ref="X21" si="14">W21+365</f>
        <v>45565</v>
      </c>
      <c r="Y21" s="39">
        <v>45200</v>
      </c>
      <c r="Z21" s="39">
        <f t="shared" ref="Z21" si="15">Y21+365</f>
        <v>45565</v>
      </c>
      <c r="AA21" s="39">
        <v>45200</v>
      </c>
      <c r="AB21" s="39">
        <f t="shared" si="13"/>
        <v>45565</v>
      </c>
      <c r="AC21" s="40" t="s">
        <v>132</v>
      </c>
      <c r="AD21" s="40" t="s">
        <v>132</v>
      </c>
      <c r="AE21" s="31" t="s">
        <v>132</v>
      </c>
      <c r="AF21" s="67" t="s">
        <v>132</v>
      </c>
      <c r="AG21" s="80"/>
    </row>
    <row r="22" spans="1:33" ht="39.950000000000003" customHeight="1">
      <c r="A22" s="27" t="s">
        <v>99</v>
      </c>
      <c r="B22" s="28" t="s">
        <v>37</v>
      </c>
      <c r="C22" s="27" t="s">
        <v>25</v>
      </c>
      <c r="D22" s="27" t="s">
        <v>26</v>
      </c>
      <c r="E22" s="27" t="s">
        <v>148</v>
      </c>
      <c r="F22" s="30" t="s">
        <v>38</v>
      </c>
      <c r="G22" s="28" t="s">
        <v>39</v>
      </c>
      <c r="H22" s="134" t="s">
        <v>151</v>
      </c>
      <c r="I22" s="41" t="s">
        <v>40</v>
      </c>
      <c r="J22" s="23">
        <v>2006</v>
      </c>
      <c r="K22" s="23" t="s">
        <v>42</v>
      </c>
      <c r="L22" s="23" t="s">
        <v>43</v>
      </c>
      <c r="M22" s="23" t="s">
        <v>41</v>
      </c>
      <c r="N22" s="41" t="s">
        <v>44</v>
      </c>
      <c r="O22" s="23" t="s">
        <v>144</v>
      </c>
      <c r="P22" s="98">
        <v>2</v>
      </c>
      <c r="Q22" s="99" t="s">
        <v>132</v>
      </c>
      <c r="R22" s="18" t="s">
        <v>144</v>
      </c>
      <c r="S22" s="129">
        <v>21000</v>
      </c>
      <c r="T22" s="65" t="s">
        <v>133</v>
      </c>
      <c r="U22" s="37" t="s">
        <v>205</v>
      </c>
      <c r="V22" s="100">
        <v>10000</v>
      </c>
      <c r="W22" s="39">
        <v>45200</v>
      </c>
      <c r="X22" s="39">
        <f t="shared" ref="X22" si="16">W22+365</f>
        <v>45565</v>
      </c>
      <c r="Y22" s="39">
        <v>45200</v>
      </c>
      <c r="Z22" s="39">
        <f t="shared" ref="Z22" si="17">Y22+365</f>
        <v>45565</v>
      </c>
      <c r="AA22" s="39">
        <v>45200</v>
      </c>
      <c r="AB22" s="39">
        <f t="shared" si="13"/>
        <v>45565</v>
      </c>
      <c r="AC22" s="101" t="s">
        <v>132</v>
      </c>
      <c r="AD22" s="101" t="s">
        <v>132</v>
      </c>
      <c r="AE22" s="31" t="s">
        <v>132</v>
      </c>
      <c r="AF22" s="67" t="s">
        <v>132</v>
      </c>
      <c r="AG22" s="80"/>
    </row>
    <row r="23" spans="1:33" ht="39.950000000000003" customHeight="1">
      <c r="A23" s="27" t="s">
        <v>100</v>
      </c>
      <c r="B23" s="28" t="s">
        <v>37</v>
      </c>
      <c r="C23" s="27" t="s">
        <v>25</v>
      </c>
      <c r="D23" s="27" t="s">
        <v>26</v>
      </c>
      <c r="E23" s="27" t="s">
        <v>148</v>
      </c>
      <c r="F23" s="30" t="s">
        <v>38</v>
      </c>
      <c r="G23" s="28" t="s">
        <v>39</v>
      </c>
      <c r="H23" s="134" t="s">
        <v>151</v>
      </c>
      <c r="I23" s="82" t="s">
        <v>233</v>
      </c>
      <c r="J23" s="83">
        <v>2016</v>
      </c>
      <c r="K23" s="83" t="s">
        <v>234</v>
      </c>
      <c r="L23" s="83" t="s">
        <v>235</v>
      </c>
      <c r="M23" s="83" t="s">
        <v>236</v>
      </c>
      <c r="N23" s="82"/>
      <c r="O23" s="83" t="s">
        <v>144</v>
      </c>
      <c r="P23" s="84">
        <v>1</v>
      </c>
      <c r="Q23" s="85" t="s">
        <v>132</v>
      </c>
      <c r="R23" s="19" t="s">
        <v>144</v>
      </c>
      <c r="S23" s="46">
        <v>0</v>
      </c>
      <c r="T23" s="37"/>
      <c r="U23" s="37"/>
      <c r="V23" s="86">
        <v>10000</v>
      </c>
      <c r="W23" s="39">
        <v>45200</v>
      </c>
      <c r="X23" s="39">
        <f t="shared" ref="X23" si="18">W23+365</f>
        <v>45565</v>
      </c>
      <c r="Y23" s="39">
        <v>45200</v>
      </c>
      <c r="Z23" s="39">
        <f t="shared" ref="Z23" si="19">Y23+365</f>
        <v>45565</v>
      </c>
      <c r="AA23" s="39">
        <v>45200</v>
      </c>
      <c r="AB23" s="39">
        <f t="shared" si="13"/>
        <v>45565</v>
      </c>
      <c r="AC23" s="87" t="s">
        <v>132</v>
      </c>
      <c r="AD23" s="88" t="s">
        <v>132</v>
      </c>
      <c r="AE23" s="31" t="s">
        <v>132</v>
      </c>
      <c r="AF23" s="67" t="s">
        <v>132</v>
      </c>
      <c r="AG23" s="81"/>
    </row>
    <row r="24" spans="1:33" ht="39.950000000000003" customHeight="1">
      <c r="A24" s="27" t="s">
        <v>101</v>
      </c>
      <c r="B24" s="28" t="s">
        <v>37</v>
      </c>
      <c r="C24" s="27" t="s">
        <v>25</v>
      </c>
      <c r="D24" s="27" t="s">
        <v>26</v>
      </c>
      <c r="E24" s="27" t="s">
        <v>148</v>
      </c>
      <c r="F24" s="30" t="s">
        <v>38</v>
      </c>
      <c r="G24" s="28" t="s">
        <v>39</v>
      </c>
      <c r="H24" s="134" t="s">
        <v>151</v>
      </c>
      <c r="I24" s="82" t="s">
        <v>145</v>
      </c>
      <c r="J24" s="83">
        <v>2008</v>
      </c>
      <c r="K24" s="83" t="s">
        <v>143</v>
      </c>
      <c r="L24" s="83" t="s">
        <v>146</v>
      </c>
      <c r="M24" s="83" t="s">
        <v>147</v>
      </c>
      <c r="N24" s="82"/>
      <c r="O24" s="83" t="s">
        <v>144</v>
      </c>
      <c r="P24" s="84">
        <v>1</v>
      </c>
      <c r="Q24" s="85" t="s">
        <v>132</v>
      </c>
      <c r="R24" s="19" t="s">
        <v>144</v>
      </c>
      <c r="S24" s="46">
        <v>0</v>
      </c>
      <c r="T24" s="37"/>
      <c r="U24" s="37"/>
      <c r="V24" s="102">
        <v>10000</v>
      </c>
      <c r="W24" s="39">
        <v>45200</v>
      </c>
      <c r="X24" s="39">
        <f t="shared" ref="X24" si="20">W24+365</f>
        <v>45565</v>
      </c>
      <c r="Y24" s="39">
        <v>45200</v>
      </c>
      <c r="Z24" s="39">
        <f t="shared" ref="Z24" si="21">Y24+365</f>
        <v>45565</v>
      </c>
      <c r="AA24" s="39">
        <v>45200</v>
      </c>
      <c r="AB24" s="39">
        <f t="shared" si="13"/>
        <v>45565</v>
      </c>
      <c r="AC24" s="88" t="s">
        <v>132</v>
      </c>
      <c r="AD24" s="88" t="s">
        <v>132</v>
      </c>
      <c r="AE24" s="31" t="s">
        <v>132</v>
      </c>
      <c r="AF24" s="67" t="s">
        <v>132</v>
      </c>
      <c r="AG24" s="81"/>
    </row>
    <row r="25" spans="1:33" ht="39.950000000000003" customHeight="1">
      <c r="A25" s="27" t="s">
        <v>102</v>
      </c>
      <c r="B25" s="28" t="s">
        <v>37</v>
      </c>
      <c r="C25" s="27" t="s">
        <v>25</v>
      </c>
      <c r="D25" s="27" t="s">
        <v>26</v>
      </c>
      <c r="E25" s="27" t="s">
        <v>148</v>
      </c>
      <c r="F25" s="30" t="s">
        <v>38</v>
      </c>
      <c r="G25" s="28" t="s">
        <v>39</v>
      </c>
      <c r="H25" s="134" t="s">
        <v>151</v>
      </c>
      <c r="I25" s="103" t="s">
        <v>174</v>
      </c>
      <c r="J25" s="104">
        <v>2016</v>
      </c>
      <c r="K25" s="104" t="s">
        <v>175</v>
      </c>
      <c r="L25" s="104" t="s">
        <v>176</v>
      </c>
      <c r="M25" s="104" t="s">
        <v>177</v>
      </c>
      <c r="N25" s="103"/>
      <c r="O25" s="104" t="s">
        <v>144</v>
      </c>
      <c r="P25" s="105">
        <v>1</v>
      </c>
      <c r="Q25" s="106" t="s">
        <v>132</v>
      </c>
      <c r="R25" s="20" t="s">
        <v>144</v>
      </c>
      <c r="S25" s="46">
        <v>0</v>
      </c>
      <c r="T25" s="37"/>
      <c r="U25" s="37"/>
      <c r="V25" s="102">
        <v>10000</v>
      </c>
      <c r="W25" s="39">
        <v>45200</v>
      </c>
      <c r="X25" s="39">
        <f>W25+365</f>
        <v>45565</v>
      </c>
      <c r="Y25" s="87" t="s">
        <v>132</v>
      </c>
      <c r="Z25" s="87" t="s">
        <v>132</v>
      </c>
      <c r="AA25" s="39">
        <v>45200</v>
      </c>
      <c r="AB25" s="39">
        <f>AA25+365</f>
        <v>45565</v>
      </c>
      <c r="AC25" s="88" t="s">
        <v>132</v>
      </c>
      <c r="AD25" s="88" t="s">
        <v>132</v>
      </c>
      <c r="AE25" s="31" t="s">
        <v>132</v>
      </c>
      <c r="AF25" s="67" t="s">
        <v>132</v>
      </c>
      <c r="AG25" s="81"/>
    </row>
    <row r="26" spans="1:33" ht="39.950000000000003" customHeight="1">
      <c r="A26" s="27" t="s">
        <v>103</v>
      </c>
      <c r="B26" s="28" t="s">
        <v>52</v>
      </c>
      <c r="C26" s="27" t="s">
        <v>25</v>
      </c>
      <c r="D26" s="27" t="s">
        <v>26</v>
      </c>
      <c r="E26" s="27" t="s">
        <v>55</v>
      </c>
      <c r="F26" s="30" t="s">
        <v>54</v>
      </c>
      <c r="G26" s="28" t="s">
        <v>53</v>
      </c>
      <c r="H26" s="139" t="s">
        <v>56</v>
      </c>
      <c r="I26" s="70" t="s">
        <v>62</v>
      </c>
      <c r="J26" s="70">
        <v>2002</v>
      </c>
      <c r="K26" s="70" t="s">
        <v>70</v>
      </c>
      <c r="L26" s="70" t="s">
        <v>71</v>
      </c>
      <c r="M26" s="70" t="s">
        <v>140</v>
      </c>
      <c r="N26" s="70">
        <v>29558</v>
      </c>
      <c r="O26" s="70"/>
      <c r="P26" s="70">
        <v>1</v>
      </c>
      <c r="Q26" s="87">
        <v>37620</v>
      </c>
      <c r="R26" s="21" t="s">
        <v>144</v>
      </c>
      <c r="S26" s="46">
        <v>0</v>
      </c>
      <c r="T26" s="37"/>
      <c r="U26" s="37"/>
      <c r="V26" s="123">
        <v>10000</v>
      </c>
      <c r="W26" s="39">
        <v>45200</v>
      </c>
      <c r="X26" s="39">
        <f t="shared" ref="X26:X27" si="22">W26+365</f>
        <v>45565</v>
      </c>
      <c r="Y26" s="125" t="s">
        <v>132</v>
      </c>
      <c r="Z26" s="125" t="s">
        <v>132</v>
      </c>
      <c r="AA26" s="39">
        <v>45200</v>
      </c>
      <c r="AB26" s="39">
        <f t="shared" ref="AB26:AB27" si="23">AA26+365</f>
        <v>45565</v>
      </c>
      <c r="AC26" s="88" t="s">
        <v>132</v>
      </c>
      <c r="AD26" s="101" t="s">
        <v>132</v>
      </c>
      <c r="AE26" s="31" t="s">
        <v>132</v>
      </c>
      <c r="AF26" s="67" t="s">
        <v>132</v>
      </c>
      <c r="AG26" s="81"/>
    </row>
    <row r="27" spans="1:33" ht="39.950000000000003" customHeight="1">
      <c r="A27" s="27" t="s">
        <v>104</v>
      </c>
      <c r="B27" s="28" t="s">
        <v>52</v>
      </c>
      <c r="C27" s="27" t="s">
        <v>25</v>
      </c>
      <c r="D27" s="27" t="s">
        <v>26</v>
      </c>
      <c r="E27" s="27" t="s">
        <v>55</v>
      </c>
      <c r="F27" s="30" t="s">
        <v>54</v>
      </c>
      <c r="G27" s="28" t="s">
        <v>53</v>
      </c>
      <c r="H27" s="139" t="s">
        <v>57</v>
      </c>
      <c r="I27" s="70" t="s">
        <v>62</v>
      </c>
      <c r="J27" s="70">
        <v>2000</v>
      </c>
      <c r="K27" s="70" t="s">
        <v>70</v>
      </c>
      <c r="L27" s="70" t="s">
        <v>72</v>
      </c>
      <c r="M27" s="70">
        <v>3000</v>
      </c>
      <c r="N27" s="70">
        <v>2693</v>
      </c>
      <c r="O27" s="70"/>
      <c r="P27" s="70">
        <v>1</v>
      </c>
      <c r="Q27" s="87">
        <v>36893</v>
      </c>
      <c r="R27" s="21" t="s">
        <v>144</v>
      </c>
      <c r="S27" s="46">
        <v>0</v>
      </c>
      <c r="T27" s="37"/>
      <c r="U27" s="37"/>
      <c r="V27" s="123">
        <v>10000</v>
      </c>
      <c r="W27" s="39">
        <v>45200</v>
      </c>
      <c r="X27" s="39">
        <f t="shared" si="22"/>
        <v>45565</v>
      </c>
      <c r="Y27" s="125" t="s">
        <v>132</v>
      </c>
      <c r="Z27" s="125" t="s">
        <v>132</v>
      </c>
      <c r="AA27" s="39">
        <v>45200</v>
      </c>
      <c r="AB27" s="39">
        <f t="shared" si="23"/>
        <v>45565</v>
      </c>
      <c r="AC27" s="88" t="s">
        <v>132</v>
      </c>
      <c r="AD27" s="101" t="s">
        <v>132</v>
      </c>
      <c r="AE27" s="31" t="s">
        <v>132</v>
      </c>
      <c r="AF27" s="67" t="s">
        <v>132</v>
      </c>
      <c r="AG27" s="81"/>
    </row>
    <row r="28" spans="1:33" ht="39.950000000000003" customHeight="1">
      <c r="A28" s="27" t="s">
        <v>105</v>
      </c>
      <c r="B28" s="28" t="s">
        <v>52</v>
      </c>
      <c r="C28" s="27" t="s">
        <v>25</v>
      </c>
      <c r="D28" s="27" t="s">
        <v>26</v>
      </c>
      <c r="E28" s="27" t="s">
        <v>55</v>
      </c>
      <c r="F28" s="30" t="s">
        <v>54</v>
      </c>
      <c r="G28" s="28" t="s">
        <v>53</v>
      </c>
      <c r="H28" s="134" t="s">
        <v>151</v>
      </c>
      <c r="I28" s="70" t="s">
        <v>63</v>
      </c>
      <c r="J28" s="70">
        <v>2004</v>
      </c>
      <c r="K28" s="70" t="s">
        <v>73</v>
      </c>
      <c r="L28" s="70" t="s">
        <v>74</v>
      </c>
      <c r="M28" s="70" t="s">
        <v>122</v>
      </c>
      <c r="N28" s="70" t="s">
        <v>66</v>
      </c>
      <c r="O28" s="70"/>
      <c r="P28" s="70">
        <v>1</v>
      </c>
      <c r="Q28" s="87" t="s">
        <v>132</v>
      </c>
      <c r="R28" s="157">
        <v>2783</v>
      </c>
      <c r="S28" s="130">
        <v>241500</v>
      </c>
      <c r="T28" s="37" t="s">
        <v>133</v>
      </c>
      <c r="U28" s="37" t="s">
        <v>243</v>
      </c>
      <c r="V28" s="123">
        <v>10000</v>
      </c>
      <c r="W28" s="39">
        <v>45200</v>
      </c>
      <c r="X28" s="39">
        <f>W28+365</f>
        <v>45565</v>
      </c>
      <c r="Y28" s="101" t="s">
        <v>132</v>
      </c>
      <c r="Z28" s="101" t="s">
        <v>132</v>
      </c>
      <c r="AA28" s="39">
        <v>45200</v>
      </c>
      <c r="AB28" s="39">
        <f>AA28+365</f>
        <v>45565</v>
      </c>
      <c r="AC28" s="88" t="s">
        <v>132</v>
      </c>
      <c r="AD28" s="101" t="s">
        <v>132</v>
      </c>
      <c r="AE28" s="39">
        <v>45200</v>
      </c>
      <c r="AF28" s="39">
        <f>AE28+365</f>
        <v>45565</v>
      </c>
      <c r="AG28" s="81" t="s">
        <v>244</v>
      </c>
    </row>
    <row r="29" spans="1:33" ht="39.950000000000003" customHeight="1">
      <c r="A29" s="27" t="s">
        <v>106</v>
      </c>
      <c r="B29" s="28" t="s">
        <v>52</v>
      </c>
      <c r="C29" s="27" t="s">
        <v>25</v>
      </c>
      <c r="D29" s="27" t="s">
        <v>26</v>
      </c>
      <c r="E29" s="27" t="s">
        <v>55</v>
      </c>
      <c r="F29" s="30" t="s">
        <v>54</v>
      </c>
      <c r="G29" s="28" t="s">
        <v>53</v>
      </c>
      <c r="H29" s="140" t="s">
        <v>58</v>
      </c>
      <c r="I29" s="71" t="s">
        <v>64</v>
      </c>
      <c r="J29" s="71">
        <v>1980</v>
      </c>
      <c r="K29" s="71" t="s">
        <v>75</v>
      </c>
      <c r="L29" s="71" t="s">
        <v>76</v>
      </c>
      <c r="M29" s="71" t="s">
        <v>122</v>
      </c>
      <c r="N29" s="71">
        <v>66657</v>
      </c>
      <c r="O29" s="71">
        <v>4000</v>
      </c>
      <c r="P29" s="71" t="s">
        <v>122</v>
      </c>
      <c r="Q29" s="126">
        <v>29391</v>
      </c>
      <c r="R29" s="21" t="s">
        <v>144</v>
      </c>
      <c r="S29" s="46">
        <v>0</v>
      </c>
      <c r="T29" s="37"/>
      <c r="U29" s="37"/>
      <c r="V29" s="123" t="s">
        <v>132</v>
      </c>
      <c r="W29" s="39">
        <v>45200</v>
      </c>
      <c r="X29" s="39">
        <f>W29+365</f>
        <v>45565</v>
      </c>
      <c r="Y29" s="125" t="s">
        <v>132</v>
      </c>
      <c r="Z29" s="125" t="s">
        <v>132</v>
      </c>
      <c r="AA29" s="125" t="s">
        <v>132</v>
      </c>
      <c r="AB29" s="125" t="s">
        <v>132</v>
      </c>
      <c r="AC29" s="101" t="s">
        <v>132</v>
      </c>
      <c r="AD29" s="101" t="s">
        <v>132</v>
      </c>
      <c r="AE29" s="31" t="s">
        <v>132</v>
      </c>
      <c r="AF29" s="67" t="s">
        <v>132</v>
      </c>
      <c r="AG29" s="81"/>
    </row>
    <row r="30" spans="1:33" ht="39.950000000000003" customHeight="1">
      <c r="A30" s="27" t="s">
        <v>107</v>
      </c>
      <c r="B30" s="28" t="s">
        <v>52</v>
      </c>
      <c r="C30" s="27" t="s">
        <v>25</v>
      </c>
      <c r="D30" s="27" t="s">
        <v>26</v>
      </c>
      <c r="E30" s="27" t="s">
        <v>55</v>
      </c>
      <c r="F30" s="30" t="s">
        <v>54</v>
      </c>
      <c r="G30" s="28" t="s">
        <v>53</v>
      </c>
      <c r="H30" s="139" t="s">
        <v>59</v>
      </c>
      <c r="I30" s="70" t="s">
        <v>65</v>
      </c>
      <c r="J30" s="70">
        <v>2000</v>
      </c>
      <c r="K30" s="70" t="s">
        <v>77</v>
      </c>
      <c r="L30" s="70" t="s">
        <v>78</v>
      </c>
      <c r="M30" s="70" t="s">
        <v>122</v>
      </c>
      <c r="N30" s="70" t="s">
        <v>67</v>
      </c>
      <c r="O30" s="70">
        <v>2600</v>
      </c>
      <c r="P30" s="70" t="s">
        <v>122</v>
      </c>
      <c r="Q30" s="87">
        <v>36896</v>
      </c>
      <c r="R30" s="21" t="s">
        <v>144</v>
      </c>
      <c r="S30" s="46">
        <v>0</v>
      </c>
      <c r="T30" s="37"/>
      <c r="U30" s="37"/>
      <c r="V30" s="123" t="s">
        <v>132</v>
      </c>
      <c r="W30" s="39">
        <v>45200</v>
      </c>
      <c r="X30" s="39">
        <f>W30+365</f>
        <v>45565</v>
      </c>
      <c r="Y30" s="125" t="s">
        <v>132</v>
      </c>
      <c r="Z30" s="125" t="s">
        <v>132</v>
      </c>
      <c r="AA30" s="125" t="s">
        <v>132</v>
      </c>
      <c r="AB30" s="125" t="s">
        <v>132</v>
      </c>
      <c r="AC30" s="101" t="s">
        <v>132</v>
      </c>
      <c r="AD30" s="101" t="s">
        <v>132</v>
      </c>
      <c r="AE30" s="31" t="s">
        <v>132</v>
      </c>
      <c r="AF30" s="67" t="s">
        <v>132</v>
      </c>
      <c r="AG30" s="81"/>
    </row>
    <row r="31" spans="1:33" ht="39.950000000000003" customHeight="1">
      <c r="A31" s="27" t="s">
        <v>108</v>
      </c>
      <c r="B31" s="28" t="s">
        <v>52</v>
      </c>
      <c r="C31" s="27" t="s">
        <v>25</v>
      </c>
      <c r="D31" s="27" t="s">
        <v>26</v>
      </c>
      <c r="E31" s="27" t="s">
        <v>55</v>
      </c>
      <c r="F31" s="30" t="s">
        <v>54</v>
      </c>
      <c r="G31" s="28" t="s">
        <v>53</v>
      </c>
      <c r="H31" s="139" t="s">
        <v>60</v>
      </c>
      <c r="I31" s="70" t="s">
        <v>64</v>
      </c>
      <c r="J31" s="70">
        <v>1975</v>
      </c>
      <c r="K31" s="70" t="s">
        <v>79</v>
      </c>
      <c r="L31" s="70">
        <v>8011</v>
      </c>
      <c r="M31" s="70" t="s">
        <v>122</v>
      </c>
      <c r="N31" s="70" t="s">
        <v>68</v>
      </c>
      <c r="O31" s="70">
        <v>8000</v>
      </c>
      <c r="P31" s="70" t="s">
        <v>122</v>
      </c>
      <c r="Q31" s="87">
        <v>27395</v>
      </c>
      <c r="R31" s="21" t="s">
        <v>144</v>
      </c>
      <c r="S31" s="46">
        <v>0</v>
      </c>
      <c r="T31" s="37"/>
      <c r="U31" s="37"/>
      <c r="V31" s="123" t="s">
        <v>132</v>
      </c>
      <c r="W31" s="39">
        <v>45200</v>
      </c>
      <c r="X31" s="39">
        <f>W31+365</f>
        <v>45565</v>
      </c>
      <c r="Y31" s="125" t="s">
        <v>132</v>
      </c>
      <c r="Z31" s="125" t="s">
        <v>132</v>
      </c>
      <c r="AA31" s="125" t="s">
        <v>132</v>
      </c>
      <c r="AB31" s="125" t="s">
        <v>132</v>
      </c>
      <c r="AC31" s="37" t="s">
        <v>132</v>
      </c>
      <c r="AD31" s="37" t="s">
        <v>132</v>
      </c>
      <c r="AE31" s="31" t="s">
        <v>132</v>
      </c>
      <c r="AF31" s="67" t="s">
        <v>132</v>
      </c>
      <c r="AG31" s="81"/>
    </row>
    <row r="32" spans="1:33" ht="39.950000000000003" customHeight="1">
      <c r="A32" s="27" t="s">
        <v>109</v>
      </c>
      <c r="B32" s="28" t="s">
        <v>52</v>
      </c>
      <c r="C32" s="27" t="s">
        <v>25</v>
      </c>
      <c r="D32" s="27" t="s">
        <v>26</v>
      </c>
      <c r="E32" s="27" t="s">
        <v>55</v>
      </c>
      <c r="F32" s="30" t="s">
        <v>54</v>
      </c>
      <c r="G32" s="28" t="s">
        <v>53</v>
      </c>
      <c r="H32" s="139" t="s">
        <v>83</v>
      </c>
      <c r="I32" s="70" t="s">
        <v>61</v>
      </c>
      <c r="J32" s="70">
        <v>2010</v>
      </c>
      <c r="K32" s="70" t="s">
        <v>80</v>
      </c>
      <c r="L32" s="70" t="s">
        <v>116</v>
      </c>
      <c r="M32" s="124" t="s">
        <v>139</v>
      </c>
      <c r="N32" s="70" t="s">
        <v>69</v>
      </c>
      <c r="O32" s="70">
        <v>830</v>
      </c>
      <c r="P32" s="70">
        <v>7</v>
      </c>
      <c r="Q32" s="87" t="s">
        <v>128</v>
      </c>
      <c r="R32" s="157">
        <v>111989</v>
      </c>
      <c r="S32" s="158">
        <v>54900</v>
      </c>
      <c r="T32" s="37" t="s">
        <v>133</v>
      </c>
      <c r="U32" s="37" t="s">
        <v>205</v>
      </c>
      <c r="V32" s="123">
        <v>10000</v>
      </c>
      <c r="W32" s="39">
        <v>45200</v>
      </c>
      <c r="X32" s="39">
        <f t="shared" ref="X32" si="24">W32+365</f>
        <v>45565</v>
      </c>
      <c r="Y32" s="39">
        <v>45200</v>
      </c>
      <c r="Z32" s="39">
        <f t="shared" ref="Z32" si="25">Y32+365</f>
        <v>45565</v>
      </c>
      <c r="AA32" s="39">
        <v>45200</v>
      </c>
      <c r="AB32" s="39">
        <f t="shared" ref="AB32:AB37" si="26">AA32+365</f>
        <v>45565</v>
      </c>
      <c r="AC32" s="40" t="s">
        <v>132</v>
      </c>
      <c r="AD32" s="40" t="s">
        <v>132</v>
      </c>
      <c r="AE32" s="31" t="s">
        <v>132</v>
      </c>
      <c r="AF32" s="67" t="s">
        <v>132</v>
      </c>
      <c r="AG32" s="81"/>
    </row>
    <row r="33" spans="1:33" ht="39.950000000000003" customHeight="1">
      <c r="A33" s="27" t="s">
        <v>110</v>
      </c>
      <c r="B33" s="28" t="s">
        <v>52</v>
      </c>
      <c r="C33" s="27" t="s">
        <v>25</v>
      </c>
      <c r="D33" s="27" t="s">
        <v>26</v>
      </c>
      <c r="E33" s="27" t="s">
        <v>55</v>
      </c>
      <c r="F33" s="30" t="s">
        <v>54</v>
      </c>
      <c r="G33" s="28" t="s">
        <v>53</v>
      </c>
      <c r="H33" s="134" t="s">
        <v>151</v>
      </c>
      <c r="I33" s="70" t="s">
        <v>89</v>
      </c>
      <c r="J33" s="70">
        <v>1998</v>
      </c>
      <c r="K33" s="70" t="s">
        <v>112</v>
      </c>
      <c r="L33" s="70" t="s">
        <v>117</v>
      </c>
      <c r="M33" s="124" t="s">
        <v>122</v>
      </c>
      <c r="N33" s="70">
        <v>1131935</v>
      </c>
      <c r="O33" s="70"/>
      <c r="P33" s="70">
        <v>1</v>
      </c>
      <c r="Q33" s="87" t="s">
        <v>132</v>
      </c>
      <c r="R33" s="157">
        <v>10480</v>
      </c>
      <c r="S33" s="130">
        <v>63250</v>
      </c>
      <c r="T33" s="37" t="s">
        <v>133</v>
      </c>
      <c r="U33" s="37" t="s">
        <v>243</v>
      </c>
      <c r="V33" s="123">
        <v>10000</v>
      </c>
      <c r="W33" s="39">
        <v>45200</v>
      </c>
      <c r="X33" s="39">
        <f t="shared" ref="X33" si="27">W33+365</f>
        <v>45565</v>
      </c>
      <c r="Y33" s="39">
        <v>45200</v>
      </c>
      <c r="Z33" s="39">
        <f t="shared" ref="Z33" si="28">Y33+365</f>
        <v>45565</v>
      </c>
      <c r="AA33" s="39">
        <v>45200</v>
      </c>
      <c r="AB33" s="39">
        <f t="shared" si="26"/>
        <v>45565</v>
      </c>
      <c r="AC33" s="37" t="s">
        <v>132</v>
      </c>
      <c r="AD33" s="37" t="s">
        <v>132</v>
      </c>
      <c r="AE33" s="39">
        <v>45200</v>
      </c>
      <c r="AF33" s="39">
        <f>AE33+365</f>
        <v>45565</v>
      </c>
      <c r="AG33" s="81" t="s">
        <v>244</v>
      </c>
    </row>
    <row r="34" spans="1:33" ht="39.950000000000003" customHeight="1">
      <c r="A34" s="27" t="s">
        <v>111</v>
      </c>
      <c r="B34" s="28" t="s">
        <v>52</v>
      </c>
      <c r="C34" s="27" t="s">
        <v>25</v>
      </c>
      <c r="D34" s="27" t="s">
        <v>26</v>
      </c>
      <c r="E34" s="27" t="s">
        <v>55</v>
      </c>
      <c r="F34" s="30" t="s">
        <v>54</v>
      </c>
      <c r="G34" s="28" t="s">
        <v>53</v>
      </c>
      <c r="H34" s="139" t="s">
        <v>84</v>
      </c>
      <c r="I34" s="70" t="s">
        <v>61</v>
      </c>
      <c r="J34" s="70">
        <v>2006</v>
      </c>
      <c r="K34" s="70" t="s">
        <v>113</v>
      </c>
      <c r="L34" s="70" t="s">
        <v>118</v>
      </c>
      <c r="M34" s="70" t="s">
        <v>138</v>
      </c>
      <c r="N34" s="70" t="s">
        <v>123</v>
      </c>
      <c r="O34" s="70"/>
      <c r="P34" s="70">
        <v>6</v>
      </c>
      <c r="Q34" s="70" t="s">
        <v>129</v>
      </c>
      <c r="R34" s="157">
        <v>412462</v>
      </c>
      <c r="S34" s="158">
        <v>22200</v>
      </c>
      <c r="T34" s="37" t="s">
        <v>133</v>
      </c>
      <c r="U34" s="37" t="s">
        <v>205</v>
      </c>
      <c r="V34" s="123">
        <v>10000</v>
      </c>
      <c r="W34" s="39">
        <v>45200</v>
      </c>
      <c r="X34" s="39">
        <f t="shared" ref="X34" si="29">W34+365</f>
        <v>45565</v>
      </c>
      <c r="Y34" s="39">
        <v>45200</v>
      </c>
      <c r="Z34" s="39">
        <f t="shared" ref="Z34" si="30">Y34+365</f>
        <v>45565</v>
      </c>
      <c r="AA34" s="39">
        <v>45200</v>
      </c>
      <c r="AB34" s="39">
        <f t="shared" si="26"/>
        <v>45565</v>
      </c>
      <c r="AC34" s="101" t="s">
        <v>132</v>
      </c>
      <c r="AD34" s="101" t="s">
        <v>132</v>
      </c>
      <c r="AE34" s="31" t="s">
        <v>132</v>
      </c>
      <c r="AF34" s="67" t="s">
        <v>132</v>
      </c>
      <c r="AG34" s="81"/>
    </row>
    <row r="35" spans="1:33" ht="39.950000000000003" customHeight="1">
      <c r="A35" s="27" t="s">
        <v>141</v>
      </c>
      <c r="B35" s="28" t="s">
        <v>52</v>
      </c>
      <c r="C35" s="27" t="s">
        <v>25</v>
      </c>
      <c r="D35" s="27" t="s">
        <v>26</v>
      </c>
      <c r="E35" s="27" t="s">
        <v>55</v>
      </c>
      <c r="F35" s="30" t="s">
        <v>54</v>
      </c>
      <c r="G35" s="28" t="s">
        <v>53</v>
      </c>
      <c r="H35" s="139" t="s">
        <v>85</v>
      </c>
      <c r="I35" s="70" t="s">
        <v>62</v>
      </c>
      <c r="J35" s="70">
        <v>2012</v>
      </c>
      <c r="K35" s="70" t="s">
        <v>70</v>
      </c>
      <c r="L35" s="70" t="s">
        <v>216</v>
      </c>
      <c r="M35" s="70" t="s">
        <v>137</v>
      </c>
      <c r="N35" s="70" t="s">
        <v>124</v>
      </c>
      <c r="O35" s="70"/>
      <c r="P35" s="70">
        <v>2</v>
      </c>
      <c r="Q35" s="70" t="s">
        <v>130</v>
      </c>
      <c r="R35" s="70">
        <v>4357</v>
      </c>
      <c r="S35" s="131">
        <v>241500</v>
      </c>
      <c r="T35" s="37" t="s">
        <v>133</v>
      </c>
      <c r="U35" s="37" t="s">
        <v>205</v>
      </c>
      <c r="V35" s="123">
        <v>10000</v>
      </c>
      <c r="W35" s="39">
        <v>45200</v>
      </c>
      <c r="X35" s="39">
        <f t="shared" ref="X35" si="31">W35+365</f>
        <v>45565</v>
      </c>
      <c r="Y35" s="39">
        <v>45200</v>
      </c>
      <c r="Z35" s="39">
        <f t="shared" ref="Z35" si="32">Y35+365</f>
        <v>45565</v>
      </c>
      <c r="AA35" s="39">
        <v>45200</v>
      </c>
      <c r="AB35" s="39">
        <f t="shared" si="26"/>
        <v>45565</v>
      </c>
      <c r="AC35" s="101" t="s">
        <v>132</v>
      </c>
      <c r="AD35" s="101" t="s">
        <v>132</v>
      </c>
      <c r="AE35" s="31" t="s">
        <v>132</v>
      </c>
      <c r="AF35" s="67" t="s">
        <v>132</v>
      </c>
      <c r="AG35" s="81"/>
    </row>
    <row r="36" spans="1:33" ht="39.950000000000003" customHeight="1">
      <c r="A36" s="27" t="s">
        <v>142</v>
      </c>
      <c r="B36" s="28" t="s">
        <v>52</v>
      </c>
      <c r="C36" s="27" t="s">
        <v>25</v>
      </c>
      <c r="D36" s="27" t="s">
        <v>26</v>
      </c>
      <c r="E36" s="27" t="s">
        <v>55</v>
      </c>
      <c r="F36" s="30" t="s">
        <v>54</v>
      </c>
      <c r="G36" s="28" t="s">
        <v>53</v>
      </c>
      <c r="H36" s="139" t="s">
        <v>86</v>
      </c>
      <c r="I36" s="70" t="s">
        <v>61</v>
      </c>
      <c r="J36" s="70">
        <v>2003</v>
      </c>
      <c r="K36" s="70" t="s">
        <v>114</v>
      </c>
      <c r="L36" s="70" t="s">
        <v>119</v>
      </c>
      <c r="M36" s="70" t="s">
        <v>226</v>
      </c>
      <c r="N36" s="70" t="s">
        <v>125</v>
      </c>
      <c r="O36" s="70">
        <v>1100</v>
      </c>
      <c r="P36" s="70">
        <v>3</v>
      </c>
      <c r="Q36" s="70" t="s">
        <v>131</v>
      </c>
      <c r="R36" s="70">
        <v>480069</v>
      </c>
      <c r="S36" s="158">
        <v>13400</v>
      </c>
      <c r="T36" s="37" t="s">
        <v>133</v>
      </c>
      <c r="U36" s="37" t="s">
        <v>205</v>
      </c>
      <c r="V36" s="123">
        <v>10000</v>
      </c>
      <c r="W36" s="39">
        <v>45200</v>
      </c>
      <c r="X36" s="39">
        <f t="shared" ref="X36" si="33">W36+365</f>
        <v>45565</v>
      </c>
      <c r="Y36" s="39">
        <v>45200</v>
      </c>
      <c r="Z36" s="39">
        <f t="shared" ref="Z36" si="34">Y36+365</f>
        <v>45565</v>
      </c>
      <c r="AA36" s="39">
        <v>45200</v>
      </c>
      <c r="AB36" s="39">
        <f t="shared" si="26"/>
        <v>45565</v>
      </c>
      <c r="AC36" s="101" t="s">
        <v>132</v>
      </c>
      <c r="AD36" s="101" t="s">
        <v>132</v>
      </c>
      <c r="AE36" s="31" t="s">
        <v>132</v>
      </c>
      <c r="AF36" s="67" t="s">
        <v>132</v>
      </c>
      <c r="AG36" s="81"/>
    </row>
    <row r="37" spans="1:33" ht="39.950000000000003" customHeight="1">
      <c r="A37" s="27" t="s">
        <v>152</v>
      </c>
      <c r="B37" s="28" t="s">
        <v>52</v>
      </c>
      <c r="C37" s="27" t="s">
        <v>25</v>
      </c>
      <c r="D37" s="27" t="s">
        <v>26</v>
      </c>
      <c r="E37" s="27" t="s">
        <v>55</v>
      </c>
      <c r="F37" s="30" t="s">
        <v>54</v>
      </c>
      <c r="G37" s="28" t="s">
        <v>53</v>
      </c>
      <c r="H37" s="134" t="s">
        <v>151</v>
      </c>
      <c r="I37" s="121" t="s">
        <v>90</v>
      </c>
      <c r="J37" s="71">
        <v>2014</v>
      </c>
      <c r="K37" s="71" t="s">
        <v>115</v>
      </c>
      <c r="L37" s="71" t="s">
        <v>121</v>
      </c>
      <c r="M37" s="72" t="s">
        <v>135</v>
      </c>
      <c r="N37" s="122" t="s">
        <v>127</v>
      </c>
      <c r="O37" s="72"/>
      <c r="P37" s="72">
        <v>1</v>
      </c>
      <c r="Q37" s="72" t="s">
        <v>132</v>
      </c>
      <c r="R37" s="159" t="s">
        <v>262</v>
      </c>
      <c r="S37" s="132">
        <v>201250</v>
      </c>
      <c r="T37" s="37" t="s">
        <v>133</v>
      </c>
      <c r="U37" s="37" t="s">
        <v>205</v>
      </c>
      <c r="V37" s="113">
        <v>10000</v>
      </c>
      <c r="W37" s="39">
        <v>45200</v>
      </c>
      <c r="X37" s="39">
        <f t="shared" ref="X37" si="35">W37+365</f>
        <v>45565</v>
      </c>
      <c r="Y37" s="39">
        <v>45200</v>
      </c>
      <c r="Z37" s="39">
        <f t="shared" ref="Z37" si="36">Y37+365</f>
        <v>45565</v>
      </c>
      <c r="AA37" s="39">
        <v>45200</v>
      </c>
      <c r="AB37" s="39">
        <f t="shared" si="26"/>
        <v>45565</v>
      </c>
      <c r="AC37" s="101" t="s">
        <v>132</v>
      </c>
      <c r="AD37" s="101" t="s">
        <v>132</v>
      </c>
      <c r="AE37" s="31" t="s">
        <v>132</v>
      </c>
      <c r="AF37" s="67" t="s">
        <v>132</v>
      </c>
      <c r="AG37" s="81"/>
    </row>
    <row r="38" spans="1:33" ht="39.950000000000003" customHeight="1">
      <c r="A38" s="27" t="s">
        <v>153</v>
      </c>
      <c r="B38" s="28" t="s">
        <v>52</v>
      </c>
      <c r="C38" s="27" t="s">
        <v>25</v>
      </c>
      <c r="D38" s="27" t="s">
        <v>26</v>
      </c>
      <c r="E38" s="27" t="s">
        <v>55</v>
      </c>
      <c r="F38" s="30" t="s">
        <v>54</v>
      </c>
      <c r="G38" s="28" t="s">
        <v>53</v>
      </c>
      <c r="H38" s="134" t="s">
        <v>151</v>
      </c>
      <c r="I38" s="116" t="s">
        <v>154</v>
      </c>
      <c r="J38" s="117" t="s">
        <v>158</v>
      </c>
      <c r="K38" s="70" t="s">
        <v>155</v>
      </c>
      <c r="L38" s="70" t="s">
        <v>156</v>
      </c>
      <c r="M38" s="24" t="s">
        <v>231</v>
      </c>
      <c r="N38" s="118" t="s">
        <v>159</v>
      </c>
      <c r="O38" s="24">
        <v>0</v>
      </c>
      <c r="P38" s="24">
        <v>1</v>
      </c>
      <c r="Q38" s="119">
        <v>40182</v>
      </c>
      <c r="R38" s="128" t="s">
        <v>144</v>
      </c>
      <c r="S38" s="46">
        <v>0</v>
      </c>
      <c r="T38" s="37"/>
      <c r="U38" s="37"/>
      <c r="V38" s="102">
        <v>10000</v>
      </c>
      <c r="W38" s="39">
        <v>45200</v>
      </c>
      <c r="X38" s="39">
        <f>W38+365</f>
        <v>45565</v>
      </c>
      <c r="Y38" s="167" t="s">
        <v>132</v>
      </c>
      <c r="Z38" s="167" t="s">
        <v>132</v>
      </c>
      <c r="AA38" s="39">
        <v>45200</v>
      </c>
      <c r="AB38" s="39">
        <f>AA38+365</f>
        <v>45565</v>
      </c>
      <c r="AC38" s="120" t="s">
        <v>132</v>
      </c>
      <c r="AD38" s="120" t="s">
        <v>132</v>
      </c>
      <c r="AE38" s="31" t="s">
        <v>132</v>
      </c>
      <c r="AF38" s="67" t="s">
        <v>132</v>
      </c>
      <c r="AG38" s="81"/>
    </row>
    <row r="39" spans="1:33" ht="39.950000000000003" customHeight="1">
      <c r="A39" s="27" t="s">
        <v>165</v>
      </c>
      <c r="B39" s="28" t="s">
        <v>52</v>
      </c>
      <c r="C39" s="27" t="s">
        <v>25</v>
      </c>
      <c r="D39" s="27" t="s">
        <v>26</v>
      </c>
      <c r="E39" s="27" t="s">
        <v>55</v>
      </c>
      <c r="F39" s="30" t="s">
        <v>54</v>
      </c>
      <c r="G39" s="28" t="s">
        <v>160</v>
      </c>
      <c r="H39" s="141" t="s">
        <v>161</v>
      </c>
      <c r="I39" s="89" t="s">
        <v>31</v>
      </c>
      <c r="J39" s="92">
        <v>2015</v>
      </c>
      <c r="K39" s="89" t="s">
        <v>34</v>
      </c>
      <c r="L39" s="89" t="s">
        <v>162</v>
      </c>
      <c r="M39" s="89" t="s">
        <v>163</v>
      </c>
      <c r="N39" s="89" t="s">
        <v>164</v>
      </c>
      <c r="O39" s="89">
        <v>436</v>
      </c>
      <c r="P39" s="89">
        <v>4</v>
      </c>
      <c r="Q39" s="114">
        <v>42359</v>
      </c>
      <c r="R39" s="103">
        <v>47000</v>
      </c>
      <c r="S39" s="160">
        <v>26600</v>
      </c>
      <c r="T39" s="37" t="s">
        <v>133</v>
      </c>
      <c r="U39" s="37" t="s">
        <v>204</v>
      </c>
      <c r="V39" s="115">
        <v>10000</v>
      </c>
      <c r="W39" s="39">
        <v>45200</v>
      </c>
      <c r="X39" s="39">
        <f t="shared" ref="X39" si="37">W39+365</f>
        <v>45565</v>
      </c>
      <c r="Y39" s="39">
        <v>45200</v>
      </c>
      <c r="Z39" s="39">
        <f t="shared" ref="Z39" si="38">Y39+365</f>
        <v>45565</v>
      </c>
      <c r="AA39" s="39">
        <v>45200</v>
      </c>
      <c r="AB39" s="39">
        <f t="shared" ref="AB39:AB40" si="39">AA39+365</f>
        <v>45565</v>
      </c>
      <c r="AC39" s="40" t="s">
        <v>132</v>
      </c>
      <c r="AD39" s="40" t="s">
        <v>132</v>
      </c>
      <c r="AE39" s="31" t="s">
        <v>132</v>
      </c>
      <c r="AF39" s="67" t="s">
        <v>132</v>
      </c>
      <c r="AG39" s="81"/>
    </row>
    <row r="40" spans="1:33" ht="39.950000000000003" customHeight="1">
      <c r="A40" s="27" t="s">
        <v>166</v>
      </c>
      <c r="B40" s="28" t="s">
        <v>52</v>
      </c>
      <c r="C40" s="27" t="s">
        <v>25</v>
      </c>
      <c r="D40" s="27" t="s">
        <v>26</v>
      </c>
      <c r="E40" s="23" t="s">
        <v>55</v>
      </c>
      <c r="F40" s="110" t="s">
        <v>54</v>
      </c>
      <c r="G40" s="41" t="s">
        <v>53</v>
      </c>
      <c r="H40" s="142" t="s">
        <v>87</v>
      </c>
      <c r="I40" s="72" t="s">
        <v>61</v>
      </c>
      <c r="J40" s="72">
        <v>2000</v>
      </c>
      <c r="K40" s="72" t="s">
        <v>82</v>
      </c>
      <c r="L40" s="72" t="s">
        <v>120</v>
      </c>
      <c r="M40" s="111" t="s">
        <v>136</v>
      </c>
      <c r="N40" s="112" t="s">
        <v>126</v>
      </c>
      <c r="O40" s="72">
        <v>8050</v>
      </c>
      <c r="P40" s="72">
        <v>3</v>
      </c>
      <c r="Q40" s="72" t="s">
        <v>134</v>
      </c>
      <c r="R40" s="159">
        <v>680924</v>
      </c>
      <c r="S40" s="161">
        <v>17250</v>
      </c>
      <c r="T40" s="37" t="s">
        <v>133</v>
      </c>
      <c r="U40" s="37" t="s">
        <v>205</v>
      </c>
      <c r="V40" s="113">
        <v>10000</v>
      </c>
      <c r="W40" s="39">
        <v>45200</v>
      </c>
      <c r="X40" s="39">
        <f t="shared" ref="X40" si="40">W40+365</f>
        <v>45565</v>
      </c>
      <c r="Y40" s="39">
        <v>45200</v>
      </c>
      <c r="Z40" s="39">
        <f t="shared" ref="Z40" si="41">Y40+365</f>
        <v>45565</v>
      </c>
      <c r="AA40" s="39">
        <v>45200</v>
      </c>
      <c r="AB40" s="39">
        <f t="shared" si="39"/>
        <v>45565</v>
      </c>
      <c r="AC40" s="101" t="s">
        <v>132</v>
      </c>
      <c r="AD40" s="101" t="s">
        <v>132</v>
      </c>
      <c r="AE40" s="31" t="s">
        <v>132</v>
      </c>
      <c r="AF40" s="67" t="s">
        <v>132</v>
      </c>
      <c r="AG40" s="80"/>
    </row>
    <row r="41" spans="1:33" ht="39.950000000000003" customHeight="1">
      <c r="A41" s="27" t="s">
        <v>173</v>
      </c>
      <c r="B41" s="28" t="s">
        <v>52</v>
      </c>
      <c r="C41" s="27" t="s">
        <v>25</v>
      </c>
      <c r="D41" s="27" t="s">
        <v>26</v>
      </c>
      <c r="E41" s="29" t="s">
        <v>55</v>
      </c>
      <c r="F41" s="74" t="s">
        <v>54</v>
      </c>
      <c r="G41" s="75" t="s">
        <v>53</v>
      </c>
      <c r="H41" s="135" t="s">
        <v>179</v>
      </c>
      <c r="I41" s="24" t="s">
        <v>180</v>
      </c>
      <c r="J41" s="24">
        <v>2015</v>
      </c>
      <c r="K41" s="24" t="s">
        <v>181</v>
      </c>
      <c r="L41" s="24" t="s">
        <v>182</v>
      </c>
      <c r="M41" s="51">
        <v>0</v>
      </c>
      <c r="N41" s="52" t="s">
        <v>183</v>
      </c>
      <c r="O41" s="24">
        <v>2672</v>
      </c>
      <c r="P41" s="24">
        <v>0</v>
      </c>
      <c r="Q41" s="53">
        <v>42368</v>
      </c>
      <c r="R41" s="128" t="s">
        <v>144</v>
      </c>
      <c r="S41" s="133">
        <v>19500</v>
      </c>
      <c r="T41" s="37" t="s">
        <v>133</v>
      </c>
      <c r="U41" s="37" t="s">
        <v>205</v>
      </c>
      <c r="V41" s="76" t="s">
        <v>132</v>
      </c>
      <c r="W41" s="39">
        <v>45200</v>
      </c>
      <c r="X41" s="39">
        <f t="shared" ref="X41" si="42">W41+365</f>
        <v>45565</v>
      </c>
      <c r="Y41" s="39">
        <v>45200</v>
      </c>
      <c r="Z41" s="39">
        <f t="shared" ref="Z41:Z48" si="43">Y41+365</f>
        <v>45565</v>
      </c>
      <c r="AA41" s="77" t="s">
        <v>132</v>
      </c>
      <c r="AB41" s="77" t="s">
        <v>132</v>
      </c>
      <c r="AC41" s="54" t="s">
        <v>132</v>
      </c>
      <c r="AD41" s="54" t="s">
        <v>132</v>
      </c>
      <c r="AE41" s="31" t="s">
        <v>132</v>
      </c>
      <c r="AF41" s="67" t="s">
        <v>132</v>
      </c>
      <c r="AG41" s="81"/>
    </row>
    <row r="42" spans="1:33" ht="39.950000000000003" customHeight="1">
      <c r="A42" s="27" t="s">
        <v>178</v>
      </c>
      <c r="B42" s="28" t="s">
        <v>52</v>
      </c>
      <c r="C42" s="27" t="s">
        <v>25</v>
      </c>
      <c r="D42" s="27" t="s">
        <v>26</v>
      </c>
      <c r="E42" s="29" t="s">
        <v>55</v>
      </c>
      <c r="F42" s="74" t="s">
        <v>54</v>
      </c>
      <c r="G42" s="75" t="s">
        <v>53</v>
      </c>
      <c r="H42" s="135" t="s">
        <v>190</v>
      </c>
      <c r="I42" s="24" t="s">
        <v>191</v>
      </c>
      <c r="J42" s="24">
        <v>2010</v>
      </c>
      <c r="K42" s="24" t="s">
        <v>192</v>
      </c>
      <c r="L42" s="24" t="s">
        <v>193</v>
      </c>
      <c r="M42" s="51">
        <v>0</v>
      </c>
      <c r="N42" s="52" t="s">
        <v>194</v>
      </c>
      <c r="O42" s="24">
        <v>5000</v>
      </c>
      <c r="P42" s="24">
        <v>0</v>
      </c>
      <c r="Q42" s="53">
        <v>40703</v>
      </c>
      <c r="R42" s="21" t="s">
        <v>144</v>
      </c>
      <c r="S42" s="133">
        <v>18400</v>
      </c>
      <c r="T42" s="37" t="s">
        <v>133</v>
      </c>
      <c r="U42" s="37" t="s">
        <v>205</v>
      </c>
      <c r="V42" s="76" t="s">
        <v>132</v>
      </c>
      <c r="W42" s="39">
        <v>45200</v>
      </c>
      <c r="X42" s="39">
        <f t="shared" ref="X42" si="44">W42+365</f>
        <v>45565</v>
      </c>
      <c r="Y42" s="39">
        <v>45200</v>
      </c>
      <c r="Z42" s="39">
        <f t="shared" si="43"/>
        <v>45565</v>
      </c>
      <c r="AA42" s="77" t="s">
        <v>132</v>
      </c>
      <c r="AB42" s="77" t="s">
        <v>132</v>
      </c>
      <c r="AC42" s="77" t="s">
        <v>132</v>
      </c>
      <c r="AD42" s="77" t="s">
        <v>132</v>
      </c>
      <c r="AE42" s="78" t="s">
        <v>132</v>
      </c>
      <c r="AF42" s="79" t="s">
        <v>132</v>
      </c>
      <c r="AG42" s="81"/>
    </row>
    <row r="43" spans="1:33" ht="39.950000000000003" customHeight="1">
      <c r="A43" s="27" t="s">
        <v>184</v>
      </c>
      <c r="B43" s="28" t="s">
        <v>52</v>
      </c>
      <c r="C43" s="27" t="s">
        <v>25</v>
      </c>
      <c r="D43" s="27" t="s">
        <v>26</v>
      </c>
      <c r="E43" s="29" t="s">
        <v>55</v>
      </c>
      <c r="F43" s="74" t="s">
        <v>54</v>
      </c>
      <c r="G43" s="75" t="s">
        <v>53</v>
      </c>
      <c r="H43" s="135" t="s">
        <v>213</v>
      </c>
      <c r="I43" s="24" t="s">
        <v>64</v>
      </c>
      <c r="J43" s="24">
        <v>2011</v>
      </c>
      <c r="K43" s="24" t="s">
        <v>192</v>
      </c>
      <c r="L43" s="24" t="s">
        <v>193</v>
      </c>
      <c r="M43" s="51">
        <v>0</v>
      </c>
      <c r="N43" s="52" t="s">
        <v>214</v>
      </c>
      <c r="O43" s="24">
        <v>5000</v>
      </c>
      <c r="P43" s="24">
        <v>0</v>
      </c>
      <c r="Q43" s="53">
        <v>40606</v>
      </c>
      <c r="R43" s="21" t="s">
        <v>144</v>
      </c>
      <c r="S43" s="133">
        <v>24150</v>
      </c>
      <c r="T43" s="37" t="s">
        <v>133</v>
      </c>
      <c r="U43" s="37" t="s">
        <v>205</v>
      </c>
      <c r="V43" s="76" t="s">
        <v>132</v>
      </c>
      <c r="W43" s="39">
        <v>45200</v>
      </c>
      <c r="X43" s="39">
        <f t="shared" ref="X43" si="45">W43+365</f>
        <v>45565</v>
      </c>
      <c r="Y43" s="39">
        <v>45200</v>
      </c>
      <c r="Z43" s="39">
        <f t="shared" si="43"/>
        <v>45565</v>
      </c>
      <c r="AA43" s="77" t="s">
        <v>132</v>
      </c>
      <c r="AB43" s="77" t="s">
        <v>132</v>
      </c>
      <c r="AC43" s="77" t="s">
        <v>132</v>
      </c>
      <c r="AD43" s="77" t="s">
        <v>132</v>
      </c>
      <c r="AE43" s="78" t="s">
        <v>132</v>
      </c>
      <c r="AF43" s="79" t="s">
        <v>132</v>
      </c>
      <c r="AG43" s="94"/>
    </row>
    <row r="44" spans="1:33" ht="39.950000000000003" customHeight="1">
      <c r="A44" s="27" t="s">
        <v>189</v>
      </c>
      <c r="B44" s="28" t="s">
        <v>52</v>
      </c>
      <c r="C44" s="27" t="s">
        <v>25</v>
      </c>
      <c r="D44" s="27" t="s">
        <v>26</v>
      </c>
      <c r="E44" s="29" t="s">
        <v>55</v>
      </c>
      <c r="F44" s="74" t="s">
        <v>217</v>
      </c>
      <c r="G44" s="75" t="s">
        <v>53</v>
      </c>
      <c r="H44" s="135" t="s">
        <v>221</v>
      </c>
      <c r="I44" s="24" t="s">
        <v>31</v>
      </c>
      <c r="J44" s="24">
        <v>2014</v>
      </c>
      <c r="K44" s="95" t="s">
        <v>32</v>
      </c>
      <c r="L44" s="57" t="s">
        <v>227</v>
      </c>
      <c r="M44" s="89" t="s">
        <v>218</v>
      </c>
      <c r="N44" s="89" t="s">
        <v>219</v>
      </c>
      <c r="O44" s="91" t="s">
        <v>220</v>
      </c>
      <c r="P44" s="92">
        <v>5</v>
      </c>
      <c r="Q44" s="97">
        <v>41837</v>
      </c>
      <c r="R44" s="162">
        <v>114045</v>
      </c>
      <c r="S44" s="26">
        <v>33500</v>
      </c>
      <c r="T44" s="65" t="s">
        <v>133</v>
      </c>
      <c r="U44" s="37" t="s">
        <v>205</v>
      </c>
      <c r="V44" s="66">
        <v>10000</v>
      </c>
      <c r="W44" s="39">
        <v>45200</v>
      </c>
      <c r="X44" s="39">
        <f t="shared" ref="X44" si="46">W44+365</f>
        <v>45565</v>
      </c>
      <c r="Y44" s="39">
        <v>45200</v>
      </c>
      <c r="Z44" s="39">
        <f t="shared" si="43"/>
        <v>45565</v>
      </c>
      <c r="AA44" s="39">
        <v>45200</v>
      </c>
      <c r="AB44" s="39">
        <f t="shared" ref="AB44:AB46" si="47">AA44+365</f>
        <v>45565</v>
      </c>
      <c r="AC44" s="31" t="s">
        <v>132</v>
      </c>
      <c r="AD44" s="67" t="s">
        <v>132</v>
      </c>
      <c r="AE44" s="31" t="s">
        <v>132</v>
      </c>
      <c r="AF44" s="67" t="s">
        <v>132</v>
      </c>
      <c r="AG44" s="94"/>
    </row>
    <row r="45" spans="1:33" ht="39.950000000000003" customHeight="1">
      <c r="A45" s="27" t="s">
        <v>228</v>
      </c>
      <c r="B45" s="28" t="s">
        <v>52</v>
      </c>
      <c r="C45" s="27" t="s">
        <v>25</v>
      </c>
      <c r="D45" s="27" t="s">
        <v>26</v>
      </c>
      <c r="E45" s="29" t="s">
        <v>55</v>
      </c>
      <c r="F45" s="74" t="s">
        <v>217</v>
      </c>
      <c r="G45" s="75" t="s">
        <v>53</v>
      </c>
      <c r="H45" s="69" t="s">
        <v>151</v>
      </c>
      <c r="I45" s="24" t="s">
        <v>154</v>
      </c>
      <c r="J45" s="24">
        <v>2017</v>
      </c>
      <c r="K45" s="57" t="s">
        <v>229</v>
      </c>
      <c r="L45" s="57" t="s">
        <v>232</v>
      </c>
      <c r="M45" s="89" t="s">
        <v>230</v>
      </c>
      <c r="N45" s="90">
        <v>101880382193</v>
      </c>
      <c r="O45" s="91" t="s">
        <v>220</v>
      </c>
      <c r="P45" s="92">
        <v>1</v>
      </c>
      <c r="Q45" s="93" t="s">
        <v>132</v>
      </c>
      <c r="R45" s="163" t="s">
        <v>263</v>
      </c>
      <c r="S45" s="26">
        <v>106100</v>
      </c>
      <c r="T45" s="65" t="s">
        <v>133</v>
      </c>
      <c r="U45" s="37" t="s">
        <v>243</v>
      </c>
      <c r="V45" s="66">
        <v>10000</v>
      </c>
      <c r="W45" s="39">
        <v>45200</v>
      </c>
      <c r="X45" s="39">
        <f t="shared" ref="X45" si="48">W45+365</f>
        <v>45565</v>
      </c>
      <c r="Y45" s="39">
        <v>45200</v>
      </c>
      <c r="Z45" s="39">
        <f t="shared" si="43"/>
        <v>45565</v>
      </c>
      <c r="AA45" s="39">
        <v>45200</v>
      </c>
      <c r="AB45" s="39">
        <f t="shared" si="47"/>
        <v>45565</v>
      </c>
      <c r="AC45" s="31" t="s">
        <v>132</v>
      </c>
      <c r="AD45" s="67" t="s">
        <v>132</v>
      </c>
      <c r="AE45" s="39">
        <v>45200</v>
      </c>
      <c r="AF45" s="39">
        <f>AE45+365</f>
        <v>45565</v>
      </c>
      <c r="AG45" s="94"/>
    </row>
    <row r="46" spans="1:33" ht="39.950000000000003" customHeight="1">
      <c r="A46" s="27" t="s">
        <v>245</v>
      </c>
      <c r="B46" s="28" t="s">
        <v>52</v>
      </c>
      <c r="C46" s="27" t="s">
        <v>25</v>
      </c>
      <c r="D46" s="27" t="s">
        <v>26</v>
      </c>
      <c r="E46" s="143" t="s">
        <v>55</v>
      </c>
      <c r="F46" s="144" t="s">
        <v>217</v>
      </c>
      <c r="G46" s="145" t="s">
        <v>53</v>
      </c>
      <c r="H46" s="146" t="s">
        <v>151</v>
      </c>
      <c r="I46" s="147" t="s">
        <v>233</v>
      </c>
      <c r="J46" s="147">
        <v>2021</v>
      </c>
      <c r="K46" s="57" t="s">
        <v>234</v>
      </c>
      <c r="L46" s="57" t="s">
        <v>246</v>
      </c>
      <c r="M46" s="89" t="s">
        <v>236</v>
      </c>
      <c r="N46" s="90"/>
      <c r="O46" s="91" t="s">
        <v>220</v>
      </c>
      <c r="P46" s="89">
        <v>1</v>
      </c>
      <c r="Q46" s="93" t="s">
        <v>132</v>
      </c>
      <c r="R46" s="148" t="s">
        <v>144</v>
      </c>
      <c r="S46" s="26">
        <v>0</v>
      </c>
      <c r="T46" s="149"/>
      <c r="U46" s="149"/>
      <c r="V46" s="115">
        <v>10000</v>
      </c>
      <c r="W46" s="39">
        <v>45200</v>
      </c>
      <c r="X46" s="39">
        <f t="shared" ref="X46" si="49">W46+365</f>
        <v>45565</v>
      </c>
      <c r="Y46" s="39">
        <v>45200</v>
      </c>
      <c r="Z46" s="39">
        <f t="shared" si="43"/>
        <v>45565</v>
      </c>
      <c r="AA46" s="39">
        <v>45200</v>
      </c>
      <c r="AB46" s="39">
        <f t="shared" si="47"/>
        <v>45565</v>
      </c>
      <c r="AC46" s="149" t="s">
        <v>132</v>
      </c>
      <c r="AD46" s="150" t="s">
        <v>132</v>
      </c>
      <c r="AE46" s="151" t="s">
        <v>132</v>
      </c>
      <c r="AF46" s="151" t="s">
        <v>132</v>
      </c>
      <c r="AG46" s="164"/>
    </row>
    <row r="47" spans="1:33" ht="39.950000000000003" customHeight="1">
      <c r="A47" s="27" t="s">
        <v>247</v>
      </c>
      <c r="B47" s="28" t="s">
        <v>52</v>
      </c>
      <c r="C47" s="27" t="s">
        <v>25</v>
      </c>
      <c r="D47" s="27" t="s">
        <v>26</v>
      </c>
      <c r="E47" s="143" t="s">
        <v>55</v>
      </c>
      <c r="F47" s="144" t="s">
        <v>217</v>
      </c>
      <c r="G47" s="145" t="s">
        <v>53</v>
      </c>
      <c r="H47" s="146" t="s">
        <v>252</v>
      </c>
      <c r="I47" s="147" t="s">
        <v>248</v>
      </c>
      <c r="J47" s="147">
        <v>2021</v>
      </c>
      <c r="K47" s="57" t="s">
        <v>249</v>
      </c>
      <c r="L47" s="57" t="s">
        <v>253</v>
      </c>
      <c r="M47" s="89">
        <v>0</v>
      </c>
      <c r="N47" s="90" t="s">
        <v>250</v>
      </c>
      <c r="O47" s="91" t="s">
        <v>220</v>
      </c>
      <c r="P47" s="89">
        <v>1</v>
      </c>
      <c r="Q47" s="93">
        <v>44474</v>
      </c>
      <c r="R47" s="148" t="s">
        <v>144</v>
      </c>
      <c r="S47" s="26">
        <v>3800</v>
      </c>
      <c r="T47" s="149" t="s">
        <v>251</v>
      </c>
      <c r="U47" s="149" t="s">
        <v>205</v>
      </c>
      <c r="V47" s="115">
        <v>10000</v>
      </c>
      <c r="W47" s="39">
        <v>45200</v>
      </c>
      <c r="X47" s="39">
        <f t="shared" ref="X47" si="50">W47+365</f>
        <v>45565</v>
      </c>
      <c r="Y47" s="39">
        <v>45200</v>
      </c>
      <c r="Z47" s="39">
        <f t="shared" si="43"/>
        <v>45565</v>
      </c>
      <c r="AA47" s="151" t="s">
        <v>132</v>
      </c>
      <c r="AB47" s="151" t="s">
        <v>132</v>
      </c>
      <c r="AC47" s="149" t="s">
        <v>132</v>
      </c>
      <c r="AD47" s="150" t="s">
        <v>132</v>
      </c>
      <c r="AE47" s="151" t="s">
        <v>132</v>
      </c>
      <c r="AF47" s="151" t="s">
        <v>132</v>
      </c>
      <c r="AG47" s="164"/>
    </row>
    <row r="48" spans="1:33" ht="39.950000000000003" customHeight="1">
      <c r="A48" s="27" t="s">
        <v>254</v>
      </c>
      <c r="B48" s="28" t="s">
        <v>52</v>
      </c>
      <c r="C48" s="27" t="s">
        <v>25</v>
      </c>
      <c r="D48" s="27" t="s">
        <v>26</v>
      </c>
      <c r="E48" s="29" t="s">
        <v>55</v>
      </c>
      <c r="F48" s="74" t="s">
        <v>217</v>
      </c>
      <c r="G48" s="75" t="s">
        <v>53</v>
      </c>
      <c r="H48" s="69" t="s">
        <v>259</v>
      </c>
      <c r="I48" s="24" t="s">
        <v>62</v>
      </c>
      <c r="J48" s="24">
        <v>2022</v>
      </c>
      <c r="K48" s="57" t="s">
        <v>255</v>
      </c>
      <c r="L48" s="57" t="s">
        <v>256</v>
      </c>
      <c r="M48" s="89" t="s">
        <v>258</v>
      </c>
      <c r="N48" s="90" t="s">
        <v>257</v>
      </c>
      <c r="O48" s="91" t="s">
        <v>220</v>
      </c>
      <c r="P48" s="92">
        <v>1</v>
      </c>
      <c r="Q48" s="165">
        <v>44916</v>
      </c>
      <c r="R48" s="163">
        <v>302</v>
      </c>
      <c r="S48" s="26">
        <v>345999</v>
      </c>
      <c r="T48" s="65" t="s">
        <v>133</v>
      </c>
      <c r="U48" s="37" t="s">
        <v>243</v>
      </c>
      <c r="V48" s="66">
        <v>10000</v>
      </c>
      <c r="W48" s="39">
        <v>45280</v>
      </c>
      <c r="X48" s="39">
        <f>W48+365</f>
        <v>45645</v>
      </c>
      <c r="Y48" s="39">
        <v>45200</v>
      </c>
      <c r="Z48" s="39">
        <f t="shared" si="43"/>
        <v>45565</v>
      </c>
      <c r="AA48" s="39">
        <v>45200</v>
      </c>
      <c r="AB48" s="39">
        <f t="shared" ref="AB48" si="51">AA48+365</f>
        <v>45565</v>
      </c>
      <c r="AC48" s="31" t="s">
        <v>132</v>
      </c>
      <c r="AD48" s="67" t="s">
        <v>132</v>
      </c>
      <c r="AE48" s="151" t="s">
        <v>132</v>
      </c>
      <c r="AF48" s="151" t="s">
        <v>132</v>
      </c>
      <c r="AG48" s="166" t="s">
        <v>265</v>
      </c>
    </row>
    <row r="49" spans="11:23">
      <c r="K49" s="25"/>
      <c r="W49" s="73"/>
    </row>
  </sheetData>
  <sheetProtection selectLockedCells="1" selectUnlockedCells="1"/>
  <mergeCells count="33">
    <mergeCell ref="I10:I13"/>
    <mergeCell ref="A7:A13"/>
    <mergeCell ref="B7:G10"/>
    <mergeCell ref="H7:R9"/>
    <mergeCell ref="O10:O13"/>
    <mergeCell ref="P10:P13"/>
    <mergeCell ref="Q10:Q13"/>
    <mergeCell ref="G11:G13"/>
    <mergeCell ref="F11:F13"/>
    <mergeCell ref="L10:L13"/>
    <mergeCell ref="B11:B13"/>
    <mergeCell ref="C11:C13"/>
    <mergeCell ref="D11:D13"/>
    <mergeCell ref="E11:E13"/>
    <mergeCell ref="H10:H13"/>
    <mergeCell ref="J10:J13"/>
    <mergeCell ref="K10:K13"/>
    <mergeCell ref="M10:M11"/>
    <mergeCell ref="R10:R13"/>
    <mergeCell ref="N10:N13"/>
    <mergeCell ref="V7:V13"/>
    <mergeCell ref="M12:M13"/>
    <mergeCell ref="U7:U13"/>
    <mergeCell ref="AG9:AG13"/>
    <mergeCell ref="AC10:AD13"/>
    <mergeCell ref="W7:AF9"/>
    <mergeCell ref="AE10:AF13"/>
    <mergeCell ref="S7:T9"/>
    <mergeCell ref="S10:S13"/>
    <mergeCell ref="T10:T13"/>
    <mergeCell ref="W10:X13"/>
    <mergeCell ref="Y10:Z13"/>
    <mergeCell ref="AA10:AB13"/>
  </mergeCells>
  <phoneticPr fontId="4" type="noConversion"/>
  <pageMargins left="0.23622047244094491" right="0.23622047244094491" top="0.15748031496062992" bottom="0.15748031496062992" header="0.31496062992125984" footer="0.31496062992125984"/>
  <pageSetup paperSize="8" scale="42" firstPageNumber="0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Doleszczak-Jakubiec</dc:creator>
  <cp:lastModifiedBy>Katarzyna Doleszczak-Jakubiec</cp:lastModifiedBy>
  <cp:lastPrinted>2023-08-30T10:07:37Z</cp:lastPrinted>
  <dcterms:created xsi:type="dcterms:W3CDTF">2012-05-24T10:22:00Z</dcterms:created>
  <dcterms:modified xsi:type="dcterms:W3CDTF">2023-08-30T10:08:19Z</dcterms:modified>
</cp:coreProperties>
</file>