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495" windowWidth="22260" windowHeight="8385"/>
  </bookViews>
  <sheets>
    <sheet name="Kosztorys" sheetId="2" r:id="rId1"/>
  </sheets>
  <calcPr calcId="125725"/>
</workbook>
</file>

<file path=xl/calcChain.xml><?xml version="1.0" encoding="utf-8"?>
<calcChain xmlns="http://schemas.openxmlformats.org/spreadsheetml/2006/main">
  <c r="V128" i="2"/>
  <c r="U128"/>
  <c r="T128"/>
  <c r="S128"/>
  <c r="R128"/>
  <c r="Q128"/>
  <c r="O128"/>
  <c r="W128" s="1"/>
  <c r="X128" s="1"/>
  <c r="W127"/>
  <c r="X127" s="1"/>
  <c r="V127"/>
  <c r="U127"/>
  <c r="T127"/>
  <c r="S127"/>
  <c r="R127"/>
  <c r="Q127"/>
  <c r="O127"/>
  <c r="W126"/>
  <c r="X126" s="1"/>
  <c r="V126"/>
  <c r="U126"/>
  <c r="T126"/>
  <c r="S126"/>
  <c r="R126"/>
  <c r="Q126"/>
  <c r="O126"/>
  <c r="V125"/>
  <c r="U125"/>
  <c r="T125"/>
  <c r="S125"/>
  <c r="R125"/>
  <c r="Q125"/>
  <c r="O125"/>
  <c r="W125" s="1"/>
  <c r="X125" s="1"/>
  <c r="V124"/>
  <c r="U124"/>
  <c r="U129" s="1"/>
  <c r="T124"/>
  <c r="S124"/>
  <c r="R124"/>
  <c r="Q124"/>
  <c r="Q129" s="1"/>
  <c r="O124"/>
  <c r="W124" s="1"/>
  <c r="X124" s="1"/>
  <c r="W123"/>
  <c r="W129" s="1"/>
  <c r="V123"/>
  <c r="V129" s="1"/>
  <c r="U123"/>
  <c r="T123"/>
  <c r="T129" s="1"/>
  <c r="S123"/>
  <c r="S129" s="1"/>
  <c r="R123"/>
  <c r="R129" s="1"/>
  <c r="Q123"/>
  <c r="O123"/>
  <c r="W119"/>
  <c r="X119" s="1"/>
  <c r="V119"/>
  <c r="U119"/>
  <c r="T119"/>
  <c r="S119"/>
  <c r="R119"/>
  <c r="Q119"/>
  <c r="O119"/>
  <c r="V118"/>
  <c r="U118"/>
  <c r="T118"/>
  <c r="S118"/>
  <c r="R118"/>
  <c r="Q118"/>
  <c r="O118"/>
  <c r="W118" s="1"/>
  <c r="X118" s="1"/>
  <c r="V117"/>
  <c r="U117"/>
  <c r="T117"/>
  <c r="S117"/>
  <c r="R117"/>
  <c r="Q117"/>
  <c r="O117"/>
  <c r="W117" s="1"/>
  <c r="X117" s="1"/>
  <c r="W116"/>
  <c r="X116" s="1"/>
  <c r="V116"/>
  <c r="U116"/>
  <c r="T116"/>
  <c r="S116"/>
  <c r="R116"/>
  <c r="Q116"/>
  <c r="O116"/>
  <c r="W115"/>
  <c r="X115" s="1"/>
  <c r="V115"/>
  <c r="U115"/>
  <c r="T115"/>
  <c r="S115"/>
  <c r="R115"/>
  <c r="Q115"/>
  <c r="O115"/>
  <c r="V114"/>
  <c r="U114"/>
  <c r="T114"/>
  <c r="S114"/>
  <c r="R114"/>
  <c r="Q114"/>
  <c r="O114"/>
  <c r="W114" s="1"/>
  <c r="X114" s="1"/>
  <c r="V113"/>
  <c r="U113"/>
  <c r="T113"/>
  <c r="S113"/>
  <c r="R113"/>
  <c r="Q113"/>
  <c r="O113"/>
  <c r="W113" s="1"/>
  <c r="X113" s="1"/>
  <c r="W112"/>
  <c r="X112" s="1"/>
  <c r="V112"/>
  <c r="U112"/>
  <c r="T112"/>
  <c r="S112"/>
  <c r="R112"/>
  <c r="Q112"/>
  <c r="O112"/>
  <c r="W111"/>
  <c r="X111" s="1"/>
  <c r="V111"/>
  <c r="U111"/>
  <c r="T111"/>
  <c r="S111"/>
  <c r="S120" s="1"/>
  <c r="R111"/>
  <c r="Q111"/>
  <c r="O111"/>
  <c r="V110"/>
  <c r="U110"/>
  <c r="T110"/>
  <c r="T120" s="1"/>
  <c r="S110"/>
  <c r="R110"/>
  <c r="Q110"/>
  <c r="O110"/>
  <c r="W110" s="1"/>
  <c r="X110" s="1"/>
  <c r="V109"/>
  <c r="V120" s="1"/>
  <c r="U109"/>
  <c r="U120" s="1"/>
  <c r="T109"/>
  <c r="S109"/>
  <c r="R109"/>
  <c r="R120" s="1"/>
  <c r="Q109"/>
  <c r="Q120" s="1"/>
  <c r="O109"/>
  <c r="W109" s="1"/>
  <c r="W105"/>
  <c r="X105" s="1"/>
  <c r="V105"/>
  <c r="U105"/>
  <c r="T105"/>
  <c r="S105"/>
  <c r="R105"/>
  <c r="Q105"/>
  <c r="O105"/>
  <c r="W104"/>
  <c r="X104" s="1"/>
  <c r="V104"/>
  <c r="U104"/>
  <c r="T104"/>
  <c r="S104"/>
  <c r="R104"/>
  <c r="Q104"/>
  <c r="O104"/>
  <c r="V103"/>
  <c r="U103"/>
  <c r="T103"/>
  <c r="S103"/>
  <c r="R103"/>
  <c r="Q103"/>
  <c r="O103"/>
  <c r="W103" s="1"/>
  <c r="X103" s="1"/>
  <c r="V102"/>
  <c r="U102"/>
  <c r="T102"/>
  <c r="S102"/>
  <c r="R102"/>
  <c r="Q102"/>
  <c r="O102"/>
  <c r="W102" s="1"/>
  <c r="X102" s="1"/>
  <c r="W101"/>
  <c r="X101" s="1"/>
  <c r="V101"/>
  <c r="V106" s="1"/>
  <c r="U101"/>
  <c r="T101"/>
  <c r="S101"/>
  <c r="R101"/>
  <c r="R106" s="1"/>
  <c r="Q101"/>
  <c r="O101"/>
  <c r="W100"/>
  <c r="W106" s="1"/>
  <c r="V100"/>
  <c r="U100"/>
  <c r="U106" s="1"/>
  <c r="T100"/>
  <c r="T106" s="1"/>
  <c r="S100"/>
  <c r="S106" s="1"/>
  <c r="R100"/>
  <c r="Q100"/>
  <c r="Q106" s="1"/>
  <c r="O100"/>
  <c r="V96"/>
  <c r="U96"/>
  <c r="T96"/>
  <c r="S96"/>
  <c r="R96"/>
  <c r="Q96"/>
  <c r="O96"/>
  <c r="W96" s="1"/>
  <c r="X96" s="1"/>
  <c r="V95"/>
  <c r="U95"/>
  <c r="T95"/>
  <c r="S95"/>
  <c r="R95"/>
  <c r="Q95"/>
  <c r="O95"/>
  <c r="W95" s="1"/>
  <c r="X95" s="1"/>
  <c r="W94"/>
  <c r="X94" s="1"/>
  <c r="V94"/>
  <c r="U94"/>
  <c r="T94"/>
  <c r="S94"/>
  <c r="R94"/>
  <c r="Q94"/>
  <c r="O94"/>
  <c r="W93"/>
  <c r="X93" s="1"/>
  <c r="V93"/>
  <c r="U93"/>
  <c r="T93"/>
  <c r="S93"/>
  <c r="R93"/>
  <c r="Q93"/>
  <c r="O93"/>
  <c r="V92"/>
  <c r="U92"/>
  <c r="T92"/>
  <c r="S92"/>
  <c r="R92"/>
  <c r="Q92"/>
  <c r="O92"/>
  <c r="W92" s="1"/>
  <c r="X92" s="1"/>
  <c r="V91"/>
  <c r="U91"/>
  <c r="T91"/>
  <c r="S91"/>
  <c r="R91"/>
  <c r="Q91"/>
  <c r="O91"/>
  <c r="W91" s="1"/>
  <c r="X91" s="1"/>
  <c r="W90"/>
  <c r="X90" s="1"/>
  <c r="V90"/>
  <c r="U90"/>
  <c r="T90"/>
  <c r="S90"/>
  <c r="R90"/>
  <c r="Q90"/>
  <c r="O90"/>
  <c r="W89"/>
  <c r="X89" s="1"/>
  <c r="V89"/>
  <c r="U89"/>
  <c r="T89"/>
  <c r="S89"/>
  <c r="R89"/>
  <c r="Q89"/>
  <c r="O89"/>
  <c r="V88"/>
  <c r="U88"/>
  <c r="T88"/>
  <c r="S88"/>
  <c r="R88"/>
  <c r="Q88"/>
  <c r="O88"/>
  <c r="W88" s="1"/>
  <c r="X88" s="1"/>
  <c r="V87"/>
  <c r="U87"/>
  <c r="T87"/>
  <c r="S87"/>
  <c r="R87"/>
  <c r="Q87"/>
  <c r="O87"/>
  <c r="W87" s="1"/>
  <c r="X87" s="1"/>
  <c r="W86"/>
  <c r="X86" s="1"/>
  <c r="V86"/>
  <c r="U86"/>
  <c r="T86"/>
  <c r="S86"/>
  <c r="R86"/>
  <c r="Q86"/>
  <c r="O86"/>
  <c r="W85"/>
  <c r="X85" s="1"/>
  <c r="V85"/>
  <c r="U85"/>
  <c r="T85"/>
  <c r="S85"/>
  <c r="R85"/>
  <c r="Q85"/>
  <c r="O85"/>
  <c r="V84"/>
  <c r="U84"/>
  <c r="T84"/>
  <c r="S84"/>
  <c r="R84"/>
  <c r="Q84"/>
  <c r="O84"/>
  <c r="W84" s="1"/>
  <c r="X84" s="1"/>
  <c r="V83"/>
  <c r="U83"/>
  <c r="T83"/>
  <c r="S83"/>
  <c r="R83"/>
  <c r="Q83"/>
  <c r="O83"/>
  <c r="W83" s="1"/>
  <c r="X83" s="1"/>
  <c r="W82"/>
  <c r="X82" s="1"/>
  <c r="V82"/>
  <c r="U82"/>
  <c r="T82"/>
  <c r="S82"/>
  <c r="R82"/>
  <c r="Q82"/>
  <c r="O82"/>
  <c r="W81"/>
  <c r="X81" s="1"/>
  <c r="V81"/>
  <c r="U81"/>
  <c r="T81"/>
  <c r="S81"/>
  <c r="R81"/>
  <c r="Q81"/>
  <c r="O81"/>
  <c r="V80"/>
  <c r="U80"/>
  <c r="T80"/>
  <c r="T97" s="1"/>
  <c r="S80"/>
  <c r="R80"/>
  <c r="Q80"/>
  <c r="O80"/>
  <c r="W80" s="1"/>
  <c r="X80" s="1"/>
  <c r="V79"/>
  <c r="U79"/>
  <c r="U97" s="1"/>
  <c r="T79"/>
  <c r="S79"/>
  <c r="R79"/>
  <c r="Q79"/>
  <c r="Q97" s="1"/>
  <c r="O79"/>
  <c r="W79" s="1"/>
  <c r="X79" s="1"/>
  <c r="W78"/>
  <c r="X78" s="1"/>
  <c r="V78"/>
  <c r="V97" s="1"/>
  <c r="U78"/>
  <c r="T78"/>
  <c r="S78"/>
  <c r="S97" s="1"/>
  <c r="R78"/>
  <c r="R97" s="1"/>
  <c r="Q78"/>
  <c r="O78"/>
  <c r="W74"/>
  <c r="X74" s="1"/>
  <c r="V74"/>
  <c r="U74"/>
  <c r="T74"/>
  <c r="S74"/>
  <c r="R74"/>
  <c r="Q74"/>
  <c r="O74"/>
  <c r="V73"/>
  <c r="U73"/>
  <c r="T73"/>
  <c r="S73"/>
  <c r="R73"/>
  <c r="Q73"/>
  <c r="O73"/>
  <c r="W73" s="1"/>
  <c r="X73" s="1"/>
  <c r="V72"/>
  <c r="U72"/>
  <c r="T72"/>
  <c r="S72"/>
  <c r="R72"/>
  <c r="Q72"/>
  <c r="O72"/>
  <c r="W72" s="1"/>
  <c r="X72" s="1"/>
  <c r="W71"/>
  <c r="X71" s="1"/>
  <c r="V71"/>
  <c r="U71"/>
  <c r="T71"/>
  <c r="S71"/>
  <c r="R71"/>
  <c r="Q71"/>
  <c r="O71"/>
  <c r="W70"/>
  <c r="X70" s="1"/>
  <c r="V70"/>
  <c r="U70"/>
  <c r="T70"/>
  <c r="S70"/>
  <c r="R70"/>
  <c r="Q70"/>
  <c r="O70"/>
  <c r="V69"/>
  <c r="U69"/>
  <c r="T69"/>
  <c r="S69"/>
  <c r="R69"/>
  <c r="Q69"/>
  <c r="O69"/>
  <c r="W69" s="1"/>
  <c r="X69" s="1"/>
  <c r="V68"/>
  <c r="U68"/>
  <c r="T68"/>
  <c r="S68"/>
  <c r="R68"/>
  <c r="Q68"/>
  <c r="O68"/>
  <c r="W68" s="1"/>
  <c r="X68" s="1"/>
  <c r="W67"/>
  <c r="X67" s="1"/>
  <c r="V67"/>
  <c r="U67"/>
  <c r="T67"/>
  <c r="S67"/>
  <c r="R67"/>
  <c r="Q67"/>
  <c r="O67"/>
  <c r="W66"/>
  <c r="X66" s="1"/>
  <c r="V66"/>
  <c r="V75" s="1"/>
  <c r="U66"/>
  <c r="U75" s="1"/>
  <c r="T66"/>
  <c r="T75" s="1"/>
  <c r="S66"/>
  <c r="S75" s="1"/>
  <c r="R66"/>
  <c r="R75" s="1"/>
  <c r="Q66"/>
  <c r="Q75" s="1"/>
  <c r="O66"/>
  <c r="V62"/>
  <c r="U62"/>
  <c r="T62"/>
  <c r="S62"/>
  <c r="R62"/>
  <c r="Q62"/>
  <c r="O62"/>
  <c r="W62" s="1"/>
  <c r="X62" s="1"/>
  <c r="V61"/>
  <c r="U61"/>
  <c r="T61"/>
  <c r="S61"/>
  <c r="R61"/>
  <c r="Q61"/>
  <c r="O61"/>
  <c r="W61" s="1"/>
  <c r="X61" s="1"/>
  <c r="W60"/>
  <c r="X60" s="1"/>
  <c r="V60"/>
  <c r="U60"/>
  <c r="T60"/>
  <c r="S60"/>
  <c r="R60"/>
  <c r="Q60"/>
  <c r="O60"/>
  <c r="W59"/>
  <c r="X59" s="1"/>
  <c r="V59"/>
  <c r="U59"/>
  <c r="T59"/>
  <c r="S59"/>
  <c r="R59"/>
  <c r="Q59"/>
  <c r="O59"/>
  <c r="V58"/>
  <c r="U58"/>
  <c r="T58"/>
  <c r="S58"/>
  <c r="R58"/>
  <c r="Q58"/>
  <c r="O58"/>
  <c r="W58" s="1"/>
  <c r="X58" s="1"/>
  <c r="V57"/>
  <c r="U57"/>
  <c r="T57"/>
  <c r="S57"/>
  <c r="R57"/>
  <c r="Q57"/>
  <c r="O57"/>
  <c r="W57" s="1"/>
  <c r="X57" s="1"/>
  <c r="W56"/>
  <c r="X56" s="1"/>
  <c r="V56"/>
  <c r="U56"/>
  <c r="T56"/>
  <c r="S56"/>
  <c r="R56"/>
  <c r="Q56"/>
  <c r="O56"/>
  <c r="W55"/>
  <c r="X55" s="1"/>
  <c r="V55"/>
  <c r="U55"/>
  <c r="T55"/>
  <c r="S55"/>
  <c r="R55"/>
  <c r="Q55"/>
  <c r="O55"/>
  <c r="V54"/>
  <c r="U54"/>
  <c r="T54"/>
  <c r="T63" s="1"/>
  <c r="S54"/>
  <c r="R54"/>
  <c r="Q54"/>
  <c r="O54"/>
  <c r="W54" s="1"/>
  <c r="X54" s="1"/>
  <c r="V53"/>
  <c r="U53"/>
  <c r="U63" s="1"/>
  <c r="T53"/>
  <c r="S53"/>
  <c r="R53"/>
  <c r="Q53"/>
  <c r="Q63" s="1"/>
  <c r="O53"/>
  <c r="W53" s="1"/>
  <c r="X53" s="1"/>
  <c r="W52"/>
  <c r="X52" s="1"/>
  <c r="V52"/>
  <c r="U52"/>
  <c r="T52"/>
  <c r="S52"/>
  <c r="R52"/>
  <c r="Q52"/>
  <c r="O52"/>
  <c r="W51"/>
  <c r="X51" s="1"/>
  <c r="V51"/>
  <c r="V63" s="1"/>
  <c r="U51"/>
  <c r="T51"/>
  <c r="S51"/>
  <c r="S63" s="1"/>
  <c r="R51"/>
  <c r="R63" s="1"/>
  <c r="Q51"/>
  <c r="O51"/>
  <c r="V47"/>
  <c r="U47"/>
  <c r="T47"/>
  <c r="S47"/>
  <c r="R47"/>
  <c r="Q47"/>
  <c r="O47"/>
  <c r="W47" s="1"/>
  <c r="X47" s="1"/>
  <c r="V46"/>
  <c r="U46"/>
  <c r="T46"/>
  <c r="S46"/>
  <c r="R46"/>
  <c r="Q46"/>
  <c r="O46"/>
  <c r="W46" s="1"/>
  <c r="X46" s="1"/>
  <c r="W45"/>
  <c r="X45" s="1"/>
  <c r="V45"/>
  <c r="U45"/>
  <c r="T45"/>
  <c r="S45"/>
  <c r="R45"/>
  <c r="Q45"/>
  <c r="O45"/>
  <c r="W44"/>
  <c r="X44" s="1"/>
  <c r="V44"/>
  <c r="U44"/>
  <c r="T44"/>
  <c r="S44"/>
  <c r="R44"/>
  <c r="Q44"/>
  <c r="O44"/>
  <c r="V43"/>
  <c r="U43"/>
  <c r="T43"/>
  <c r="S43"/>
  <c r="R43"/>
  <c r="Q43"/>
  <c r="O43"/>
  <c r="W43" s="1"/>
  <c r="X43" s="1"/>
  <c r="V42"/>
  <c r="U42"/>
  <c r="T42"/>
  <c r="S42"/>
  <c r="R42"/>
  <c r="Q42"/>
  <c r="O42"/>
  <c r="W42" s="1"/>
  <c r="X42" s="1"/>
  <c r="W41"/>
  <c r="X41" s="1"/>
  <c r="V41"/>
  <c r="U41"/>
  <c r="T41"/>
  <c r="S41"/>
  <c r="R41"/>
  <c r="Q41"/>
  <c r="O41"/>
  <c r="W40"/>
  <c r="X40" s="1"/>
  <c r="V40"/>
  <c r="U40"/>
  <c r="T40"/>
  <c r="S40"/>
  <c r="R40"/>
  <c r="Q40"/>
  <c r="O40"/>
  <c r="V39"/>
  <c r="U39"/>
  <c r="T39"/>
  <c r="S39"/>
  <c r="R39"/>
  <c r="Q39"/>
  <c r="O39"/>
  <c r="W39" s="1"/>
  <c r="X39" s="1"/>
  <c r="V38"/>
  <c r="U38"/>
  <c r="T38"/>
  <c r="S38"/>
  <c r="R38"/>
  <c r="Q38"/>
  <c r="O38"/>
  <c r="W38" s="1"/>
  <c r="X38" s="1"/>
  <c r="W37"/>
  <c r="X37" s="1"/>
  <c r="V37"/>
  <c r="U37"/>
  <c r="T37"/>
  <c r="S37"/>
  <c r="R37"/>
  <c r="Q37"/>
  <c r="O37"/>
  <c r="W36"/>
  <c r="X36" s="1"/>
  <c r="V36"/>
  <c r="U36"/>
  <c r="T36"/>
  <c r="S36"/>
  <c r="R36"/>
  <c r="Q36"/>
  <c r="O36"/>
  <c r="V35"/>
  <c r="U35"/>
  <c r="T35"/>
  <c r="S35"/>
  <c r="R35"/>
  <c r="Q35"/>
  <c r="O35"/>
  <c r="W35" s="1"/>
  <c r="X35" s="1"/>
  <c r="V34"/>
  <c r="U34"/>
  <c r="T34"/>
  <c r="S34"/>
  <c r="R34"/>
  <c r="Q34"/>
  <c r="O34"/>
  <c r="W34" s="1"/>
  <c r="X34" s="1"/>
  <c r="W33"/>
  <c r="X33" s="1"/>
  <c r="V33"/>
  <c r="U33"/>
  <c r="T33"/>
  <c r="S33"/>
  <c r="R33"/>
  <c r="Q33"/>
  <c r="O33"/>
  <c r="W32"/>
  <c r="X32" s="1"/>
  <c r="V32"/>
  <c r="U32"/>
  <c r="T32"/>
  <c r="S32"/>
  <c r="R32"/>
  <c r="Q32"/>
  <c r="O32"/>
  <c r="V31"/>
  <c r="V48" s="1"/>
  <c r="U31"/>
  <c r="U48" s="1"/>
  <c r="T31"/>
  <c r="T48" s="1"/>
  <c r="S31"/>
  <c r="S48" s="1"/>
  <c r="R31"/>
  <c r="R48" s="1"/>
  <c r="Q31"/>
  <c r="Q48" s="1"/>
  <c r="O31"/>
  <c r="W31" s="1"/>
  <c r="V27"/>
  <c r="U27"/>
  <c r="T27"/>
  <c r="S27"/>
  <c r="R27"/>
  <c r="Q27"/>
  <c r="O27"/>
  <c r="W27" s="1"/>
  <c r="X27" s="1"/>
  <c r="W26"/>
  <c r="X26" s="1"/>
  <c r="V26"/>
  <c r="U26"/>
  <c r="T26"/>
  <c r="S26"/>
  <c r="R26"/>
  <c r="Q26"/>
  <c r="O26"/>
  <c r="W25"/>
  <c r="X25" s="1"/>
  <c r="V25"/>
  <c r="U25"/>
  <c r="T25"/>
  <c r="S25"/>
  <c r="R25"/>
  <c r="Q25"/>
  <c r="O25"/>
  <c r="V24"/>
  <c r="U24"/>
  <c r="T24"/>
  <c r="S24"/>
  <c r="R24"/>
  <c r="Q24"/>
  <c r="O24"/>
  <c r="W24" s="1"/>
  <c r="X24" s="1"/>
  <c r="V23"/>
  <c r="U23"/>
  <c r="T23"/>
  <c r="S23"/>
  <c r="R23"/>
  <c r="Q23"/>
  <c r="O23"/>
  <c r="W23" s="1"/>
  <c r="X23" s="1"/>
  <c r="W22"/>
  <c r="X22" s="1"/>
  <c r="V22"/>
  <c r="U22"/>
  <c r="T22"/>
  <c r="S22"/>
  <c r="R22"/>
  <c r="Q22"/>
  <c r="O22"/>
  <c r="W21"/>
  <c r="X21" s="1"/>
  <c r="V21"/>
  <c r="U21"/>
  <c r="T21"/>
  <c r="S21"/>
  <c r="R21"/>
  <c r="Q21"/>
  <c r="O21"/>
  <c r="V20"/>
  <c r="U20"/>
  <c r="T20"/>
  <c r="S20"/>
  <c r="R20"/>
  <c r="Q20"/>
  <c r="O20"/>
  <c r="W20" s="1"/>
  <c r="X20" s="1"/>
  <c r="V19"/>
  <c r="U19"/>
  <c r="U28" s="1"/>
  <c r="T19"/>
  <c r="S19"/>
  <c r="R19"/>
  <c r="Q19"/>
  <c r="Q28" s="1"/>
  <c r="O19"/>
  <c r="W19" s="1"/>
  <c r="X19" s="1"/>
  <c r="W18"/>
  <c r="V18"/>
  <c r="V28" s="1"/>
  <c r="U18"/>
  <c r="T18"/>
  <c r="T28" s="1"/>
  <c r="S18"/>
  <c r="S28" s="1"/>
  <c r="R18"/>
  <c r="R28" s="1"/>
  <c r="Q18"/>
  <c r="O18"/>
  <c r="W14"/>
  <c r="X14" s="1"/>
  <c r="V14"/>
  <c r="U14"/>
  <c r="T14"/>
  <c r="S14"/>
  <c r="R14"/>
  <c r="Q14"/>
  <c r="O14"/>
  <c r="V13"/>
  <c r="U13"/>
  <c r="T13"/>
  <c r="S13"/>
  <c r="R13"/>
  <c r="Q13"/>
  <c r="O13"/>
  <c r="W13" s="1"/>
  <c r="X13" s="1"/>
  <c r="V12"/>
  <c r="U12"/>
  <c r="T12"/>
  <c r="S12"/>
  <c r="R12"/>
  <c r="Q12"/>
  <c r="O12"/>
  <c r="W12" s="1"/>
  <c r="X12" s="1"/>
  <c r="W11"/>
  <c r="X11" s="1"/>
  <c r="V11"/>
  <c r="U11"/>
  <c r="T11"/>
  <c r="S11"/>
  <c r="R11"/>
  <c r="Q11"/>
  <c r="O11"/>
  <c r="W10"/>
  <c r="X10" s="1"/>
  <c r="V10"/>
  <c r="U10"/>
  <c r="T10"/>
  <c r="S10"/>
  <c r="S15" s="1"/>
  <c r="S132" s="1"/>
  <c r="R10"/>
  <c r="Q10"/>
  <c r="O10"/>
  <c r="V9"/>
  <c r="V15" s="1"/>
  <c r="V132" s="1"/>
  <c r="U9"/>
  <c r="U15" s="1"/>
  <c r="T9"/>
  <c r="T15" s="1"/>
  <c r="S9"/>
  <c r="R9"/>
  <c r="R15" s="1"/>
  <c r="R132" s="1"/>
  <c r="Q9"/>
  <c r="Q15" s="1"/>
  <c r="O9"/>
  <c r="W9" s="1"/>
  <c r="X9" l="1"/>
  <c r="X15" s="1"/>
  <c r="W15"/>
  <c r="X75"/>
  <c r="X97"/>
  <c r="W48"/>
  <c r="X31"/>
  <c r="X48" s="1"/>
  <c r="X63"/>
  <c r="T132"/>
  <c r="W28"/>
  <c r="W120"/>
  <c r="X109"/>
  <c r="X120" s="1"/>
  <c r="Q132"/>
  <c r="U132"/>
  <c r="W75"/>
  <c r="W63"/>
  <c r="W97"/>
  <c r="X18"/>
  <c r="X28" s="1"/>
  <c r="X123"/>
  <c r="X129" s="1"/>
  <c r="X100"/>
  <c r="X106" s="1"/>
  <c r="X132" l="1"/>
  <c r="W132"/>
</calcChain>
</file>

<file path=xl/sharedStrings.xml><?xml version="1.0" encoding="utf-8"?>
<sst xmlns="http://schemas.openxmlformats.org/spreadsheetml/2006/main" count="438" uniqueCount="188">
  <si>
    <t>"Rozbudowa z przebudową odcinka drogi gminnej w ul. Przemysłowej 
w m. Rakoniewice (obszar miejski/ wiejski)"</t>
  </si>
  <si>
    <t>Nazwa</t>
  </si>
  <si>
    <t>R</t>
  </si>
  <si>
    <t>M</t>
  </si>
  <si>
    <t>T</t>
  </si>
  <si>
    <t>S</t>
  </si>
  <si>
    <t>K</t>
  </si>
  <si>
    <t>Z</t>
  </si>
  <si>
    <t>Zabezpieczenie i geodezja</t>
  </si>
  <si>
    <t>Obramowania nawierzchni</t>
  </si>
  <si>
    <t>Odwodnienie</t>
  </si>
  <si>
    <t>Regulacje</t>
  </si>
  <si>
    <t>Jezdnia kostka pełna KBP</t>
  </si>
  <si>
    <t>Zjazdy chodniki KB</t>
  </si>
  <si>
    <t>Zieleń</t>
  </si>
  <si>
    <t>Kanał technologiczny</t>
  </si>
  <si>
    <t>Organizacja ruchu</t>
  </si>
  <si>
    <t>Poz</t>
  </si>
  <si>
    <t>Symbol</t>
  </si>
  <si>
    <t/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</si>
  <si>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</si>
  <si>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</si>
  <si>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</si>
  <si>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</si>
  <si>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</si>
  <si>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</si>
  <si>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</si>
  <si>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</si>
  <si>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</si>
  <si>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</si>
  <si>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</si>
  <si>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</si>
  <si>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</si>
  <si>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</si>
  <si>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KNR 201-01-19-03-00</t>
  </si>
  <si>
    <t>DM-00.00.00 Wymagania ogólne, pozostałych SST i dokumentów przetargowych - obszar zgodny z planem zagospodarowania terenu wraz ze skrzyżowaniami plus niezbędny do realizacji zadania</t>
  </si>
  <si>
    <t>km</t>
  </si>
  <si>
    <t>KNR  201-01-19-03-00</t>
  </si>
  <si>
    <t>D-10.10.01p Zabezpieczenie i oznakowanie robót budowlanych, COR projekt czasowej organizacji ruchu wraz z opiniami, zatwierdzeniami, utrzymanie ważności - obszar zgodny z planem zagospodarowania terenu wraz ze skrzyżowaniami plus niezbędny do realizacji zadania</t>
  </si>
  <si>
    <t>D-01.00.00 D-01.02.01a Ochrona istniejących drzew - obszar zgodny z planem zagospodarowania terenu wraz ze skrzyżowaniami plus niezbędny do realizacji zadania</t>
  </si>
  <si>
    <t>D-01.00.00 D-01.01.01a Wyznaczenie granic bez stabilizacji tylko na cele budowy - obszar zgodny z planem zagospodarowania terenu wraz ze skrzyżowaniami plus niezbędny do realizacji zadania</t>
  </si>
  <si>
    <t>D-01.00.00 D-01.01.01a Odtworzenie trasy i pkt wysokościowych, wytyczenie elementów projektu, obsługa geodezyjna - obszar zgodny z planem zagospodarowania terenu wraz ze skrzyżowaniami plus niezbędny do realizacji zadania</t>
  </si>
  <si>
    <t>D-01.00.00 D-01.01.01a Sporządzenie inwentaryzacji powykonawczej geodezyjnej w wersji wektorowej DXF/DWG pełna treść cyfrowa stanu istniejącego i projektowanego wraz z sieciami itp. (mapa na CD plus 3xpapier), ochrona/regulacja/przeniesienie ewentualna likwidacja znaków itp. geodezyjnych elementów wykonać na zasadach geodezji powiatowej (obszar zgodny z planem zagospodarowania terenu wraz ze skrzyżowaniami + niezbędny do realizacji zadania)</t>
  </si>
  <si>
    <t>Razem:</t>
  </si>
  <si>
    <t>DZIAŁ  2</t>
  </si>
  <si>
    <t>KNR  231-08-13-04-00</t>
  </si>
  <si>
    <t>D-01.00.00 D-01.02.04 Rozebranie elementu betonowego/kamiennego wraz z podsypką cementowo-piaskową</t>
  </si>
  <si>
    <t>metr</t>
  </si>
  <si>
    <t>KNR 231-08-12-03-00</t>
  </si>
  <si>
    <t>D-01.00.00 D-01.02.04 Rozebranie ławy betonowej</t>
  </si>
  <si>
    <t>m3</t>
  </si>
  <si>
    <t>KNR 404-11-03-01-00</t>
  </si>
  <si>
    <t>D-01.00.00 D-01.02.04 Załadunek, transport, wybór wysypiska po stronie Wykonawcy</t>
  </si>
  <si>
    <t>KNR  231-04-01-08-00</t>
  </si>
  <si>
    <t>D-08.01.01(01b) D-08.03.01 D-08.05.00(06a) Rowek w nawierzchniach drogowych i gruncie o wym 40x40cm z docięciem krawędzi</t>
  </si>
  <si>
    <t>KNR 231-04-02-04-00</t>
  </si>
  <si>
    <t>D-08.01.01(01b) D-08.03.01 D-08.05.00(06a) Ława betonowa, beton C12/15</t>
  </si>
  <si>
    <t>KNR  231-04-03-04-00</t>
  </si>
  <si>
    <t>D-08.01.01(01b) Krawężnik betonowy 15x30/22/22-30cm prosty i docinany na dużych łukach na podsypce cementowo-piaskowej grub 5cm kolor szary</t>
  </si>
  <si>
    <t>D-08.01.01(01b) Krawężnik betonowy 15x30/22-22-30cm łukowy na podsypce cementowo-piaskowej grub 5cm, łukowy do R=1, 2, 3, 5, 6, 8, 9, 12m, kolor szary</t>
  </si>
  <si>
    <t>KNR  231-04-03-05-00</t>
  </si>
  <si>
    <t>D-08.03.01 Opornik betonowy 10x30cm na podsypce cementowo-piaskowej grub 5cm, op prosty, docinany na łukach, kolor szary</t>
  </si>
  <si>
    <t>KNR  231-04-07-05-00</t>
  </si>
  <si>
    <t>D-08.03.01 Obrzeże betonowe 8x30cm na podsypce cementowo-piaskowej grub 5cm, ob proste, docinane na łukach, kolor szary</t>
  </si>
  <si>
    <t>KNR 231-06-08-03-00</t>
  </si>
  <si>
    <t>D-08.05.00(06a) Ściek szer 20cm z kostki brukowej betonowej fazowanej szarej grub 8 cm na podsypce cementowo - piaskowej grub 3 cm, prosty i docinany na łukach, kolor szary</t>
  </si>
  <si>
    <t>DZIAŁ  3</t>
  </si>
  <si>
    <t>KNR 201-08-01-02-00</t>
  </si>
  <si>
    <t>D-03.02.01 D-03.02.01b Wykop ręczny lub mechaniczny z odwodnieniem wykopów w obudowie typu boks, grunt kat 1/4, zabezpieczenie na czas prowadzenia robót wszelkiej infrastruktury podziemnej kolidującej z projektowaną infrastrukturą, podwieszanie itp.</t>
  </si>
  <si>
    <t>KNR  404-11-03-01-00</t>
  </si>
  <si>
    <t>KNNR N004-14-11-01-00</t>
  </si>
  <si>
    <t>D-03.02.01 D-03.02.01b Podłoże z materiałów sypkich, mieszanka kruszywa naturalnego pospółka piaski</t>
  </si>
  <si>
    <t>KNNR N004-14-10-02-01</t>
  </si>
  <si>
    <t>D-03.02.01 D-03.02.01b Podłoża betonowe C12/15</t>
  </si>
  <si>
    <t>KNR 201-02-30-01-10</t>
  </si>
  <si>
    <t>D-03.02.01 D-03.02.01b Zasypka wykopów warstwami materiałem sypkim, mieszanka kruszywa naturalnego pospółka o uziarnieniu 0÷31,5 mm</t>
  </si>
  <si>
    <t>KNNR N004-13-08-03-00</t>
  </si>
  <si>
    <t>D-03.02.01 Kanał z rur kanalizacyjnych pełnych PVC/PP/PEHD SN8 DN200 łączony na wcisk w wykopie umocnionym uszczelki gumowe, elementy montażowe z wpięciem do studni</t>
  </si>
  <si>
    <t>KNNR N004-13-08-04-00</t>
  </si>
  <si>
    <t>D-03.02.01b Kanał z rur drenarskich PE/HDPE SN8 fi 250 perforacja pełna łączony na wcisk w wykopie umocnionym na uszczelki gumowe/łączenia szczelne plus elementy montażowe, z wpięciem do projektowanych i istniejących studni w obsypce z kruszywa 16/32 40x40cm owinięty geowłókniną drenarską separacyjno - filtracyjną 90gr/m2</t>
  </si>
  <si>
    <t>KNNR N004-13-08-05-00</t>
  </si>
  <si>
    <t>D-03.02.01 Kanał z rur kanalizacyjnych pełnych PVC/PP/PEHD SN8 DN315 łączony na wcisk w wykopie umocnionym uszczelki gumowe, elementy montażowe z wpięciem do studni</t>
  </si>
  <si>
    <t>KNNR N004-14-24-02-00</t>
  </si>
  <si>
    <t>D-03.02.01 Studzienka ściekowa uliczna betonowa C35/45 fi 500 z osadnikiem i elementami montażowymi, dno betonowe prefabrykowane, łączenie na uszczelki gumowe, pierścień odciążający i utrzymujący, wpust żeliwny krawężnikowo-jezdniowy z zawiasem kl D400, izolacja wodoochronna ścian zewnętrznych</t>
  </si>
  <si>
    <t>szt</t>
  </si>
  <si>
    <t>KNNR N004-14-17-02-01</t>
  </si>
  <si>
    <t>D-03.02.01b Studnia rewizyjna tworzywowa, teleskop z rury kanalizacyjnej gładkiej, manszeta, trzon studzienki z rury kanalizacyjnej ścianka strukturalna SN8 DN 600 H=2,0 m PP/B, uszczelka, podstawa studzienki z kinetą przelotową/połączeniową i dnem PP/B, łączenia i wyjścia szczelne, regulacja płynna za pomocą teleskopu PE, uszczelki kształtowe kauczukowe SBR lub EPDM, pierścienie uszczelniające/uszczelki z kauczuku SBR lub EPDM, kształtki przelotowe, wyloty prefabrykowane szczelne, pierścień żelbetowy, pierścienie prefabrykowane regulujące wysokość</t>
  </si>
  <si>
    <t>D-03.02.01b Studnia rewizyjna tworzywowa, teleskop z rury kanalizacyjnej gładkiej, manszeta, trzon studzienki z rury kanalizacyjnej ścianka strukturalna SN8 DN 800 H=2,0 m PP/B, uszczelka, podstawa studzienki z kinetą przelotową/połączeniową i dnem PP/B, łączenia i wyjścia szczelne, regulacja płynna za pomocą teleskopu PE, uszczelki kształtowe kauczukowe SBR lub EPDM, pierścienie uszczelniające/uszczelki z kauczuku SBR lub EPDM, kształtki przelotowe, wyloty prefabrykowane szczelne, pierścień żelbetowy, pierścienie prefabrykowane regulujące wysokość, stopnie żeliwne steroidalne</t>
  </si>
  <si>
    <t>KNNR N004-14-15-01-00</t>
  </si>
  <si>
    <t>D-03.02.01b Studnia chłonna betonowa prefabrykowana C35/45 wewn fi 1200 (krąg denny, kręgi pośrednie studni, zwężka mimośrodowa, stopnie żeliwne steroidalne, uszczelki gumowe, wyloty prefabrykowane szczelne, pierścienie regulujące wysokość, pierścień odciążający i utrzymujący, izolacja wodoochronna ścian zewnętrznych fabryczna) - wypełnienie dna kruszywami piasek gruby, tłuczeń 31/5-63 mm, żwir 4-10 mm w geowłókninie 15kN/m w90dcm3/m2/s m min 200 g/m2, płyta zabezpieczająca ażurowa na dnie grubości 10 cm</t>
  </si>
  <si>
    <t>KNNR N004-02-27-05-00</t>
  </si>
  <si>
    <t>D-03.02.01 D-03.02.01b Właz kanałowy żeliwno/betonowy typu cieżkiego fi 600 z wentylacją H=100 mm C45/B55(XF4) D-400, wkładka tłumiąca 35 mm podparcia wytłumienie na całej powierzchni podparcia, ciężar min 100 kg, uszczelka PUR rama żeliwna</t>
  </si>
  <si>
    <t>KNNR N004-16-12-06-00</t>
  </si>
  <si>
    <t>D-03.02.01 D-03.02.01b Czyszczenie kanałów rurowych i studni cały zakres zadania 1szt=1kpl za cały zakres zadania</t>
  </si>
  <si>
    <t>KNNR N004-16-10-06-00</t>
  </si>
  <si>
    <t>D-03.02.01 D-03.02.01b Próba szczelności dla pełnych kanałów rurowych i studni cały zakres zadania 1 szt=1kpl za cały zakres zadania</t>
  </si>
  <si>
    <t>D-03.02.01 D-03.02.01b Inspekcja TV kanałów rurowych i studni płyta CD i opis, cały zakres zadania 1szt=1kpl za cały zakres zadania</t>
  </si>
  <si>
    <t>KNNR N004-13-08-01-00</t>
  </si>
  <si>
    <t>Kanal z rur kanalizacyjnych PVC fi 110 laczony na wcisk w wykopie skarpowym</t>
  </si>
  <si>
    <t>DZIAŁ  4</t>
  </si>
  <si>
    <t>KNR  231-08-09-01-00</t>
  </si>
  <si>
    <t>D-01.00.00 D-01.02.04 Demontaż zestawów naprawczych betonowych, załadunek, transport, wybór wysypiska po stronie Wykonawcy</t>
  </si>
  <si>
    <t>KNNR N004-14-14-05-01</t>
  </si>
  <si>
    <t>D-01.00.00 D-01.02.04 Wycięcie otworów w nawierzchniach i podbudowach z kruszyw, kamienia, betonu pod zestawy naprawcze wraz z robotami towarzyszącymi, załadunek, transport, wybór wysypiska po stronie Wykonawcy</t>
  </si>
  <si>
    <t>KNR 231-14-06-03-00</t>
  </si>
  <si>
    <t>D-01.00.00 D-01.02.04 Montaż zestawu naprawczego żelbetowego w jezdni wraz z osadzeniem na betonie oraz zalaniem szczelin masą uszczelniającą elastyczną dylatacyjną (cięcia, beton 2/3 h, masa zalewowa dylatacyjna 1/3h)</t>
  </si>
  <si>
    <t>D-01.00.00 D-01.02.04 Regulacja pionowa włazów studni rewizyjnych fi 600/800/1200 wraz z robotami towarzyszącymi</t>
  </si>
  <si>
    <t>KNR  231-14-06-02-00</t>
  </si>
  <si>
    <t>D-01.00.00 D-01.02.04 Regulacja pionowa ulicznych kratek ściekowych wraz z robotami towarzyszącymi</t>
  </si>
  <si>
    <t>KNR 231-14-06-04-00</t>
  </si>
  <si>
    <t>D-01.00.00 D-01.02.04 Regulacja pionowa zaworu wodociągowego, gazowego, hydrantu podziemnego wraz z robotami towarzyszącymi</t>
  </si>
  <si>
    <t>KNR 231-14-06-05-00</t>
  </si>
  <si>
    <t>D-01.00.00 D-01.02.04 Regulacja słupka telefonicznego/energetycznego wraz z robotami towarzyszącymi</t>
  </si>
  <si>
    <t>D-01.00.00 D-01.02.04 Regulacja pionowa studzienki telefonicznej/energetycznej wraz z robotami towarzyszącymi</t>
  </si>
  <si>
    <t>D-01.00.00 D-01.02.04 Wymiana włazu na typ ciężki wraz z robotami towarzyszącymi, załadunek, transport, wybór wysypiska po stronie Wykonawcy</t>
  </si>
  <si>
    <t>D-01.00.00 D-01.02.04 Wymiana włazu na typ lekki wraz z robotami towarzyszącymi, załadunek, transport, wybór wysypiska po stronie Wykonawcy</t>
  </si>
  <si>
    <t>D-01.00.00 D-01.02.04 Regulacja hydrantu wraz z robotami towarzyszącymi, materiałami, załadunek, transport, wybór wysypiska po stronie Wykonawcy</t>
  </si>
  <si>
    <t>D-01.00.00 D-01.02.04 Wymiana hydrantu (pionowy lub podziemny) z przesunięciem na pionowy lub podziemny wraz z robotami towarzyszącymi, montaż tabliczki znacznikowej pionowej w przypadku hydrantu podziemnego (typ hydantu ustalić z ZGK), załadunek, transport, wybór wysypiska po stronie Wykonawcy</t>
  </si>
  <si>
    <t>DZIAŁ  5</t>
  </si>
  <si>
    <t>KNR 231-08-03-03-00</t>
  </si>
  <si>
    <t>D-01.02.04 D-02.00.00(01) Wykonanie wykopu/koryta w nawierzchni z kostki betonowej, kamiennej, betonach, płytach betonowych na podbudowach betonowych, oraz z kruszyw z odwodnieniem wykopu - grub 60 cm</t>
  </si>
  <si>
    <t>m2</t>
  </si>
  <si>
    <t>D-01.02.04 D-02.00.00(01) Wykonanie wykopu/koryta w nawierzchni z kruszyw, gruzu z odwodnieniem wykopu - grub 60 cm</t>
  </si>
  <si>
    <t>KNR  231-08-02-05-00</t>
  </si>
  <si>
    <t>D-01.02.04 D-02.00.00(01) Wykonanie koryta/wykopu w nawierzchni z gruntu, kruszyw pod WUP z odwodnieniem wykopu - grub 25 cm</t>
  </si>
  <si>
    <t>KNR 231-01-03-04-00</t>
  </si>
  <si>
    <t>D-04.01.01 Profilowanie i zagęszczenie podłoża kat 1/4</t>
  </si>
  <si>
    <t>KNR  231-01-14-01-00</t>
  </si>
  <si>
    <t>D-04.04.00a WUP warstwa ulepszonego podłoża z mieszanki niezwiązanej z zagęszczeniem - grub 25 cm</t>
  </si>
  <si>
    <t>KNR 231-01-09-03-00</t>
  </si>
  <si>
    <t>D-04.05.01 PP podbudowa pomocnicza/warstwa mrozoochronna z kruszyw stabilizowanych spoiwem hydraulicznym C3/4 z zagęszczeniem - grub 20 cm</t>
  </si>
  <si>
    <t>D-04.06.01b Podbudowa zasadnicza z betonu C-8/10 z zagęszczeniem - grub 22 cm</t>
  </si>
  <si>
    <t>KNR 231-05-11-03-00</t>
  </si>
  <si>
    <t>D-05.03.23a Nawierzchnie z kostki brukowej betonowej grub 8 cm na podsypce cementowo-piaskowej grub 3 cm, kostka fazowana, kolor szary</t>
  </si>
  <si>
    <t>DZIAŁ  6</t>
  </si>
  <si>
    <t>D-01.02.04 D-02.00.00(01) Wykonanie wykopu/koryta w nawierzchni z kostki betonowej, kamiennej, betonach, płytach betonowych na podbudowach betonowych, oraz z kruszyw z odwodnieniem wykopu - grub 45 cm</t>
  </si>
  <si>
    <t>D-01.02.04 D-02.00.00(01) Wykonanie wykopu/koryta w nawierzchni z kruszyw, gruzu z odwodnieniem wykopu - grub 45 cm</t>
  </si>
  <si>
    <t>D-04.05.01 PP podbudowa pomocnicza/warstwa mrozoochronna z kruszyw stabilizowanych spoiwem hydraulicznym C3/4 z zagęszczeniem - grub 15 cm</t>
  </si>
  <si>
    <t>D-04.06.01b Podbudowa zasadnicza z betonu C-8/10 z zagęszczeniem - grub 15 cm</t>
  </si>
  <si>
    <t>D-05.03.23a Nawierzchnie z kostki brukowej betonowej grub 8 cm na podsypce cementowo-piaskowej grub 3 cm, kostka fazowana, kolor grafitowy z opaską bezpieczeństwa koloru czerwonego szer 50 cm</t>
  </si>
  <si>
    <t>D-01.02.04 D-02.00.00(01) Wykonanie wykopu/koryta w nawierzchni z kostki betonowej na podbudowach betonowych, oraz z kruszyw z odwodnieniem wykopu - grub 30 cm</t>
  </si>
  <si>
    <t>D-01.02.04 D-02.00.00(01) Wykonanie wykopu/koryta w nawierzchni z kruszyw, gruzu z odwodnieniem wykopu - grub 30 cm</t>
  </si>
  <si>
    <t>D-05.03.23a Nawierzchnie z kostki brukowej betonowej grub 8 cm na podsypce cementowo-piaskowej grub 3 cm, kostka fazowana, kolor szary z opaską bezpieczeństwa koloru czerwonego szer 50 cm</t>
  </si>
  <si>
    <t>D-05.03.23a Nawierzchnie antypoślizgowe "STOP" z płytki brukowej betonowej perforowanej gr 8cm na podsypce cementowo-piaskowej grub 3 cm, płytka lub kostka żółta (odstawić o 0,5 m od krawędzi krawężnika) - fakturowe oznaczenie nawierzchni pas ostrzegawczy (szer min 0,5m) i pole uwagi (min 0,5x0,5m)</t>
  </si>
  <si>
    <t>D-05.03.23a Nawierzchnie antypoślizgowe "TROP" z płytki brukowej betonowej perforowanej o wym 30x30x8cm na podsypce cementowo-piaskowej grub 3 cm, płytka biała - fakturowe oznaczenie nawierzchni pasy prowadzące (szer min 0,30 m)</t>
  </si>
  <si>
    <t>DZIAŁ  7</t>
  </si>
  <si>
    <t>KNNR N001-01-01-07-00</t>
  </si>
  <si>
    <t>D-09.01.01a Sadzenie drzew z bryłą korzeniową w terenie płaskim w gruncie, dół głębokości 1,0/0,7 m z ziemią o odp PH, system nawadniająco napowietrzający (rurki) oraz zabezpieczenie na trzy paliki z taśmą i ryglami dla każdego drzewa, obwód pnia min 10-14 cm, wys drzewa min 3,0 m, typ ustalić z Inwestorem</t>
  </si>
  <si>
    <t>KNR  221-01-12-02-00</t>
  </si>
  <si>
    <t>D-09.01.01a Koszanie traw chwastów, samosiewów, odrostow, krzewów wraz z wygrabianiem i zebraniem w stosy oraz rozdrobnieniem</t>
  </si>
  <si>
    <t>KNR  231-14-02-05-00</t>
  </si>
  <si>
    <t>D-09.01.01a Ścinanie darniny, usunięcie korzeni, gruntu - grub 15 cm</t>
  </si>
  <si>
    <t>KNNR N004-14-11-02-00</t>
  </si>
  <si>
    <t>D-09.01.01a Zasyp zagłębień i dołów z piasku warstwami grub 15 cm z zagęszczeniem</t>
  </si>
  <si>
    <t>KNR 221-04-01-01-00</t>
  </si>
  <si>
    <t>D-09.01.01a Wykonanie trawników wraz z humusowaniem terenu z obsianiem trawą przy grub humusu min 5 cm</t>
  </si>
  <si>
    <t>DZIAŁ  8</t>
  </si>
  <si>
    <t>D-01.03.04 Wykop ręczny lub mechaniczny z odwodnieniem wykopów w obudowie, grunt kat 1/4, zabezpieczenie na czas prowadzenia robót wszelkiej infrastruktury podziemnej kolidującej z projektowaną infrastrukturą, podwieszanie itp.</t>
  </si>
  <si>
    <t>D-01.03.04 Podłoże pod kanały i obiekty z piasku z zagęszczeniem - grub 15 cm po zagęszczeniu</t>
  </si>
  <si>
    <t>KNNR N004-14-10-03-02</t>
  </si>
  <si>
    <t>D-01.03.04 Podłoża betonowe C12/15 z zagęszczeniem - grub 15 cm po zagęszczeniu</t>
  </si>
  <si>
    <t>D-01.03.04 Zasyp kanałów i obiektów z piasku warstwami grub 15 cm</t>
  </si>
  <si>
    <t>KNNR N005-07-05-01-01</t>
  </si>
  <si>
    <t>D-01.03.04 Kanał technologiczny KTu1 (DVK110 + mikrokanalizacja DB7*10X1,0*UD + 3 OPTO40), uszczelnienie otworów pianką poliuretanową, w/w przewody kolorowe odmienne, przykrycie kanału folią niebieską z PCW uplast gr pow 0,4-0,6 mm gat I/II, kanały przytwierdzać na ściankach studni, elementy montażowe, zaślepki</t>
  </si>
  <si>
    <t>KNNR N005-07-05-01-05</t>
  </si>
  <si>
    <t>D-01.03.04 Kanał technologiczny KTp1 (DVK110 + mikrokanalizacja DB7*10X1,0*UD + 3 OPTO40 + DVK160/SRS-G160), uszczelnienie otworów pianką poliuretanową, w/w przewody kolorowe odmienne, rura osłonowa kolor niebieski, przykrycie kanału folią niebieską z PCW uplast gr pow 0,4-0,6 mm gat I/II, kanały przytwierdzać na ściankach studni, elementy montażowe, zaślepki</t>
  </si>
  <si>
    <t>KNR Z501-03-01-06-00</t>
  </si>
  <si>
    <t>D-01.03.04 Budowa studni kablowych prefabrykowanych rozdzielczych dwuelementowych SKR-1 (korpus żelbetowy dwuelementowy, rama ciężka podwójna, pokrywa ciężka z wywietrznikiem, rury wsporcze, uchwyty kablowe i niezbędne elementy, osadnik i dno prefabrykowane, malowanie studni, opisane i umocowane tabliczki oznaczeniowe - Logo operatora w żeliwie odlane, pokrywa antykradzieżowa), wymiary zewnętrzne (wewnętrzne) studni: dł ok 175(167)cm; szer ok 116(108)cm; wys ok 127(111) cm, uszczelnienie otworów pianką poliuretanową</t>
  </si>
  <si>
    <t>KNR Z501-01-02-05-00</t>
  </si>
  <si>
    <t>D-01.03.04 Ułożenie kabla inspekcyjnego, kabel 2x2x0,8 końce i połączenia lokalizować w studniach kablowych w montowanych na ścianach puszkach tworzywowych</t>
  </si>
  <si>
    <t>D-01.03.04 Próba szczelności kanałów rurowych, cały zakres zadania 1szt=1kpl dla całego zadania</t>
  </si>
  <si>
    <t>D-01.03.04 Kalibracja kanału, cały zakres zadania 1szt=1kpl dla całego zadania</t>
  </si>
  <si>
    <t>DZIAŁ  9</t>
  </si>
  <si>
    <t>KNR 231-08-18-08-00</t>
  </si>
  <si>
    <t>D-01.00.00 D-01.02.04 Rozebranie słupków do znaków drogowych, załadunek, transport, wybór wysypiska po stronie Wykonawcy</t>
  </si>
  <si>
    <t>KNR  231-07-03-03-00</t>
  </si>
  <si>
    <t>D-01.00.00 D-01.02.04 Zdjęcie znaków drogowych/tarcz, załadunek, transport, wybór wysypiska po stronie Wykonawcy</t>
  </si>
  <si>
    <t>KNR  231-07-02-02-00</t>
  </si>
  <si>
    <t>D-07.02.01 Montaż słupków do znaku drogowego z rur stalowych - zastosować z wygiętym ramieniem w przypadku braku skrajni, lub odpowiedniej odległości do jezdni ocynkowany fi min 70 mm wraz z niezbędnymi mocowaniami, fundament, wys zgodna z przepisami w zalezności od zestawu tarcz</t>
  </si>
  <si>
    <t>KNR 231-07-03-02-00</t>
  </si>
  <si>
    <t>D-07.02.01 Przymocowanie tarcz drogowych (wg planu oznakowania) do słupków, tablice z grupy małe, podkład blacha ocynkowana, odblask folia II generacja</t>
  </si>
  <si>
    <t>KNR 231-07-06-04-00</t>
  </si>
  <si>
    <t>D-07.01.01 Malowanie linii, symboli, przejść w technice grubowarstwowej chemoutwardzalnej gładkiej - kolor biały</t>
  </si>
  <si>
    <t>KNR 231-07-01-01-00</t>
  </si>
  <si>
    <t>D-07.06.02 Montaż barier wygrodzeniowych rurowych malowanych proszkowo wraz z fundamentem, kolor żółty/szary do wyboru przez Inwestora</t>
  </si>
  <si>
    <t>OGÓŁEM KOSZTORYS:</t>
  </si>
  <si>
    <t>221-07-383 :  KOSZTORYS OFERTOWY</t>
  </si>
  <si>
    <t>W przypadku rozbieżności w stosunku do przedmiar robót obowiązuje przedmiar robót i ten excel należy poddać edycji</t>
  </si>
</sst>
</file>

<file path=xl/styles.xml><?xml version="1.0" encoding="utf-8"?>
<styleSheet xmlns="http://schemas.openxmlformats.org/spreadsheetml/2006/main">
  <numFmts count="2">
    <numFmt numFmtId="164" formatCode="0\."/>
    <numFmt numFmtId="165" formatCode="0.000"/>
  </numFmts>
  <fonts count="15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sz val="9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0" fontId="1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134"/>
  <sheetViews>
    <sheetView tabSelected="1" topLeftCell="A121" workbookViewId="0">
      <selection activeCell="D134" sqref="D134"/>
    </sheetView>
  </sheetViews>
  <sheetFormatPr defaultRowHeight="14.25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28" ht="15">
      <c r="A1" s="19" t="s">
        <v>186</v>
      </c>
      <c r="B1" s="20"/>
      <c r="C1" s="20"/>
      <c r="D1" s="20"/>
      <c r="E1" s="20"/>
    </row>
    <row r="3" spans="1:28" ht="12.75">
      <c r="A3" s="21" t="s">
        <v>0</v>
      </c>
      <c r="B3" s="20"/>
      <c r="C3" s="20"/>
      <c r="D3" s="20"/>
      <c r="E3" s="20"/>
    </row>
    <row r="6" spans="1:28" ht="12">
      <c r="A6" s="2" t="s">
        <v>17</v>
      </c>
      <c r="B6" s="2" t="s">
        <v>18</v>
      </c>
      <c r="C6" s="2" t="s">
        <v>19</v>
      </c>
      <c r="D6" s="2" t="s">
        <v>1</v>
      </c>
      <c r="F6" s="2" t="s">
        <v>20</v>
      </c>
      <c r="G6" s="2" t="s">
        <v>21</v>
      </c>
      <c r="I6" s="5" t="s">
        <v>22</v>
      </c>
      <c r="J6" s="5" t="s">
        <v>23</v>
      </c>
      <c r="K6" s="5" t="s">
        <v>24</v>
      </c>
      <c r="L6" s="5" t="s">
        <v>25</v>
      </c>
      <c r="M6" s="5" t="s">
        <v>26</v>
      </c>
      <c r="N6" s="5" t="s">
        <v>27</v>
      </c>
      <c r="O6" s="2" t="s">
        <v>28</v>
      </c>
      <c r="Q6" s="5" t="s">
        <v>2</v>
      </c>
      <c r="R6" s="5" t="s">
        <v>3</v>
      </c>
      <c r="S6" s="5" t="s">
        <v>4</v>
      </c>
      <c r="T6" s="5" t="s">
        <v>5</v>
      </c>
      <c r="U6" s="5" t="s">
        <v>6</v>
      </c>
      <c r="V6" s="5" t="s">
        <v>7</v>
      </c>
      <c r="W6" s="6" t="s">
        <v>29</v>
      </c>
      <c r="X6" s="2" t="s">
        <v>30</v>
      </c>
      <c r="AA6" s="7" t="s">
        <v>31</v>
      </c>
      <c r="AB6" s="7" t="s">
        <v>32</v>
      </c>
    </row>
    <row r="8" spans="1:28" ht="12.75">
      <c r="A8" s="22" t="s">
        <v>33</v>
      </c>
      <c r="B8" s="20"/>
      <c r="C8" s="23" t="s">
        <v>8</v>
      </c>
      <c r="D8" s="20"/>
      <c r="E8" s="20"/>
    </row>
    <row r="9" spans="1:28" ht="60">
      <c r="A9" s="8">
        <v>10</v>
      </c>
      <c r="B9" s="1" t="s">
        <v>34</v>
      </c>
      <c r="C9" s="1" t="s">
        <v>19</v>
      </c>
      <c r="D9" s="3" t="s">
        <v>35</v>
      </c>
      <c r="F9" s="9" t="s">
        <v>36</v>
      </c>
      <c r="G9" s="10">
        <v>0.1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4">
        <f t="shared" ref="O9:O14" si="0">SUM(I9:N9)</f>
        <v>0</v>
      </c>
      <c r="Q9" s="11">
        <f t="shared" ref="Q9:Q14" si="1">G9*I9</f>
        <v>0</v>
      </c>
      <c r="R9" s="11">
        <f t="shared" ref="R9:R14" si="2">G9*J9</f>
        <v>0</v>
      </c>
      <c r="S9" s="11">
        <f t="shared" ref="S9:S14" si="3">G9*K9</f>
        <v>0</v>
      </c>
      <c r="T9" s="11">
        <f t="shared" ref="T9:T14" si="4">G9*L9</f>
        <v>0</v>
      </c>
      <c r="U9" s="11">
        <f t="shared" ref="U9:U14" si="5">G9*M9</f>
        <v>0</v>
      </c>
      <c r="V9" s="11">
        <f t="shared" ref="V9:V14" si="6">G9*N9</f>
        <v>0</v>
      </c>
      <c r="W9" s="12">
        <f t="shared" ref="W9:W14" si="7">G9*O9</f>
        <v>0</v>
      </c>
      <c r="X9" s="4">
        <f t="shared" ref="X9:X14" si="8">ROUND(W9,2)</f>
        <v>0</v>
      </c>
      <c r="AA9" s="13">
        <v>0</v>
      </c>
      <c r="AB9" s="14">
        <v>0</v>
      </c>
    </row>
    <row r="10" spans="1:28" ht="72">
      <c r="A10" s="8">
        <v>20</v>
      </c>
      <c r="B10" s="1" t="s">
        <v>37</v>
      </c>
      <c r="C10" s="1" t="s">
        <v>19</v>
      </c>
      <c r="D10" s="3" t="s">
        <v>38</v>
      </c>
      <c r="F10" s="9" t="s">
        <v>36</v>
      </c>
      <c r="G10" s="10">
        <v>0.1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4">
        <f t="shared" si="0"/>
        <v>0</v>
      </c>
      <c r="Q10" s="11">
        <f t="shared" si="1"/>
        <v>0</v>
      </c>
      <c r="R10" s="11">
        <f t="shared" si="2"/>
        <v>0</v>
      </c>
      <c r="S10" s="11">
        <f t="shared" si="3"/>
        <v>0</v>
      </c>
      <c r="T10" s="11">
        <f t="shared" si="4"/>
        <v>0</v>
      </c>
      <c r="U10" s="11">
        <f t="shared" si="5"/>
        <v>0</v>
      </c>
      <c r="V10" s="11">
        <f t="shared" si="6"/>
        <v>0</v>
      </c>
      <c r="W10" s="12">
        <f t="shared" si="7"/>
        <v>0</v>
      </c>
      <c r="X10" s="4">
        <f t="shared" si="8"/>
        <v>0</v>
      </c>
      <c r="AA10" s="13">
        <v>0</v>
      </c>
      <c r="AB10" s="14">
        <v>0</v>
      </c>
    </row>
    <row r="11" spans="1:28" ht="48">
      <c r="A11" s="8">
        <v>30</v>
      </c>
      <c r="B11" s="1" t="s">
        <v>34</v>
      </c>
      <c r="C11" s="1" t="s">
        <v>19</v>
      </c>
      <c r="D11" s="3" t="s">
        <v>39</v>
      </c>
      <c r="F11" s="9" t="s">
        <v>36</v>
      </c>
      <c r="G11" s="10">
        <v>0.1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4">
        <f t="shared" si="0"/>
        <v>0</v>
      </c>
      <c r="Q11" s="11">
        <f t="shared" si="1"/>
        <v>0</v>
      </c>
      <c r="R11" s="11">
        <f t="shared" si="2"/>
        <v>0</v>
      </c>
      <c r="S11" s="11">
        <f t="shared" si="3"/>
        <v>0</v>
      </c>
      <c r="T11" s="11">
        <f t="shared" si="4"/>
        <v>0</v>
      </c>
      <c r="U11" s="11">
        <f t="shared" si="5"/>
        <v>0</v>
      </c>
      <c r="V11" s="11">
        <f t="shared" si="6"/>
        <v>0</v>
      </c>
      <c r="W11" s="12">
        <f t="shared" si="7"/>
        <v>0</v>
      </c>
      <c r="X11" s="4">
        <f t="shared" si="8"/>
        <v>0</v>
      </c>
      <c r="AA11" s="13">
        <v>0</v>
      </c>
      <c r="AB11" s="14">
        <v>0</v>
      </c>
    </row>
    <row r="12" spans="1:28" ht="60">
      <c r="A12" s="8">
        <v>40</v>
      </c>
      <c r="B12" s="1" t="s">
        <v>37</v>
      </c>
      <c r="C12" s="1" t="s">
        <v>19</v>
      </c>
      <c r="D12" s="3" t="s">
        <v>40</v>
      </c>
      <c r="F12" s="9" t="s">
        <v>36</v>
      </c>
      <c r="G12" s="10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4">
        <f t="shared" si="0"/>
        <v>0</v>
      </c>
      <c r="Q12" s="11">
        <f t="shared" si="1"/>
        <v>0</v>
      </c>
      <c r="R12" s="11">
        <f t="shared" si="2"/>
        <v>0</v>
      </c>
      <c r="S12" s="11">
        <f t="shared" si="3"/>
        <v>0</v>
      </c>
      <c r="T12" s="11">
        <f t="shared" si="4"/>
        <v>0</v>
      </c>
      <c r="U12" s="11">
        <f t="shared" si="5"/>
        <v>0</v>
      </c>
      <c r="V12" s="11">
        <f t="shared" si="6"/>
        <v>0</v>
      </c>
      <c r="W12" s="12">
        <f t="shared" si="7"/>
        <v>0</v>
      </c>
      <c r="X12" s="4">
        <f t="shared" si="8"/>
        <v>0</v>
      </c>
      <c r="AA12" s="13">
        <v>0</v>
      </c>
      <c r="AB12" s="14">
        <v>0</v>
      </c>
    </row>
    <row r="13" spans="1:28" ht="60">
      <c r="A13" s="8">
        <v>50</v>
      </c>
      <c r="B13" s="1" t="s">
        <v>37</v>
      </c>
      <c r="C13" s="1" t="s">
        <v>19</v>
      </c>
      <c r="D13" s="3" t="s">
        <v>41</v>
      </c>
      <c r="F13" s="9" t="s">
        <v>36</v>
      </c>
      <c r="G13" s="10">
        <v>0.1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4">
        <f t="shared" si="0"/>
        <v>0</v>
      </c>
      <c r="Q13" s="11">
        <f t="shared" si="1"/>
        <v>0</v>
      </c>
      <c r="R13" s="11">
        <f t="shared" si="2"/>
        <v>0</v>
      </c>
      <c r="S13" s="11">
        <f t="shared" si="3"/>
        <v>0</v>
      </c>
      <c r="T13" s="11">
        <f t="shared" si="4"/>
        <v>0</v>
      </c>
      <c r="U13" s="11">
        <f t="shared" si="5"/>
        <v>0</v>
      </c>
      <c r="V13" s="11">
        <f t="shared" si="6"/>
        <v>0</v>
      </c>
      <c r="W13" s="12">
        <f t="shared" si="7"/>
        <v>0</v>
      </c>
      <c r="X13" s="4">
        <f t="shared" si="8"/>
        <v>0</v>
      </c>
      <c r="AA13" s="13">
        <v>0</v>
      </c>
      <c r="AB13" s="14">
        <v>0</v>
      </c>
    </row>
    <row r="14" spans="1:28" ht="120">
      <c r="A14" s="8">
        <v>60</v>
      </c>
      <c r="B14" s="1" t="s">
        <v>37</v>
      </c>
      <c r="C14" s="1" t="s">
        <v>19</v>
      </c>
      <c r="D14" s="3" t="s">
        <v>42</v>
      </c>
      <c r="F14" s="9" t="s">
        <v>36</v>
      </c>
      <c r="G14" s="10">
        <v>0.1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4">
        <f t="shared" si="0"/>
        <v>0</v>
      </c>
      <c r="Q14" s="11">
        <f t="shared" si="1"/>
        <v>0</v>
      </c>
      <c r="R14" s="11">
        <f t="shared" si="2"/>
        <v>0</v>
      </c>
      <c r="S14" s="11">
        <f t="shared" si="3"/>
        <v>0</v>
      </c>
      <c r="T14" s="11">
        <f t="shared" si="4"/>
        <v>0</v>
      </c>
      <c r="U14" s="11">
        <f t="shared" si="5"/>
        <v>0</v>
      </c>
      <c r="V14" s="11">
        <f t="shared" si="6"/>
        <v>0</v>
      </c>
      <c r="W14" s="12">
        <f t="shared" si="7"/>
        <v>0</v>
      </c>
      <c r="X14" s="4">
        <f t="shared" si="8"/>
        <v>0</v>
      </c>
      <c r="AA14" s="13">
        <v>0</v>
      </c>
      <c r="AB14" s="14">
        <v>0</v>
      </c>
    </row>
    <row r="15" spans="1:28" ht="12.75">
      <c r="F15" s="22" t="s">
        <v>43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15">
        <f t="shared" ref="Q15:X15" si="9">SUM(Q9:Q14)</f>
        <v>0</v>
      </c>
      <c r="R15" s="15">
        <f t="shared" si="9"/>
        <v>0</v>
      </c>
      <c r="S15" s="15">
        <f t="shared" si="9"/>
        <v>0</v>
      </c>
      <c r="T15" s="15">
        <f t="shared" si="9"/>
        <v>0</v>
      </c>
      <c r="U15" s="15">
        <f t="shared" si="9"/>
        <v>0</v>
      </c>
      <c r="V15" s="15">
        <f t="shared" si="9"/>
        <v>0</v>
      </c>
      <c r="W15" s="16">
        <f t="shared" si="9"/>
        <v>0</v>
      </c>
      <c r="X15" s="17">
        <f t="shared" si="9"/>
        <v>0</v>
      </c>
      <c r="AB15" s="18">
        <v>0</v>
      </c>
    </row>
    <row r="17" spans="1:28" ht="12.75">
      <c r="A17" s="22" t="s">
        <v>44</v>
      </c>
      <c r="B17" s="20"/>
      <c r="C17" s="23" t="s">
        <v>9</v>
      </c>
      <c r="D17" s="20"/>
      <c r="E17" s="20"/>
    </row>
    <row r="18" spans="1:28" ht="36">
      <c r="A18" s="8">
        <v>70</v>
      </c>
      <c r="B18" s="1" t="s">
        <v>45</v>
      </c>
      <c r="C18" s="1" t="s">
        <v>19</v>
      </c>
      <c r="D18" s="3" t="s">
        <v>46</v>
      </c>
      <c r="F18" s="9" t="s">
        <v>47</v>
      </c>
      <c r="G18" s="10">
        <v>40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4">
        <f t="shared" ref="O18:O27" si="10">SUM(I18:N18)</f>
        <v>0</v>
      </c>
      <c r="Q18" s="11">
        <f t="shared" ref="Q18:Q27" si="11">G18*I18</f>
        <v>0</v>
      </c>
      <c r="R18" s="11">
        <f t="shared" ref="R18:R27" si="12">G18*J18</f>
        <v>0</v>
      </c>
      <c r="S18" s="11">
        <f t="shared" ref="S18:S27" si="13">G18*K18</f>
        <v>0</v>
      </c>
      <c r="T18" s="11">
        <f t="shared" ref="T18:T27" si="14">G18*L18</f>
        <v>0</v>
      </c>
      <c r="U18" s="11">
        <f t="shared" ref="U18:U27" si="15">G18*M18</f>
        <v>0</v>
      </c>
      <c r="V18" s="11">
        <f t="shared" ref="V18:V27" si="16">G18*N18</f>
        <v>0</v>
      </c>
      <c r="W18" s="12">
        <f t="shared" ref="W18:W27" si="17">G18*O18</f>
        <v>0</v>
      </c>
      <c r="X18" s="4">
        <f t="shared" ref="X18:X27" si="18">ROUND(W18,2)</f>
        <v>0</v>
      </c>
      <c r="AA18" s="13">
        <v>0</v>
      </c>
      <c r="AB18" s="14">
        <v>0</v>
      </c>
    </row>
    <row r="19" spans="1:28" ht="12">
      <c r="A19" s="8">
        <v>80</v>
      </c>
      <c r="B19" s="1" t="s">
        <v>48</v>
      </c>
      <c r="C19" s="1" t="s">
        <v>19</v>
      </c>
      <c r="D19" s="3" t="s">
        <v>49</v>
      </c>
      <c r="F19" s="9" t="s">
        <v>50</v>
      </c>
      <c r="G19" s="10">
        <v>2.78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4">
        <f t="shared" si="10"/>
        <v>0</v>
      </c>
      <c r="Q19" s="11">
        <f t="shared" si="11"/>
        <v>0</v>
      </c>
      <c r="R19" s="11">
        <f t="shared" si="12"/>
        <v>0</v>
      </c>
      <c r="S19" s="11">
        <f t="shared" si="13"/>
        <v>0</v>
      </c>
      <c r="T19" s="11">
        <f t="shared" si="14"/>
        <v>0</v>
      </c>
      <c r="U19" s="11">
        <f t="shared" si="15"/>
        <v>0</v>
      </c>
      <c r="V19" s="11">
        <f t="shared" si="16"/>
        <v>0</v>
      </c>
      <c r="W19" s="12">
        <f t="shared" si="17"/>
        <v>0</v>
      </c>
      <c r="X19" s="4">
        <f t="shared" si="18"/>
        <v>0</v>
      </c>
      <c r="AA19" s="13">
        <v>0</v>
      </c>
      <c r="AB19" s="14">
        <v>0</v>
      </c>
    </row>
    <row r="20" spans="1:28" ht="24">
      <c r="A20" s="8">
        <v>90</v>
      </c>
      <c r="B20" s="1" t="s">
        <v>51</v>
      </c>
      <c r="C20" s="1" t="s">
        <v>19</v>
      </c>
      <c r="D20" s="3" t="s">
        <v>52</v>
      </c>
      <c r="F20" s="9" t="s">
        <v>50</v>
      </c>
      <c r="G20" s="10">
        <v>29.754999999999999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4">
        <f t="shared" si="10"/>
        <v>0</v>
      </c>
      <c r="Q20" s="11">
        <f t="shared" si="11"/>
        <v>0</v>
      </c>
      <c r="R20" s="11">
        <f t="shared" si="12"/>
        <v>0</v>
      </c>
      <c r="S20" s="11">
        <f t="shared" si="13"/>
        <v>0</v>
      </c>
      <c r="T20" s="11">
        <f t="shared" si="14"/>
        <v>0</v>
      </c>
      <c r="U20" s="11">
        <f t="shared" si="15"/>
        <v>0</v>
      </c>
      <c r="V20" s="11">
        <f t="shared" si="16"/>
        <v>0</v>
      </c>
      <c r="W20" s="12">
        <f t="shared" si="17"/>
        <v>0</v>
      </c>
      <c r="X20" s="4">
        <f t="shared" si="18"/>
        <v>0</v>
      </c>
      <c r="AA20" s="13">
        <v>0</v>
      </c>
      <c r="AB20" s="14">
        <v>0</v>
      </c>
    </row>
    <row r="21" spans="1:28" ht="36">
      <c r="A21" s="8">
        <v>100</v>
      </c>
      <c r="B21" s="1" t="s">
        <v>53</v>
      </c>
      <c r="C21" s="1" t="s">
        <v>19</v>
      </c>
      <c r="D21" s="3" t="s">
        <v>54</v>
      </c>
      <c r="F21" s="9" t="s">
        <v>47</v>
      </c>
      <c r="G21" s="10">
        <v>160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4">
        <f t="shared" si="10"/>
        <v>0</v>
      </c>
      <c r="Q21" s="11">
        <f t="shared" si="11"/>
        <v>0</v>
      </c>
      <c r="R21" s="11">
        <f t="shared" si="12"/>
        <v>0</v>
      </c>
      <c r="S21" s="11">
        <f t="shared" si="13"/>
        <v>0</v>
      </c>
      <c r="T21" s="11">
        <f t="shared" si="14"/>
        <v>0</v>
      </c>
      <c r="U21" s="11">
        <f t="shared" si="15"/>
        <v>0</v>
      </c>
      <c r="V21" s="11">
        <f t="shared" si="16"/>
        <v>0</v>
      </c>
      <c r="W21" s="12">
        <f t="shared" si="17"/>
        <v>0</v>
      </c>
      <c r="X21" s="4">
        <f t="shared" si="18"/>
        <v>0</v>
      </c>
      <c r="AA21" s="13">
        <v>0</v>
      </c>
      <c r="AB21" s="14">
        <v>0</v>
      </c>
    </row>
    <row r="22" spans="1:28" ht="24">
      <c r="A22" s="8">
        <v>110</v>
      </c>
      <c r="B22" s="1" t="s">
        <v>55</v>
      </c>
      <c r="C22" s="1" t="s">
        <v>19</v>
      </c>
      <c r="D22" s="3" t="s">
        <v>56</v>
      </c>
      <c r="F22" s="9" t="s">
        <v>50</v>
      </c>
      <c r="G22" s="10">
        <v>34.64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4">
        <f t="shared" si="10"/>
        <v>0</v>
      </c>
      <c r="Q22" s="11">
        <f t="shared" si="11"/>
        <v>0</v>
      </c>
      <c r="R22" s="11">
        <f t="shared" si="12"/>
        <v>0</v>
      </c>
      <c r="S22" s="11">
        <f t="shared" si="13"/>
        <v>0</v>
      </c>
      <c r="T22" s="11">
        <f t="shared" si="14"/>
        <v>0</v>
      </c>
      <c r="U22" s="11">
        <f t="shared" si="15"/>
        <v>0</v>
      </c>
      <c r="V22" s="11">
        <f t="shared" si="16"/>
        <v>0</v>
      </c>
      <c r="W22" s="12">
        <f t="shared" si="17"/>
        <v>0</v>
      </c>
      <c r="X22" s="4">
        <f t="shared" si="18"/>
        <v>0</v>
      </c>
      <c r="AA22" s="13">
        <v>0</v>
      </c>
      <c r="AB22" s="14">
        <v>0</v>
      </c>
    </row>
    <row r="23" spans="1:28" ht="48">
      <c r="A23" s="8">
        <v>120</v>
      </c>
      <c r="B23" s="1" t="s">
        <v>57</v>
      </c>
      <c r="C23" s="1" t="s">
        <v>19</v>
      </c>
      <c r="D23" s="3" t="s">
        <v>58</v>
      </c>
      <c r="F23" s="9" t="s">
        <v>47</v>
      </c>
      <c r="G23" s="10">
        <v>110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4">
        <f t="shared" si="10"/>
        <v>0</v>
      </c>
      <c r="Q23" s="11">
        <f t="shared" si="11"/>
        <v>0</v>
      </c>
      <c r="R23" s="11">
        <f t="shared" si="12"/>
        <v>0</v>
      </c>
      <c r="S23" s="11">
        <f t="shared" si="13"/>
        <v>0</v>
      </c>
      <c r="T23" s="11">
        <f t="shared" si="14"/>
        <v>0</v>
      </c>
      <c r="U23" s="11">
        <f t="shared" si="15"/>
        <v>0</v>
      </c>
      <c r="V23" s="11">
        <f t="shared" si="16"/>
        <v>0</v>
      </c>
      <c r="W23" s="12">
        <f t="shared" si="17"/>
        <v>0</v>
      </c>
      <c r="X23" s="4">
        <f t="shared" si="18"/>
        <v>0</v>
      </c>
      <c r="AA23" s="13">
        <v>0</v>
      </c>
      <c r="AB23" s="14">
        <v>0</v>
      </c>
    </row>
    <row r="24" spans="1:28" ht="48">
      <c r="A24" s="8">
        <v>130</v>
      </c>
      <c r="B24" s="1" t="s">
        <v>57</v>
      </c>
      <c r="C24" s="1" t="s">
        <v>19</v>
      </c>
      <c r="D24" s="3" t="s">
        <v>59</v>
      </c>
      <c r="F24" s="9" t="s">
        <v>47</v>
      </c>
      <c r="G24" s="10">
        <v>50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4">
        <f t="shared" si="10"/>
        <v>0</v>
      </c>
      <c r="Q24" s="11">
        <f t="shared" si="11"/>
        <v>0</v>
      </c>
      <c r="R24" s="11">
        <f t="shared" si="12"/>
        <v>0</v>
      </c>
      <c r="S24" s="11">
        <f t="shared" si="13"/>
        <v>0</v>
      </c>
      <c r="T24" s="11">
        <f t="shared" si="14"/>
        <v>0</v>
      </c>
      <c r="U24" s="11">
        <f t="shared" si="15"/>
        <v>0</v>
      </c>
      <c r="V24" s="11">
        <f t="shared" si="16"/>
        <v>0</v>
      </c>
      <c r="W24" s="12">
        <f t="shared" si="17"/>
        <v>0</v>
      </c>
      <c r="X24" s="4">
        <f t="shared" si="18"/>
        <v>0</v>
      </c>
      <c r="AA24" s="13">
        <v>0</v>
      </c>
      <c r="AB24" s="14">
        <v>0</v>
      </c>
    </row>
    <row r="25" spans="1:28" ht="36">
      <c r="A25" s="8">
        <v>140</v>
      </c>
      <c r="B25" s="1" t="s">
        <v>60</v>
      </c>
      <c r="C25" s="1" t="s">
        <v>19</v>
      </c>
      <c r="D25" s="3" t="s">
        <v>61</v>
      </c>
      <c r="F25" s="9" t="s">
        <v>47</v>
      </c>
      <c r="G25" s="10">
        <v>80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4">
        <f t="shared" si="10"/>
        <v>0</v>
      </c>
      <c r="Q25" s="11">
        <f t="shared" si="11"/>
        <v>0</v>
      </c>
      <c r="R25" s="11">
        <f t="shared" si="12"/>
        <v>0</v>
      </c>
      <c r="S25" s="11">
        <f t="shared" si="13"/>
        <v>0</v>
      </c>
      <c r="T25" s="11">
        <f t="shared" si="14"/>
        <v>0</v>
      </c>
      <c r="U25" s="11">
        <f t="shared" si="15"/>
        <v>0</v>
      </c>
      <c r="V25" s="11">
        <f t="shared" si="16"/>
        <v>0</v>
      </c>
      <c r="W25" s="12">
        <f t="shared" si="17"/>
        <v>0</v>
      </c>
      <c r="X25" s="4">
        <f t="shared" si="18"/>
        <v>0</v>
      </c>
      <c r="AA25" s="13">
        <v>0</v>
      </c>
      <c r="AB25" s="14">
        <v>0</v>
      </c>
    </row>
    <row r="26" spans="1:28" ht="36">
      <c r="A26" s="8">
        <v>150</v>
      </c>
      <c r="B26" s="1" t="s">
        <v>62</v>
      </c>
      <c r="C26" s="1" t="s">
        <v>19</v>
      </c>
      <c r="D26" s="3" t="s">
        <v>63</v>
      </c>
      <c r="F26" s="9" t="s">
        <v>47</v>
      </c>
      <c r="G26" s="10">
        <v>80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4">
        <f t="shared" si="10"/>
        <v>0</v>
      </c>
      <c r="Q26" s="11">
        <f t="shared" si="11"/>
        <v>0</v>
      </c>
      <c r="R26" s="11">
        <f t="shared" si="12"/>
        <v>0</v>
      </c>
      <c r="S26" s="11">
        <f t="shared" si="13"/>
        <v>0</v>
      </c>
      <c r="T26" s="11">
        <f t="shared" si="14"/>
        <v>0</v>
      </c>
      <c r="U26" s="11">
        <f t="shared" si="15"/>
        <v>0</v>
      </c>
      <c r="V26" s="11">
        <f t="shared" si="16"/>
        <v>0</v>
      </c>
      <c r="W26" s="12">
        <f t="shared" si="17"/>
        <v>0</v>
      </c>
      <c r="X26" s="4">
        <f t="shared" si="18"/>
        <v>0</v>
      </c>
      <c r="AA26" s="13">
        <v>0</v>
      </c>
      <c r="AB26" s="14">
        <v>0</v>
      </c>
    </row>
    <row r="27" spans="1:28" ht="48">
      <c r="A27" s="8">
        <v>160</v>
      </c>
      <c r="B27" s="1" t="s">
        <v>64</v>
      </c>
      <c r="C27" s="1" t="s">
        <v>19</v>
      </c>
      <c r="D27" s="3" t="s">
        <v>65</v>
      </c>
      <c r="F27" s="9" t="s">
        <v>47</v>
      </c>
      <c r="G27" s="10">
        <v>160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4">
        <f t="shared" si="10"/>
        <v>0</v>
      </c>
      <c r="Q27" s="11">
        <f t="shared" si="11"/>
        <v>0</v>
      </c>
      <c r="R27" s="11">
        <f t="shared" si="12"/>
        <v>0</v>
      </c>
      <c r="S27" s="11">
        <f t="shared" si="13"/>
        <v>0</v>
      </c>
      <c r="T27" s="11">
        <f t="shared" si="14"/>
        <v>0</v>
      </c>
      <c r="U27" s="11">
        <f t="shared" si="15"/>
        <v>0</v>
      </c>
      <c r="V27" s="11">
        <f t="shared" si="16"/>
        <v>0</v>
      </c>
      <c r="W27" s="12">
        <f t="shared" si="17"/>
        <v>0</v>
      </c>
      <c r="X27" s="4">
        <f t="shared" si="18"/>
        <v>0</v>
      </c>
      <c r="AA27" s="13">
        <v>0</v>
      </c>
      <c r="AB27" s="14">
        <v>0</v>
      </c>
    </row>
    <row r="28" spans="1:28" ht="12.75">
      <c r="F28" s="22" t="s">
        <v>43</v>
      </c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15">
        <f t="shared" ref="Q28:X28" si="19">SUM(Q18:Q27)</f>
        <v>0</v>
      </c>
      <c r="R28" s="15">
        <f t="shared" si="19"/>
        <v>0</v>
      </c>
      <c r="S28" s="15">
        <f t="shared" si="19"/>
        <v>0</v>
      </c>
      <c r="T28" s="15">
        <f t="shared" si="19"/>
        <v>0</v>
      </c>
      <c r="U28" s="15">
        <f t="shared" si="19"/>
        <v>0</v>
      </c>
      <c r="V28" s="15">
        <f t="shared" si="19"/>
        <v>0</v>
      </c>
      <c r="W28" s="16">
        <f t="shared" si="19"/>
        <v>0</v>
      </c>
      <c r="X28" s="17">
        <f t="shared" si="19"/>
        <v>0</v>
      </c>
      <c r="AB28" s="18">
        <v>0</v>
      </c>
    </row>
    <row r="30" spans="1:28" ht="12.75">
      <c r="A30" s="22" t="s">
        <v>66</v>
      </c>
      <c r="B30" s="20"/>
      <c r="C30" s="23" t="s">
        <v>10</v>
      </c>
      <c r="D30" s="20"/>
      <c r="E30" s="20"/>
    </row>
    <row r="31" spans="1:28" ht="72">
      <c r="A31" s="8">
        <v>170</v>
      </c>
      <c r="B31" s="1" t="s">
        <v>67</v>
      </c>
      <c r="C31" s="1" t="s">
        <v>19</v>
      </c>
      <c r="D31" s="3" t="s">
        <v>68</v>
      </c>
      <c r="F31" s="9" t="s">
        <v>50</v>
      </c>
      <c r="G31" s="10">
        <v>385.15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4">
        <f t="shared" ref="O31:O47" si="20">SUM(I31:N31)</f>
        <v>0</v>
      </c>
      <c r="Q31" s="11">
        <f t="shared" ref="Q31:Q47" si="21">G31*I31</f>
        <v>0</v>
      </c>
      <c r="R31" s="11">
        <f t="shared" ref="R31:R47" si="22">G31*J31</f>
        <v>0</v>
      </c>
      <c r="S31" s="11">
        <f t="shared" ref="S31:S47" si="23">G31*K31</f>
        <v>0</v>
      </c>
      <c r="T31" s="11">
        <f t="shared" ref="T31:T47" si="24">G31*L31</f>
        <v>0</v>
      </c>
      <c r="U31" s="11">
        <f t="shared" ref="U31:U47" si="25">G31*M31</f>
        <v>0</v>
      </c>
      <c r="V31" s="11">
        <f t="shared" ref="V31:V47" si="26">G31*N31</f>
        <v>0</v>
      </c>
      <c r="W31" s="12">
        <f t="shared" ref="W31:W47" si="27">G31*O31</f>
        <v>0</v>
      </c>
      <c r="X31" s="4">
        <f t="shared" ref="X31:X47" si="28">ROUND(W31,2)</f>
        <v>0</v>
      </c>
      <c r="AA31" s="13">
        <v>0</v>
      </c>
      <c r="AB31" s="14">
        <v>0</v>
      </c>
    </row>
    <row r="32" spans="1:28" ht="24">
      <c r="A32" s="8">
        <v>180</v>
      </c>
      <c r="B32" s="1" t="s">
        <v>69</v>
      </c>
      <c r="C32" s="1" t="s">
        <v>19</v>
      </c>
      <c r="D32" s="3" t="s">
        <v>52</v>
      </c>
      <c r="F32" s="9" t="s">
        <v>50</v>
      </c>
      <c r="G32" s="10">
        <v>385.15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4">
        <f t="shared" si="20"/>
        <v>0</v>
      </c>
      <c r="Q32" s="11">
        <f t="shared" si="21"/>
        <v>0</v>
      </c>
      <c r="R32" s="11">
        <f t="shared" si="22"/>
        <v>0</v>
      </c>
      <c r="S32" s="11">
        <f t="shared" si="23"/>
        <v>0</v>
      </c>
      <c r="T32" s="11">
        <f t="shared" si="24"/>
        <v>0</v>
      </c>
      <c r="U32" s="11">
        <f t="shared" si="25"/>
        <v>0</v>
      </c>
      <c r="V32" s="11">
        <f t="shared" si="26"/>
        <v>0</v>
      </c>
      <c r="W32" s="12">
        <f t="shared" si="27"/>
        <v>0</v>
      </c>
      <c r="X32" s="4">
        <f t="shared" si="28"/>
        <v>0</v>
      </c>
      <c r="AA32" s="13">
        <v>0</v>
      </c>
      <c r="AB32" s="14">
        <v>0</v>
      </c>
    </row>
    <row r="33" spans="1:28" ht="24">
      <c r="A33" s="8">
        <v>190</v>
      </c>
      <c r="B33" s="1" t="s">
        <v>70</v>
      </c>
      <c r="C33" s="1" t="s">
        <v>19</v>
      </c>
      <c r="D33" s="3" t="s">
        <v>71</v>
      </c>
      <c r="F33" s="9" t="s">
        <v>50</v>
      </c>
      <c r="G33" s="10">
        <v>33.674999999999997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4">
        <f t="shared" si="20"/>
        <v>0</v>
      </c>
      <c r="Q33" s="11">
        <f t="shared" si="21"/>
        <v>0</v>
      </c>
      <c r="R33" s="11">
        <f t="shared" si="22"/>
        <v>0</v>
      </c>
      <c r="S33" s="11">
        <f t="shared" si="23"/>
        <v>0</v>
      </c>
      <c r="T33" s="11">
        <f t="shared" si="24"/>
        <v>0</v>
      </c>
      <c r="U33" s="11">
        <f t="shared" si="25"/>
        <v>0</v>
      </c>
      <c r="V33" s="11">
        <f t="shared" si="26"/>
        <v>0</v>
      </c>
      <c r="W33" s="12">
        <f t="shared" si="27"/>
        <v>0</v>
      </c>
      <c r="X33" s="4">
        <f t="shared" si="28"/>
        <v>0</v>
      </c>
      <c r="AA33" s="13">
        <v>0</v>
      </c>
      <c r="AB33" s="14">
        <v>0</v>
      </c>
    </row>
    <row r="34" spans="1:28" ht="12">
      <c r="A34" s="8">
        <v>200</v>
      </c>
      <c r="B34" s="1" t="s">
        <v>72</v>
      </c>
      <c r="C34" s="1" t="s">
        <v>19</v>
      </c>
      <c r="D34" s="3" t="s">
        <v>73</v>
      </c>
      <c r="F34" s="9" t="s">
        <v>50</v>
      </c>
      <c r="G34" s="10">
        <v>3.4860000000000002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4">
        <f t="shared" si="20"/>
        <v>0</v>
      </c>
      <c r="Q34" s="11">
        <f t="shared" si="21"/>
        <v>0</v>
      </c>
      <c r="R34" s="11">
        <f t="shared" si="22"/>
        <v>0</v>
      </c>
      <c r="S34" s="11">
        <f t="shared" si="23"/>
        <v>0</v>
      </c>
      <c r="T34" s="11">
        <f t="shared" si="24"/>
        <v>0</v>
      </c>
      <c r="U34" s="11">
        <f t="shared" si="25"/>
        <v>0</v>
      </c>
      <c r="V34" s="11">
        <f t="shared" si="26"/>
        <v>0</v>
      </c>
      <c r="W34" s="12">
        <f t="shared" si="27"/>
        <v>0</v>
      </c>
      <c r="X34" s="4">
        <f t="shared" si="28"/>
        <v>0</v>
      </c>
      <c r="AA34" s="13">
        <v>0</v>
      </c>
      <c r="AB34" s="14">
        <v>0</v>
      </c>
    </row>
    <row r="35" spans="1:28" ht="36">
      <c r="A35" s="8">
        <v>210</v>
      </c>
      <c r="B35" s="1" t="s">
        <v>74</v>
      </c>
      <c r="C35" s="1" t="s">
        <v>19</v>
      </c>
      <c r="D35" s="3" t="s">
        <v>75</v>
      </c>
      <c r="F35" s="9" t="s">
        <v>50</v>
      </c>
      <c r="G35" s="10">
        <v>334.19799999999998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4">
        <f t="shared" si="20"/>
        <v>0</v>
      </c>
      <c r="Q35" s="11">
        <f t="shared" si="21"/>
        <v>0</v>
      </c>
      <c r="R35" s="11">
        <f t="shared" si="22"/>
        <v>0</v>
      </c>
      <c r="S35" s="11">
        <f t="shared" si="23"/>
        <v>0</v>
      </c>
      <c r="T35" s="11">
        <f t="shared" si="24"/>
        <v>0</v>
      </c>
      <c r="U35" s="11">
        <f t="shared" si="25"/>
        <v>0</v>
      </c>
      <c r="V35" s="11">
        <f t="shared" si="26"/>
        <v>0</v>
      </c>
      <c r="W35" s="12">
        <f t="shared" si="27"/>
        <v>0</v>
      </c>
      <c r="X35" s="4">
        <f t="shared" si="28"/>
        <v>0</v>
      </c>
      <c r="AA35" s="13">
        <v>0</v>
      </c>
      <c r="AB35" s="14">
        <v>0</v>
      </c>
    </row>
    <row r="36" spans="1:28" ht="48">
      <c r="A36" s="8">
        <v>220</v>
      </c>
      <c r="B36" s="1" t="s">
        <v>76</v>
      </c>
      <c r="C36" s="1" t="s">
        <v>19</v>
      </c>
      <c r="D36" s="3" t="s">
        <v>77</v>
      </c>
      <c r="F36" s="9" t="s">
        <v>47</v>
      </c>
      <c r="G36" s="10">
        <v>20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4">
        <f t="shared" si="20"/>
        <v>0</v>
      </c>
      <c r="Q36" s="11">
        <f t="shared" si="21"/>
        <v>0</v>
      </c>
      <c r="R36" s="11">
        <f t="shared" si="22"/>
        <v>0</v>
      </c>
      <c r="S36" s="11">
        <f t="shared" si="23"/>
        <v>0</v>
      </c>
      <c r="T36" s="11">
        <f t="shared" si="24"/>
        <v>0</v>
      </c>
      <c r="U36" s="11">
        <f t="shared" si="25"/>
        <v>0</v>
      </c>
      <c r="V36" s="11">
        <f t="shared" si="26"/>
        <v>0</v>
      </c>
      <c r="W36" s="12">
        <f t="shared" si="27"/>
        <v>0</v>
      </c>
      <c r="X36" s="4">
        <f t="shared" si="28"/>
        <v>0</v>
      </c>
      <c r="AA36" s="13">
        <v>0</v>
      </c>
      <c r="AB36" s="14">
        <v>0</v>
      </c>
    </row>
    <row r="37" spans="1:28" ht="84">
      <c r="A37" s="8">
        <v>230</v>
      </c>
      <c r="B37" s="1" t="s">
        <v>78</v>
      </c>
      <c r="C37" s="1" t="s">
        <v>19</v>
      </c>
      <c r="D37" s="3" t="s">
        <v>79</v>
      </c>
      <c r="F37" s="9" t="s">
        <v>47</v>
      </c>
      <c r="G37" s="10">
        <v>70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4">
        <f t="shared" si="20"/>
        <v>0</v>
      </c>
      <c r="Q37" s="11">
        <f t="shared" si="21"/>
        <v>0</v>
      </c>
      <c r="R37" s="11">
        <f t="shared" si="22"/>
        <v>0</v>
      </c>
      <c r="S37" s="11">
        <f t="shared" si="23"/>
        <v>0</v>
      </c>
      <c r="T37" s="11">
        <f t="shared" si="24"/>
        <v>0</v>
      </c>
      <c r="U37" s="11">
        <f t="shared" si="25"/>
        <v>0</v>
      </c>
      <c r="V37" s="11">
        <f t="shared" si="26"/>
        <v>0</v>
      </c>
      <c r="W37" s="12">
        <f t="shared" si="27"/>
        <v>0</v>
      </c>
      <c r="X37" s="4">
        <f t="shared" si="28"/>
        <v>0</v>
      </c>
      <c r="AA37" s="13">
        <v>0</v>
      </c>
      <c r="AB37" s="14">
        <v>0</v>
      </c>
    </row>
    <row r="38" spans="1:28" ht="48">
      <c r="A38" s="8">
        <v>240</v>
      </c>
      <c r="B38" s="1" t="s">
        <v>80</v>
      </c>
      <c r="C38" s="1" t="s">
        <v>19</v>
      </c>
      <c r="D38" s="3" t="s">
        <v>81</v>
      </c>
      <c r="F38" s="9" t="s">
        <v>47</v>
      </c>
      <c r="G38" s="10">
        <v>16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4">
        <f t="shared" si="20"/>
        <v>0</v>
      </c>
      <c r="Q38" s="11">
        <f t="shared" si="21"/>
        <v>0</v>
      </c>
      <c r="R38" s="11">
        <f t="shared" si="22"/>
        <v>0</v>
      </c>
      <c r="S38" s="11">
        <f t="shared" si="23"/>
        <v>0</v>
      </c>
      <c r="T38" s="11">
        <f t="shared" si="24"/>
        <v>0</v>
      </c>
      <c r="U38" s="11">
        <f t="shared" si="25"/>
        <v>0</v>
      </c>
      <c r="V38" s="11">
        <f t="shared" si="26"/>
        <v>0</v>
      </c>
      <c r="W38" s="12">
        <f t="shared" si="27"/>
        <v>0</v>
      </c>
      <c r="X38" s="4">
        <f t="shared" si="28"/>
        <v>0</v>
      </c>
      <c r="AA38" s="13">
        <v>0</v>
      </c>
      <c r="AB38" s="14">
        <v>0</v>
      </c>
    </row>
    <row r="39" spans="1:28" ht="84">
      <c r="A39" s="8">
        <v>250</v>
      </c>
      <c r="B39" s="1" t="s">
        <v>82</v>
      </c>
      <c r="C39" s="1" t="s">
        <v>19</v>
      </c>
      <c r="D39" s="3" t="s">
        <v>83</v>
      </c>
      <c r="F39" s="9" t="s">
        <v>84</v>
      </c>
      <c r="G39" s="10">
        <v>3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4">
        <f t="shared" si="20"/>
        <v>0</v>
      </c>
      <c r="Q39" s="11">
        <f t="shared" si="21"/>
        <v>0</v>
      </c>
      <c r="R39" s="11">
        <f t="shared" si="22"/>
        <v>0</v>
      </c>
      <c r="S39" s="11">
        <f t="shared" si="23"/>
        <v>0</v>
      </c>
      <c r="T39" s="11">
        <f t="shared" si="24"/>
        <v>0</v>
      </c>
      <c r="U39" s="11">
        <f t="shared" si="25"/>
        <v>0</v>
      </c>
      <c r="V39" s="11">
        <f t="shared" si="26"/>
        <v>0</v>
      </c>
      <c r="W39" s="12">
        <f t="shared" si="27"/>
        <v>0</v>
      </c>
      <c r="X39" s="4">
        <f t="shared" si="28"/>
        <v>0</v>
      </c>
      <c r="AA39" s="13">
        <v>0</v>
      </c>
      <c r="AB39" s="14">
        <v>0</v>
      </c>
    </row>
    <row r="40" spans="1:28" ht="144">
      <c r="A40" s="8">
        <v>260</v>
      </c>
      <c r="B40" s="1" t="s">
        <v>85</v>
      </c>
      <c r="C40" s="1" t="s">
        <v>19</v>
      </c>
      <c r="D40" s="3" t="s">
        <v>86</v>
      </c>
      <c r="F40" s="9" t="s">
        <v>84</v>
      </c>
      <c r="G40" s="10">
        <v>3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4">
        <f t="shared" si="20"/>
        <v>0</v>
      </c>
      <c r="Q40" s="11">
        <f t="shared" si="21"/>
        <v>0</v>
      </c>
      <c r="R40" s="11">
        <f t="shared" si="22"/>
        <v>0</v>
      </c>
      <c r="S40" s="11">
        <f t="shared" si="23"/>
        <v>0</v>
      </c>
      <c r="T40" s="11">
        <f t="shared" si="24"/>
        <v>0</v>
      </c>
      <c r="U40" s="11">
        <f t="shared" si="25"/>
        <v>0</v>
      </c>
      <c r="V40" s="11">
        <f t="shared" si="26"/>
        <v>0</v>
      </c>
      <c r="W40" s="12">
        <f t="shared" si="27"/>
        <v>0</v>
      </c>
      <c r="X40" s="4">
        <f t="shared" si="28"/>
        <v>0</v>
      </c>
      <c r="AA40" s="13">
        <v>0</v>
      </c>
      <c r="AB40" s="14">
        <v>0</v>
      </c>
    </row>
    <row r="41" spans="1:28" ht="156">
      <c r="A41" s="8">
        <v>270</v>
      </c>
      <c r="B41" s="1" t="s">
        <v>85</v>
      </c>
      <c r="C41" s="1" t="s">
        <v>19</v>
      </c>
      <c r="D41" s="3" t="s">
        <v>87</v>
      </c>
      <c r="F41" s="9" t="s">
        <v>84</v>
      </c>
      <c r="G41" s="10">
        <v>1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4">
        <f t="shared" si="20"/>
        <v>0</v>
      </c>
      <c r="Q41" s="11">
        <f t="shared" si="21"/>
        <v>0</v>
      </c>
      <c r="R41" s="11">
        <f t="shared" si="22"/>
        <v>0</v>
      </c>
      <c r="S41" s="11">
        <f t="shared" si="23"/>
        <v>0</v>
      </c>
      <c r="T41" s="11">
        <f t="shared" si="24"/>
        <v>0</v>
      </c>
      <c r="U41" s="11">
        <f t="shared" si="25"/>
        <v>0</v>
      </c>
      <c r="V41" s="11">
        <f t="shared" si="26"/>
        <v>0</v>
      </c>
      <c r="W41" s="12">
        <f t="shared" si="27"/>
        <v>0</v>
      </c>
      <c r="X41" s="4">
        <f t="shared" si="28"/>
        <v>0</v>
      </c>
      <c r="AA41" s="13">
        <v>0</v>
      </c>
      <c r="AB41" s="14">
        <v>0</v>
      </c>
    </row>
    <row r="42" spans="1:28" ht="144">
      <c r="A42" s="8">
        <v>280</v>
      </c>
      <c r="B42" s="1" t="s">
        <v>88</v>
      </c>
      <c r="C42" s="1" t="s">
        <v>19</v>
      </c>
      <c r="D42" s="3" t="s">
        <v>89</v>
      </c>
      <c r="F42" s="9" t="s">
        <v>84</v>
      </c>
      <c r="G42" s="10">
        <v>2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4">
        <f t="shared" si="20"/>
        <v>0</v>
      </c>
      <c r="Q42" s="11">
        <f t="shared" si="21"/>
        <v>0</v>
      </c>
      <c r="R42" s="11">
        <f t="shared" si="22"/>
        <v>0</v>
      </c>
      <c r="S42" s="11">
        <f t="shared" si="23"/>
        <v>0</v>
      </c>
      <c r="T42" s="11">
        <f t="shared" si="24"/>
        <v>0</v>
      </c>
      <c r="U42" s="11">
        <f t="shared" si="25"/>
        <v>0</v>
      </c>
      <c r="V42" s="11">
        <f t="shared" si="26"/>
        <v>0</v>
      </c>
      <c r="W42" s="12">
        <f t="shared" si="27"/>
        <v>0</v>
      </c>
      <c r="X42" s="4">
        <f t="shared" si="28"/>
        <v>0</v>
      </c>
      <c r="AA42" s="13">
        <v>0</v>
      </c>
      <c r="AB42" s="14">
        <v>0</v>
      </c>
    </row>
    <row r="43" spans="1:28" ht="72">
      <c r="A43" s="8">
        <v>290</v>
      </c>
      <c r="B43" s="1" t="s">
        <v>90</v>
      </c>
      <c r="C43" s="1" t="s">
        <v>19</v>
      </c>
      <c r="D43" s="3" t="s">
        <v>91</v>
      </c>
      <c r="F43" s="9" t="s">
        <v>84</v>
      </c>
      <c r="G43" s="10">
        <v>6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4">
        <f t="shared" si="20"/>
        <v>0</v>
      </c>
      <c r="Q43" s="11">
        <f t="shared" si="21"/>
        <v>0</v>
      </c>
      <c r="R43" s="11">
        <f t="shared" si="22"/>
        <v>0</v>
      </c>
      <c r="S43" s="11">
        <f t="shared" si="23"/>
        <v>0</v>
      </c>
      <c r="T43" s="11">
        <f t="shared" si="24"/>
        <v>0</v>
      </c>
      <c r="U43" s="11">
        <f t="shared" si="25"/>
        <v>0</v>
      </c>
      <c r="V43" s="11">
        <f t="shared" si="26"/>
        <v>0</v>
      </c>
      <c r="W43" s="12">
        <f t="shared" si="27"/>
        <v>0</v>
      </c>
      <c r="X43" s="4">
        <f t="shared" si="28"/>
        <v>0</v>
      </c>
      <c r="AA43" s="13">
        <v>0</v>
      </c>
      <c r="AB43" s="14">
        <v>0</v>
      </c>
    </row>
    <row r="44" spans="1:28" ht="36">
      <c r="A44" s="8">
        <v>300</v>
      </c>
      <c r="B44" s="1" t="s">
        <v>92</v>
      </c>
      <c r="C44" s="1" t="s">
        <v>19</v>
      </c>
      <c r="D44" s="3" t="s">
        <v>93</v>
      </c>
      <c r="F44" s="9" t="s">
        <v>84</v>
      </c>
      <c r="G44" s="10">
        <v>1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4">
        <f t="shared" si="20"/>
        <v>0</v>
      </c>
      <c r="Q44" s="11">
        <f t="shared" si="21"/>
        <v>0</v>
      </c>
      <c r="R44" s="11">
        <f t="shared" si="22"/>
        <v>0</v>
      </c>
      <c r="S44" s="11">
        <f t="shared" si="23"/>
        <v>0</v>
      </c>
      <c r="T44" s="11">
        <f t="shared" si="24"/>
        <v>0</v>
      </c>
      <c r="U44" s="11">
        <f t="shared" si="25"/>
        <v>0</v>
      </c>
      <c r="V44" s="11">
        <f t="shared" si="26"/>
        <v>0</v>
      </c>
      <c r="W44" s="12">
        <f t="shared" si="27"/>
        <v>0</v>
      </c>
      <c r="X44" s="4">
        <f t="shared" si="28"/>
        <v>0</v>
      </c>
      <c r="AA44" s="13">
        <v>0</v>
      </c>
      <c r="AB44" s="14">
        <v>0</v>
      </c>
    </row>
    <row r="45" spans="1:28" ht="36">
      <c r="A45" s="8">
        <v>310</v>
      </c>
      <c r="B45" s="1" t="s">
        <v>94</v>
      </c>
      <c r="C45" s="1" t="s">
        <v>19</v>
      </c>
      <c r="D45" s="3" t="s">
        <v>95</v>
      </c>
      <c r="F45" s="9" t="s">
        <v>84</v>
      </c>
      <c r="G45" s="10">
        <v>1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4">
        <f t="shared" si="20"/>
        <v>0</v>
      </c>
      <c r="Q45" s="11">
        <f t="shared" si="21"/>
        <v>0</v>
      </c>
      <c r="R45" s="11">
        <f t="shared" si="22"/>
        <v>0</v>
      </c>
      <c r="S45" s="11">
        <f t="shared" si="23"/>
        <v>0</v>
      </c>
      <c r="T45" s="11">
        <f t="shared" si="24"/>
        <v>0</v>
      </c>
      <c r="U45" s="11">
        <f t="shared" si="25"/>
        <v>0</v>
      </c>
      <c r="V45" s="11">
        <f t="shared" si="26"/>
        <v>0</v>
      </c>
      <c r="W45" s="12">
        <f t="shared" si="27"/>
        <v>0</v>
      </c>
      <c r="X45" s="4">
        <f t="shared" si="28"/>
        <v>0</v>
      </c>
      <c r="AA45" s="13">
        <v>0</v>
      </c>
      <c r="AB45" s="14">
        <v>0</v>
      </c>
    </row>
    <row r="46" spans="1:28" ht="36">
      <c r="A46" s="8">
        <v>320</v>
      </c>
      <c r="B46" s="1" t="s">
        <v>94</v>
      </c>
      <c r="C46" s="1" t="s">
        <v>19</v>
      </c>
      <c r="D46" s="3" t="s">
        <v>96</v>
      </c>
      <c r="F46" s="9" t="s">
        <v>84</v>
      </c>
      <c r="G46" s="10">
        <v>1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4">
        <f t="shared" si="20"/>
        <v>0</v>
      </c>
      <c r="Q46" s="11">
        <f t="shared" si="21"/>
        <v>0</v>
      </c>
      <c r="R46" s="11">
        <f t="shared" si="22"/>
        <v>0</v>
      </c>
      <c r="S46" s="11">
        <f t="shared" si="23"/>
        <v>0</v>
      </c>
      <c r="T46" s="11">
        <f t="shared" si="24"/>
        <v>0</v>
      </c>
      <c r="U46" s="11">
        <f t="shared" si="25"/>
        <v>0</v>
      </c>
      <c r="V46" s="11">
        <f t="shared" si="26"/>
        <v>0</v>
      </c>
      <c r="W46" s="12">
        <f t="shared" si="27"/>
        <v>0</v>
      </c>
      <c r="X46" s="4">
        <f t="shared" si="28"/>
        <v>0</v>
      </c>
      <c r="AA46" s="13">
        <v>0</v>
      </c>
      <c r="AB46" s="14">
        <v>0</v>
      </c>
    </row>
    <row r="47" spans="1:28" ht="24">
      <c r="A47" s="8">
        <v>330</v>
      </c>
      <c r="B47" s="1" t="s">
        <v>97</v>
      </c>
      <c r="C47" s="1" t="s">
        <v>19</v>
      </c>
      <c r="D47" s="3" t="s">
        <v>98</v>
      </c>
      <c r="F47" s="9" t="s">
        <v>47</v>
      </c>
      <c r="G47" s="10">
        <v>50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4">
        <f t="shared" si="20"/>
        <v>0</v>
      </c>
      <c r="Q47" s="11">
        <f t="shared" si="21"/>
        <v>0</v>
      </c>
      <c r="R47" s="11">
        <f t="shared" si="22"/>
        <v>0</v>
      </c>
      <c r="S47" s="11">
        <f t="shared" si="23"/>
        <v>0</v>
      </c>
      <c r="T47" s="11">
        <f t="shared" si="24"/>
        <v>0</v>
      </c>
      <c r="U47" s="11">
        <f t="shared" si="25"/>
        <v>0</v>
      </c>
      <c r="V47" s="11">
        <f t="shared" si="26"/>
        <v>0</v>
      </c>
      <c r="W47" s="12">
        <f t="shared" si="27"/>
        <v>0</v>
      </c>
      <c r="X47" s="4">
        <f t="shared" si="28"/>
        <v>0</v>
      </c>
      <c r="AA47" s="13">
        <v>0</v>
      </c>
      <c r="AB47" s="14">
        <v>0</v>
      </c>
    </row>
    <row r="48" spans="1:28" ht="12.75">
      <c r="F48" s="22" t="s">
        <v>43</v>
      </c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15">
        <f t="shared" ref="Q48:X48" si="29">SUM(Q31:Q47)</f>
        <v>0</v>
      </c>
      <c r="R48" s="15">
        <f t="shared" si="29"/>
        <v>0</v>
      </c>
      <c r="S48" s="15">
        <f t="shared" si="29"/>
        <v>0</v>
      </c>
      <c r="T48" s="15">
        <f t="shared" si="29"/>
        <v>0</v>
      </c>
      <c r="U48" s="15">
        <f t="shared" si="29"/>
        <v>0</v>
      </c>
      <c r="V48" s="15">
        <f t="shared" si="29"/>
        <v>0</v>
      </c>
      <c r="W48" s="16">
        <f t="shared" si="29"/>
        <v>0</v>
      </c>
      <c r="X48" s="17">
        <f t="shared" si="29"/>
        <v>0</v>
      </c>
      <c r="AB48" s="18">
        <v>0</v>
      </c>
    </row>
    <row r="50" spans="1:28" ht="12.75">
      <c r="A50" s="22" t="s">
        <v>99</v>
      </c>
      <c r="B50" s="20"/>
      <c r="C50" s="23" t="s">
        <v>11</v>
      </c>
      <c r="D50" s="20"/>
      <c r="E50" s="20"/>
    </row>
    <row r="51" spans="1:28" ht="36">
      <c r="A51" s="8">
        <v>340</v>
      </c>
      <c r="B51" s="1" t="s">
        <v>100</v>
      </c>
      <c r="C51" s="1" t="s">
        <v>19</v>
      </c>
      <c r="D51" s="3" t="s">
        <v>101</v>
      </c>
      <c r="F51" s="9" t="s">
        <v>47</v>
      </c>
      <c r="G51" s="10">
        <v>1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4">
        <f t="shared" ref="O51:O62" si="30">SUM(I51:N51)</f>
        <v>0</v>
      </c>
      <c r="Q51" s="11">
        <f t="shared" ref="Q51:Q62" si="31">G51*I51</f>
        <v>0</v>
      </c>
      <c r="R51" s="11">
        <f t="shared" ref="R51:R62" si="32">G51*J51</f>
        <v>0</v>
      </c>
      <c r="S51" s="11">
        <f t="shared" ref="S51:S62" si="33">G51*K51</f>
        <v>0</v>
      </c>
      <c r="T51" s="11">
        <f t="shared" ref="T51:T62" si="34">G51*L51</f>
        <v>0</v>
      </c>
      <c r="U51" s="11">
        <f t="shared" ref="U51:U62" si="35">G51*M51</f>
        <v>0</v>
      </c>
      <c r="V51" s="11">
        <f t="shared" ref="V51:V62" si="36">G51*N51</f>
        <v>0</v>
      </c>
      <c r="W51" s="12">
        <f t="shared" ref="W51:W62" si="37">G51*O51</f>
        <v>0</v>
      </c>
      <c r="X51" s="4">
        <f t="shared" ref="X51:X62" si="38">ROUND(W51,2)</f>
        <v>0</v>
      </c>
      <c r="AA51" s="13">
        <v>0</v>
      </c>
      <c r="AB51" s="14">
        <v>0</v>
      </c>
    </row>
    <row r="52" spans="1:28" ht="60">
      <c r="A52" s="8">
        <v>350</v>
      </c>
      <c r="B52" s="1" t="s">
        <v>102</v>
      </c>
      <c r="C52" s="1" t="s">
        <v>19</v>
      </c>
      <c r="D52" s="3" t="s">
        <v>103</v>
      </c>
      <c r="F52" s="9" t="s">
        <v>84</v>
      </c>
      <c r="G52" s="10">
        <v>3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4">
        <f t="shared" si="30"/>
        <v>0</v>
      </c>
      <c r="Q52" s="11">
        <f t="shared" si="31"/>
        <v>0</v>
      </c>
      <c r="R52" s="11">
        <f t="shared" si="32"/>
        <v>0</v>
      </c>
      <c r="S52" s="11">
        <f t="shared" si="33"/>
        <v>0</v>
      </c>
      <c r="T52" s="11">
        <f t="shared" si="34"/>
        <v>0</v>
      </c>
      <c r="U52" s="11">
        <f t="shared" si="35"/>
        <v>0</v>
      </c>
      <c r="V52" s="11">
        <f t="shared" si="36"/>
        <v>0</v>
      </c>
      <c r="W52" s="12">
        <f t="shared" si="37"/>
        <v>0</v>
      </c>
      <c r="X52" s="4">
        <f t="shared" si="38"/>
        <v>0</v>
      </c>
      <c r="AA52" s="13">
        <v>0</v>
      </c>
      <c r="AB52" s="14">
        <v>0</v>
      </c>
    </row>
    <row r="53" spans="1:28" ht="60">
      <c r="A53" s="8">
        <v>360</v>
      </c>
      <c r="B53" s="1" t="s">
        <v>104</v>
      </c>
      <c r="C53" s="1" t="s">
        <v>19</v>
      </c>
      <c r="D53" s="3" t="s">
        <v>105</v>
      </c>
      <c r="F53" s="9" t="s">
        <v>84</v>
      </c>
      <c r="G53" s="10">
        <v>3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4">
        <f t="shared" si="30"/>
        <v>0</v>
      </c>
      <c r="Q53" s="11">
        <f t="shared" si="31"/>
        <v>0</v>
      </c>
      <c r="R53" s="11">
        <f t="shared" si="32"/>
        <v>0</v>
      </c>
      <c r="S53" s="11">
        <f t="shared" si="33"/>
        <v>0</v>
      </c>
      <c r="T53" s="11">
        <f t="shared" si="34"/>
        <v>0</v>
      </c>
      <c r="U53" s="11">
        <f t="shared" si="35"/>
        <v>0</v>
      </c>
      <c r="V53" s="11">
        <f t="shared" si="36"/>
        <v>0</v>
      </c>
      <c r="W53" s="12">
        <f t="shared" si="37"/>
        <v>0</v>
      </c>
      <c r="X53" s="4">
        <f t="shared" si="38"/>
        <v>0</v>
      </c>
      <c r="AA53" s="13">
        <v>0</v>
      </c>
      <c r="AB53" s="14">
        <v>0</v>
      </c>
    </row>
    <row r="54" spans="1:28" ht="36">
      <c r="A54" s="8">
        <v>370</v>
      </c>
      <c r="B54" s="1" t="s">
        <v>104</v>
      </c>
      <c r="C54" s="1" t="s">
        <v>19</v>
      </c>
      <c r="D54" s="3" t="s">
        <v>106</v>
      </c>
      <c r="F54" s="9" t="s">
        <v>84</v>
      </c>
      <c r="G54" s="10">
        <v>6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4">
        <f t="shared" si="30"/>
        <v>0</v>
      </c>
      <c r="Q54" s="11">
        <f t="shared" si="31"/>
        <v>0</v>
      </c>
      <c r="R54" s="11">
        <f t="shared" si="32"/>
        <v>0</v>
      </c>
      <c r="S54" s="11">
        <f t="shared" si="33"/>
        <v>0</v>
      </c>
      <c r="T54" s="11">
        <f t="shared" si="34"/>
        <v>0</v>
      </c>
      <c r="U54" s="11">
        <f t="shared" si="35"/>
        <v>0</v>
      </c>
      <c r="V54" s="11">
        <f t="shared" si="36"/>
        <v>0</v>
      </c>
      <c r="W54" s="12">
        <f t="shared" si="37"/>
        <v>0</v>
      </c>
      <c r="X54" s="4">
        <f t="shared" si="38"/>
        <v>0</v>
      </c>
      <c r="AA54" s="13">
        <v>0</v>
      </c>
      <c r="AB54" s="14">
        <v>0</v>
      </c>
    </row>
    <row r="55" spans="1:28" ht="24">
      <c r="A55" s="8">
        <v>380</v>
      </c>
      <c r="B55" s="1" t="s">
        <v>107</v>
      </c>
      <c r="C55" s="1" t="s">
        <v>19</v>
      </c>
      <c r="D55" s="3" t="s">
        <v>108</v>
      </c>
      <c r="F55" s="9" t="s">
        <v>84</v>
      </c>
      <c r="G55" s="10">
        <v>6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4">
        <f t="shared" si="30"/>
        <v>0</v>
      </c>
      <c r="Q55" s="11">
        <f t="shared" si="31"/>
        <v>0</v>
      </c>
      <c r="R55" s="11">
        <f t="shared" si="32"/>
        <v>0</v>
      </c>
      <c r="S55" s="11">
        <f t="shared" si="33"/>
        <v>0</v>
      </c>
      <c r="T55" s="11">
        <f t="shared" si="34"/>
        <v>0</v>
      </c>
      <c r="U55" s="11">
        <f t="shared" si="35"/>
        <v>0</v>
      </c>
      <c r="V55" s="11">
        <f t="shared" si="36"/>
        <v>0</v>
      </c>
      <c r="W55" s="12">
        <f t="shared" si="37"/>
        <v>0</v>
      </c>
      <c r="X55" s="4">
        <f t="shared" si="38"/>
        <v>0</v>
      </c>
      <c r="AA55" s="13">
        <v>0</v>
      </c>
      <c r="AB55" s="14">
        <v>0</v>
      </c>
    </row>
    <row r="56" spans="1:28" ht="36">
      <c r="A56" s="8">
        <v>390</v>
      </c>
      <c r="B56" s="1" t="s">
        <v>109</v>
      </c>
      <c r="C56" s="1" t="s">
        <v>19</v>
      </c>
      <c r="D56" s="3" t="s">
        <v>110</v>
      </c>
      <c r="F56" s="9" t="s">
        <v>84</v>
      </c>
      <c r="G56" s="10">
        <v>10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4">
        <f t="shared" si="30"/>
        <v>0</v>
      </c>
      <c r="Q56" s="11">
        <f t="shared" si="31"/>
        <v>0</v>
      </c>
      <c r="R56" s="11">
        <f t="shared" si="32"/>
        <v>0</v>
      </c>
      <c r="S56" s="11">
        <f t="shared" si="33"/>
        <v>0</v>
      </c>
      <c r="T56" s="11">
        <f t="shared" si="34"/>
        <v>0</v>
      </c>
      <c r="U56" s="11">
        <f t="shared" si="35"/>
        <v>0</v>
      </c>
      <c r="V56" s="11">
        <f t="shared" si="36"/>
        <v>0</v>
      </c>
      <c r="W56" s="12">
        <f t="shared" si="37"/>
        <v>0</v>
      </c>
      <c r="X56" s="4">
        <f t="shared" si="38"/>
        <v>0</v>
      </c>
      <c r="AA56" s="13">
        <v>0</v>
      </c>
      <c r="AB56" s="14">
        <v>0</v>
      </c>
    </row>
    <row r="57" spans="1:28" ht="36">
      <c r="A57" s="8">
        <v>400</v>
      </c>
      <c r="B57" s="1" t="s">
        <v>111</v>
      </c>
      <c r="C57" s="1" t="s">
        <v>19</v>
      </c>
      <c r="D57" s="3" t="s">
        <v>112</v>
      </c>
      <c r="F57" s="9" t="s">
        <v>84</v>
      </c>
      <c r="G57" s="10">
        <v>10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4">
        <f t="shared" si="30"/>
        <v>0</v>
      </c>
      <c r="Q57" s="11">
        <f t="shared" si="31"/>
        <v>0</v>
      </c>
      <c r="R57" s="11">
        <f t="shared" si="32"/>
        <v>0</v>
      </c>
      <c r="S57" s="11">
        <f t="shared" si="33"/>
        <v>0</v>
      </c>
      <c r="T57" s="11">
        <f t="shared" si="34"/>
        <v>0</v>
      </c>
      <c r="U57" s="11">
        <f t="shared" si="35"/>
        <v>0</v>
      </c>
      <c r="V57" s="11">
        <f t="shared" si="36"/>
        <v>0</v>
      </c>
      <c r="W57" s="12">
        <f t="shared" si="37"/>
        <v>0</v>
      </c>
      <c r="X57" s="4">
        <f t="shared" si="38"/>
        <v>0</v>
      </c>
      <c r="AA57" s="13">
        <v>0</v>
      </c>
      <c r="AB57" s="14">
        <v>0</v>
      </c>
    </row>
    <row r="58" spans="1:28" ht="36">
      <c r="A58" s="8">
        <v>410</v>
      </c>
      <c r="B58" s="1" t="s">
        <v>111</v>
      </c>
      <c r="C58" s="1" t="s">
        <v>19</v>
      </c>
      <c r="D58" s="3" t="s">
        <v>113</v>
      </c>
      <c r="F58" s="9" t="s">
        <v>84</v>
      </c>
      <c r="G58" s="10">
        <v>1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4">
        <f t="shared" si="30"/>
        <v>0</v>
      </c>
      <c r="Q58" s="11">
        <f t="shared" si="31"/>
        <v>0</v>
      </c>
      <c r="R58" s="11">
        <f t="shared" si="32"/>
        <v>0</v>
      </c>
      <c r="S58" s="11">
        <f t="shared" si="33"/>
        <v>0</v>
      </c>
      <c r="T58" s="11">
        <f t="shared" si="34"/>
        <v>0</v>
      </c>
      <c r="U58" s="11">
        <f t="shared" si="35"/>
        <v>0</v>
      </c>
      <c r="V58" s="11">
        <f t="shared" si="36"/>
        <v>0</v>
      </c>
      <c r="W58" s="12">
        <f t="shared" si="37"/>
        <v>0</v>
      </c>
      <c r="X58" s="4">
        <f t="shared" si="38"/>
        <v>0</v>
      </c>
      <c r="AA58" s="13">
        <v>0</v>
      </c>
      <c r="AB58" s="14">
        <v>0</v>
      </c>
    </row>
    <row r="59" spans="1:28" ht="36">
      <c r="A59" s="8">
        <v>420</v>
      </c>
      <c r="B59" s="1" t="s">
        <v>111</v>
      </c>
      <c r="C59" s="1" t="s">
        <v>19</v>
      </c>
      <c r="D59" s="3" t="s">
        <v>114</v>
      </c>
      <c r="F59" s="9" t="s">
        <v>84</v>
      </c>
      <c r="G59" s="10">
        <v>1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4">
        <f t="shared" si="30"/>
        <v>0</v>
      </c>
      <c r="Q59" s="11">
        <f t="shared" si="31"/>
        <v>0</v>
      </c>
      <c r="R59" s="11">
        <f t="shared" si="32"/>
        <v>0</v>
      </c>
      <c r="S59" s="11">
        <f t="shared" si="33"/>
        <v>0</v>
      </c>
      <c r="T59" s="11">
        <f t="shared" si="34"/>
        <v>0</v>
      </c>
      <c r="U59" s="11">
        <f t="shared" si="35"/>
        <v>0</v>
      </c>
      <c r="V59" s="11">
        <f t="shared" si="36"/>
        <v>0</v>
      </c>
      <c r="W59" s="12">
        <f t="shared" si="37"/>
        <v>0</v>
      </c>
      <c r="X59" s="4">
        <f t="shared" si="38"/>
        <v>0</v>
      </c>
      <c r="AA59" s="13">
        <v>0</v>
      </c>
      <c r="AB59" s="14">
        <v>0</v>
      </c>
    </row>
    <row r="60" spans="1:28" ht="36">
      <c r="A60" s="8">
        <v>430</v>
      </c>
      <c r="B60" s="1" t="s">
        <v>111</v>
      </c>
      <c r="C60" s="1" t="s">
        <v>19</v>
      </c>
      <c r="D60" s="3" t="s">
        <v>115</v>
      </c>
      <c r="F60" s="9" t="s">
        <v>84</v>
      </c>
      <c r="G60" s="10">
        <v>1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4">
        <f t="shared" si="30"/>
        <v>0</v>
      </c>
      <c r="Q60" s="11">
        <f t="shared" si="31"/>
        <v>0</v>
      </c>
      <c r="R60" s="11">
        <f t="shared" si="32"/>
        <v>0</v>
      </c>
      <c r="S60" s="11">
        <f t="shared" si="33"/>
        <v>0</v>
      </c>
      <c r="T60" s="11">
        <f t="shared" si="34"/>
        <v>0</v>
      </c>
      <c r="U60" s="11">
        <f t="shared" si="35"/>
        <v>0</v>
      </c>
      <c r="V60" s="11">
        <f t="shared" si="36"/>
        <v>0</v>
      </c>
      <c r="W60" s="12">
        <f t="shared" si="37"/>
        <v>0</v>
      </c>
      <c r="X60" s="4">
        <f t="shared" si="38"/>
        <v>0</v>
      </c>
      <c r="AA60" s="13">
        <v>0</v>
      </c>
      <c r="AB60" s="14">
        <v>0</v>
      </c>
    </row>
    <row r="61" spans="1:28" ht="36">
      <c r="A61" s="8">
        <v>440</v>
      </c>
      <c r="B61" s="1" t="s">
        <v>111</v>
      </c>
      <c r="C61" s="1" t="s">
        <v>19</v>
      </c>
      <c r="D61" s="3" t="s">
        <v>116</v>
      </c>
      <c r="F61" s="9" t="s">
        <v>84</v>
      </c>
      <c r="G61" s="10">
        <v>1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4">
        <f t="shared" si="30"/>
        <v>0</v>
      </c>
      <c r="Q61" s="11">
        <f t="shared" si="31"/>
        <v>0</v>
      </c>
      <c r="R61" s="11">
        <f t="shared" si="32"/>
        <v>0</v>
      </c>
      <c r="S61" s="11">
        <f t="shared" si="33"/>
        <v>0</v>
      </c>
      <c r="T61" s="11">
        <f t="shared" si="34"/>
        <v>0</v>
      </c>
      <c r="U61" s="11">
        <f t="shared" si="35"/>
        <v>0</v>
      </c>
      <c r="V61" s="11">
        <f t="shared" si="36"/>
        <v>0</v>
      </c>
      <c r="W61" s="12">
        <f t="shared" si="37"/>
        <v>0</v>
      </c>
      <c r="X61" s="4">
        <f t="shared" si="38"/>
        <v>0</v>
      </c>
      <c r="AA61" s="13">
        <v>0</v>
      </c>
      <c r="AB61" s="14">
        <v>0</v>
      </c>
    </row>
    <row r="62" spans="1:28" ht="84">
      <c r="A62" s="8">
        <v>450</v>
      </c>
      <c r="B62" s="1" t="s">
        <v>111</v>
      </c>
      <c r="C62" s="1" t="s">
        <v>19</v>
      </c>
      <c r="D62" s="3" t="s">
        <v>117</v>
      </c>
      <c r="F62" s="9" t="s">
        <v>84</v>
      </c>
      <c r="G62" s="10">
        <v>1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4">
        <f t="shared" si="30"/>
        <v>0</v>
      </c>
      <c r="Q62" s="11">
        <f t="shared" si="31"/>
        <v>0</v>
      </c>
      <c r="R62" s="11">
        <f t="shared" si="32"/>
        <v>0</v>
      </c>
      <c r="S62" s="11">
        <f t="shared" si="33"/>
        <v>0</v>
      </c>
      <c r="T62" s="11">
        <f t="shared" si="34"/>
        <v>0</v>
      </c>
      <c r="U62" s="11">
        <f t="shared" si="35"/>
        <v>0</v>
      </c>
      <c r="V62" s="11">
        <f t="shared" si="36"/>
        <v>0</v>
      </c>
      <c r="W62" s="12">
        <f t="shared" si="37"/>
        <v>0</v>
      </c>
      <c r="X62" s="4">
        <f t="shared" si="38"/>
        <v>0</v>
      </c>
      <c r="AA62" s="13">
        <v>0</v>
      </c>
      <c r="AB62" s="14">
        <v>0</v>
      </c>
    </row>
    <row r="63" spans="1:28" ht="12.75">
      <c r="F63" s="22" t="s">
        <v>43</v>
      </c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15">
        <f t="shared" ref="Q63:X63" si="39">SUM(Q51:Q62)</f>
        <v>0</v>
      </c>
      <c r="R63" s="15">
        <f t="shared" si="39"/>
        <v>0</v>
      </c>
      <c r="S63" s="15">
        <f t="shared" si="39"/>
        <v>0</v>
      </c>
      <c r="T63" s="15">
        <f t="shared" si="39"/>
        <v>0</v>
      </c>
      <c r="U63" s="15">
        <f t="shared" si="39"/>
        <v>0</v>
      </c>
      <c r="V63" s="15">
        <f t="shared" si="39"/>
        <v>0</v>
      </c>
      <c r="W63" s="16">
        <f t="shared" si="39"/>
        <v>0</v>
      </c>
      <c r="X63" s="17">
        <f t="shared" si="39"/>
        <v>0</v>
      </c>
      <c r="AB63" s="18">
        <v>0</v>
      </c>
    </row>
    <row r="65" spans="1:28" ht="12.75">
      <c r="A65" s="22" t="s">
        <v>118</v>
      </c>
      <c r="B65" s="20"/>
      <c r="C65" s="23" t="s">
        <v>12</v>
      </c>
      <c r="D65" s="20"/>
      <c r="E65" s="20"/>
    </row>
    <row r="66" spans="1:28" ht="60">
      <c r="A66" s="8">
        <v>460</v>
      </c>
      <c r="B66" s="1" t="s">
        <v>119</v>
      </c>
      <c r="C66" s="1" t="s">
        <v>19</v>
      </c>
      <c r="D66" s="3" t="s">
        <v>120</v>
      </c>
      <c r="F66" s="9" t="s">
        <v>121</v>
      </c>
      <c r="G66" s="10">
        <v>23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4">
        <f t="shared" ref="O66:O74" si="40">SUM(I66:N66)</f>
        <v>0</v>
      </c>
      <c r="Q66" s="11">
        <f t="shared" ref="Q66:Q74" si="41">G66*I66</f>
        <v>0</v>
      </c>
      <c r="R66" s="11">
        <f t="shared" ref="R66:R74" si="42">G66*J66</f>
        <v>0</v>
      </c>
      <c r="S66" s="11">
        <f t="shared" ref="S66:S74" si="43">G66*K66</f>
        <v>0</v>
      </c>
      <c r="T66" s="11">
        <f t="shared" ref="T66:T74" si="44">G66*L66</f>
        <v>0</v>
      </c>
      <c r="U66" s="11">
        <f t="shared" ref="U66:U74" si="45">G66*M66</f>
        <v>0</v>
      </c>
      <c r="V66" s="11">
        <f t="shared" ref="V66:V74" si="46">G66*N66</f>
        <v>0</v>
      </c>
      <c r="W66" s="12">
        <f t="shared" ref="W66:W74" si="47">G66*O66</f>
        <v>0</v>
      </c>
      <c r="X66" s="4">
        <f t="shared" ref="X66:X74" si="48">ROUND(W66,2)</f>
        <v>0</v>
      </c>
      <c r="AA66" s="13">
        <v>0</v>
      </c>
      <c r="AB66" s="14">
        <v>0</v>
      </c>
    </row>
    <row r="67" spans="1:28" ht="36">
      <c r="A67" s="8">
        <v>470</v>
      </c>
      <c r="B67" s="1" t="s">
        <v>119</v>
      </c>
      <c r="C67" s="1" t="s">
        <v>19</v>
      </c>
      <c r="D67" s="3" t="s">
        <v>122</v>
      </c>
      <c r="F67" s="9" t="s">
        <v>121</v>
      </c>
      <c r="G67" s="10">
        <v>545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4">
        <f t="shared" si="40"/>
        <v>0</v>
      </c>
      <c r="Q67" s="11">
        <f t="shared" si="41"/>
        <v>0</v>
      </c>
      <c r="R67" s="11">
        <f t="shared" si="42"/>
        <v>0</v>
      </c>
      <c r="S67" s="11">
        <f t="shared" si="43"/>
        <v>0</v>
      </c>
      <c r="T67" s="11">
        <f t="shared" si="44"/>
        <v>0</v>
      </c>
      <c r="U67" s="11">
        <f t="shared" si="45"/>
        <v>0</v>
      </c>
      <c r="V67" s="11">
        <f t="shared" si="46"/>
        <v>0</v>
      </c>
      <c r="W67" s="12">
        <f t="shared" si="47"/>
        <v>0</v>
      </c>
      <c r="X67" s="4">
        <f t="shared" si="48"/>
        <v>0</v>
      </c>
      <c r="AA67" s="13">
        <v>0</v>
      </c>
      <c r="AB67" s="14">
        <v>0</v>
      </c>
    </row>
    <row r="68" spans="1:28" ht="36">
      <c r="A68" s="8">
        <v>480</v>
      </c>
      <c r="B68" s="1" t="s">
        <v>123</v>
      </c>
      <c r="C68" s="1" t="s">
        <v>19</v>
      </c>
      <c r="D68" s="3" t="s">
        <v>124</v>
      </c>
      <c r="F68" s="9" t="s">
        <v>121</v>
      </c>
      <c r="G68" s="10">
        <v>568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4">
        <f t="shared" si="40"/>
        <v>0</v>
      </c>
      <c r="Q68" s="11">
        <f t="shared" si="41"/>
        <v>0</v>
      </c>
      <c r="R68" s="11">
        <f t="shared" si="42"/>
        <v>0</v>
      </c>
      <c r="S68" s="11">
        <f t="shared" si="43"/>
        <v>0</v>
      </c>
      <c r="T68" s="11">
        <f t="shared" si="44"/>
        <v>0</v>
      </c>
      <c r="U68" s="11">
        <f t="shared" si="45"/>
        <v>0</v>
      </c>
      <c r="V68" s="11">
        <f t="shared" si="46"/>
        <v>0</v>
      </c>
      <c r="W68" s="12">
        <f t="shared" si="47"/>
        <v>0</v>
      </c>
      <c r="X68" s="4">
        <f t="shared" si="48"/>
        <v>0</v>
      </c>
      <c r="AA68" s="13">
        <v>0</v>
      </c>
      <c r="AB68" s="14">
        <v>0</v>
      </c>
    </row>
    <row r="69" spans="1:28" ht="24">
      <c r="A69" s="8">
        <v>490</v>
      </c>
      <c r="B69" s="1" t="s">
        <v>69</v>
      </c>
      <c r="C69" s="1" t="s">
        <v>19</v>
      </c>
      <c r="D69" s="3" t="s">
        <v>52</v>
      </c>
      <c r="F69" s="9" t="s">
        <v>50</v>
      </c>
      <c r="G69" s="10">
        <v>482.8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4">
        <f t="shared" si="40"/>
        <v>0</v>
      </c>
      <c r="Q69" s="11">
        <f t="shared" si="41"/>
        <v>0</v>
      </c>
      <c r="R69" s="11">
        <f t="shared" si="42"/>
        <v>0</v>
      </c>
      <c r="S69" s="11">
        <f t="shared" si="43"/>
        <v>0</v>
      </c>
      <c r="T69" s="11">
        <f t="shared" si="44"/>
        <v>0</v>
      </c>
      <c r="U69" s="11">
        <f t="shared" si="45"/>
        <v>0</v>
      </c>
      <c r="V69" s="11">
        <f t="shared" si="46"/>
        <v>0</v>
      </c>
      <c r="W69" s="12">
        <f t="shared" si="47"/>
        <v>0</v>
      </c>
      <c r="X69" s="4">
        <f t="shared" si="48"/>
        <v>0</v>
      </c>
      <c r="AA69" s="13">
        <v>0</v>
      </c>
      <c r="AB69" s="14">
        <v>0</v>
      </c>
    </row>
    <row r="70" spans="1:28" ht="24">
      <c r="A70" s="8">
        <v>500</v>
      </c>
      <c r="B70" s="1" t="s">
        <v>125</v>
      </c>
      <c r="C70" s="1" t="s">
        <v>19</v>
      </c>
      <c r="D70" s="3" t="s">
        <v>126</v>
      </c>
      <c r="F70" s="9" t="s">
        <v>121</v>
      </c>
      <c r="G70" s="10">
        <v>568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4">
        <f t="shared" si="40"/>
        <v>0</v>
      </c>
      <c r="Q70" s="11">
        <f t="shared" si="41"/>
        <v>0</v>
      </c>
      <c r="R70" s="11">
        <f t="shared" si="42"/>
        <v>0</v>
      </c>
      <c r="S70" s="11">
        <f t="shared" si="43"/>
        <v>0</v>
      </c>
      <c r="T70" s="11">
        <f t="shared" si="44"/>
        <v>0</v>
      </c>
      <c r="U70" s="11">
        <f t="shared" si="45"/>
        <v>0</v>
      </c>
      <c r="V70" s="11">
        <f t="shared" si="46"/>
        <v>0</v>
      </c>
      <c r="W70" s="12">
        <f t="shared" si="47"/>
        <v>0</v>
      </c>
      <c r="X70" s="4">
        <f t="shared" si="48"/>
        <v>0</v>
      </c>
      <c r="AA70" s="13">
        <v>0</v>
      </c>
      <c r="AB70" s="14">
        <v>0</v>
      </c>
    </row>
    <row r="71" spans="1:28" ht="36">
      <c r="A71" s="8">
        <v>510</v>
      </c>
      <c r="B71" s="1" t="s">
        <v>127</v>
      </c>
      <c r="C71" s="1" t="s">
        <v>19</v>
      </c>
      <c r="D71" s="3" t="s">
        <v>128</v>
      </c>
      <c r="F71" s="9" t="s">
        <v>121</v>
      </c>
      <c r="G71" s="10">
        <v>568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4">
        <f t="shared" si="40"/>
        <v>0</v>
      </c>
      <c r="Q71" s="11">
        <f t="shared" si="41"/>
        <v>0</v>
      </c>
      <c r="R71" s="11">
        <f t="shared" si="42"/>
        <v>0</v>
      </c>
      <c r="S71" s="11">
        <f t="shared" si="43"/>
        <v>0</v>
      </c>
      <c r="T71" s="11">
        <f t="shared" si="44"/>
        <v>0</v>
      </c>
      <c r="U71" s="11">
        <f t="shared" si="45"/>
        <v>0</v>
      </c>
      <c r="V71" s="11">
        <f t="shared" si="46"/>
        <v>0</v>
      </c>
      <c r="W71" s="12">
        <f t="shared" si="47"/>
        <v>0</v>
      </c>
      <c r="X71" s="4">
        <f t="shared" si="48"/>
        <v>0</v>
      </c>
      <c r="AA71" s="13">
        <v>0</v>
      </c>
      <c r="AB71" s="14">
        <v>0</v>
      </c>
    </row>
    <row r="72" spans="1:28" ht="36">
      <c r="A72" s="8">
        <v>520</v>
      </c>
      <c r="B72" s="1" t="s">
        <v>129</v>
      </c>
      <c r="C72" s="1" t="s">
        <v>19</v>
      </c>
      <c r="D72" s="3" t="s">
        <v>130</v>
      </c>
      <c r="F72" s="9" t="s">
        <v>121</v>
      </c>
      <c r="G72" s="10">
        <v>568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4">
        <f t="shared" si="40"/>
        <v>0</v>
      </c>
      <c r="Q72" s="11">
        <f t="shared" si="41"/>
        <v>0</v>
      </c>
      <c r="R72" s="11">
        <f t="shared" si="42"/>
        <v>0</v>
      </c>
      <c r="S72" s="11">
        <f t="shared" si="43"/>
        <v>0</v>
      </c>
      <c r="T72" s="11">
        <f t="shared" si="44"/>
        <v>0</v>
      </c>
      <c r="U72" s="11">
        <f t="shared" si="45"/>
        <v>0</v>
      </c>
      <c r="V72" s="11">
        <f t="shared" si="46"/>
        <v>0</v>
      </c>
      <c r="W72" s="12">
        <f t="shared" si="47"/>
        <v>0</v>
      </c>
      <c r="X72" s="4">
        <f t="shared" si="48"/>
        <v>0</v>
      </c>
      <c r="AA72" s="13">
        <v>0</v>
      </c>
      <c r="AB72" s="14">
        <v>0</v>
      </c>
    </row>
    <row r="73" spans="1:28" ht="24">
      <c r="A73" s="8">
        <v>530</v>
      </c>
      <c r="B73" s="1" t="s">
        <v>129</v>
      </c>
      <c r="C73" s="1" t="s">
        <v>19</v>
      </c>
      <c r="D73" s="3" t="s">
        <v>131</v>
      </c>
      <c r="F73" s="9" t="s">
        <v>121</v>
      </c>
      <c r="G73" s="10">
        <v>488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4">
        <f t="shared" si="40"/>
        <v>0</v>
      </c>
      <c r="Q73" s="11">
        <f t="shared" si="41"/>
        <v>0</v>
      </c>
      <c r="R73" s="11">
        <f t="shared" si="42"/>
        <v>0</v>
      </c>
      <c r="S73" s="11">
        <f t="shared" si="43"/>
        <v>0</v>
      </c>
      <c r="T73" s="11">
        <f t="shared" si="44"/>
        <v>0</v>
      </c>
      <c r="U73" s="11">
        <f t="shared" si="45"/>
        <v>0</v>
      </c>
      <c r="V73" s="11">
        <f t="shared" si="46"/>
        <v>0</v>
      </c>
      <c r="W73" s="12">
        <f t="shared" si="47"/>
        <v>0</v>
      </c>
      <c r="X73" s="4">
        <f t="shared" si="48"/>
        <v>0</v>
      </c>
      <c r="AA73" s="13">
        <v>0</v>
      </c>
      <c r="AB73" s="14">
        <v>0</v>
      </c>
    </row>
    <row r="74" spans="1:28" ht="36">
      <c r="A74" s="8">
        <v>540</v>
      </c>
      <c r="B74" s="1" t="s">
        <v>132</v>
      </c>
      <c r="C74" s="1" t="s">
        <v>19</v>
      </c>
      <c r="D74" s="3" t="s">
        <v>133</v>
      </c>
      <c r="F74" s="9" t="s">
        <v>121</v>
      </c>
      <c r="G74" s="10">
        <v>488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4">
        <f t="shared" si="40"/>
        <v>0</v>
      </c>
      <c r="Q74" s="11">
        <f t="shared" si="41"/>
        <v>0</v>
      </c>
      <c r="R74" s="11">
        <f t="shared" si="42"/>
        <v>0</v>
      </c>
      <c r="S74" s="11">
        <f t="shared" si="43"/>
        <v>0</v>
      </c>
      <c r="T74" s="11">
        <f t="shared" si="44"/>
        <v>0</v>
      </c>
      <c r="U74" s="11">
        <f t="shared" si="45"/>
        <v>0</v>
      </c>
      <c r="V74" s="11">
        <f t="shared" si="46"/>
        <v>0</v>
      </c>
      <c r="W74" s="12">
        <f t="shared" si="47"/>
        <v>0</v>
      </c>
      <c r="X74" s="4">
        <f t="shared" si="48"/>
        <v>0</v>
      </c>
      <c r="AA74" s="13">
        <v>0</v>
      </c>
      <c r="AB74" s="14">
        <v>0</v>
      </c>
    </row>
    <row r="75" spans="1:28" ht="12.75">
      <c r="F75" s="22" t="s">
        <v>43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15">
        <f t="shared" ref="Q75:X75" si="49">SUM(Q66:Q74)</f>
        <v>0</v>
      </c>
      <c r="R75" s="15">
        <f t="shared" si="49"/>
        <v>0</v>
      </c>
      <c r="S75" s="15">
        <f t="shared" si="49"/>
        <v>0</v>
      </c>
      <c r="T75" s="15">
        <f t="shared" si="49"/>
        <v>0</v>
      </c>
      <c r="U75" s="15">
        <f t="shared" si="49"/>
        <v>0</v>
      </c>
      <c r="V75" s="15">
        <f t="shared" si="49"/>
        <v>0</v>
      </c>
      <c r="W75" s="16">
        <f t="shared" si="49"/>
        <v>0</v>
      </c>
      <c r="X75" s="17">
        <f t="shared" si="49"/>
        <v>0</v>
      </c>
      <c r="AB75" s="18">
        <v>0</v>
      </c>
    </row>
    <row r="77" spans="1:28" ht="12.75">
      <c r="A77" s="22" t="s">
        <v>134</v>
      </c>
      <c r="B77" s="20"/>
      <c r="C77" s="23" t="s">
        <v>13</v>
      </c>
      <c r="D77" s="20"/>
      <c r="E77" s="20"/>
    </row>
    <row r="78" spans="1:28" ht="60">
      <c r="A78" s="8">
        <v>550</v>
      </c>
      <c r="B78" s="1" t="s">
        <v>119</v>
      </c>
      <c r="C78" s="1" t="s">
        <v>19</v>
      </c>
      <c r="D78" s="3" t="s">
        <v>135</v>
      </c>
      <c r="F78" s="9" t="s">
        <v>121</v>
      </c>
      <c r="G78" s="10">
        <v>10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4">
        <f t="shared" ref="O78:O96" si="50">SUM(I78:N78)</f>
        <v>0</v>
      </c>
      <c r="Q78" s="11">
        <f t="shared" ref="Q78:Q96" si="51">G78*I78</f>
        <v>0</v>
      </c>
      <c r="R78" s="11">
        <f t="shared" ref="R78:R96" si="52">G78*J78</f>
        <v>0</v>
      </c>
      <c r="S78" s="11">
        <f t="shared" ref="S78:S96" si="53">G78*K78</f>
        <v>0</v>
      </c>
      <c r="T78" s="11">
        <f t="shared" ref="T78:T96" si="54">G78*L78</f>
        <v>0</v>
      </c>
      <c r="U78" s="11">
        <f t="shared" ref="U78:U96" si="55">G78*M78</f>
        <v>0</v>
      </c>
      <c r="V78" s="11">
        <f t="shared" ref="V78:V96" si="56">G78*N78</f>
        <v>0</v>
      </c>
      <c r="W78" s="12">
        <f t="shared" ref="W78:W96" si="57">G78*O78</f>
        <v>0</v>
      </c>
      <c r="X78" s="4">
        <f t="shared" ref="X78:X96" si="58">ROUND(W78,2)</f>
        <v>0</v>
      </c>
      <c r="AA78" s="13">
        <v>0</v>
      </c>
      <c r="AB78" s="14">
        <v>0</v>
      </c>
    </row>
    <row r="79" spans="1:28" ht="36">
      <c r="A79" s="8">
        <v>560</v>
      </c>
      <c r="B79" s="1" t="s">
        <v>119</v>
      </c>
      <c r="C79" s="1" t="s">
        <v>19</v>
      </c>
      <c r="D79" s="3" t="s">
        <v>136</v>
      </c>
      <c r="F79" s="9" t="s">
        <v>121</v>
      </c>
      <c r="G79" s="10">
        <v>190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4">
        <f t="shared" si="50"/>
        <v>0</v>
      </c>
      <c r="Q79" s="11">
        <f t="shared" si="51"/>
        <v>0</v>
      </c>
      <c r="R79" s="11">
        <f t="shared" si="52"/>
        <v>0</v>
      </c>
      <c r="S79" s="11">
        <f t="shared" si="53"/>
        <v>0</v>
      </c>
      <c r="T79" s="11">
        <f t="shared" si="54"/>
        <v>0</v>
      </c>
      <c r="U79" s="11">
        <f t="shared" si="55"/>
        <v>0</v>
      </c>
      <c r="V79" s="11">
        <f t="shared" si="56"/>
        <v>0</v>
      </c>
      <c r="W79" s="12">
        <f t="shared" si="57"/>
        <v>0</v>
      </c>
      <c r="X79" s="4">
        <f t="shared" si="58"/>
        <v>0</v>
      </c>
      <c r="AA79" s="13">
        <v>0</v>
      </c>
      <c r="AB79" s="14">
        <v>0</v>
      </c>
    </row>
    <row r="80" spans="1:28" ht="36">
      <c r="A80" s="8">
        <v>570</v>
      </c>
      <c r="B80" s="1" t="s">
        <v>123</v>
      </c>
      <c r="C80" s="1" t="s">
        <v>19</v>
      </c>
      <c r="D80" s="3" t="s">
        <v>124</v>
      </c>
      <c r="F80" s="9" t="s">
        <v>121</v>
      </c>
      <c r="G80" s="10">
        <v>200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4">
        <f t="shared" si="50"/>
        <v>0</v>
      </c>
      <c r="Q80" s="11">
        <f t="shared" si="51"/>
        <v>0</v>
      </c>
      <c r="R80" s="11">
        <f t="shared" si="52"/>
        <v>0</v>
      </c>
      <c r="S80" s="11">
        <f t="shared" si="53"/>
        <v>0</v>
      </c>
      <c r="T80" s="11">
        <f t="shared" si="54"/>
        <v>0</v>
      </c>
      <c r="U80" s="11">
        <f t="shared" si="55"/>
        <v>0</v>
      </c>
      <c r="V80" s="11">
        <f t="shared" si="56"/>
        <v>0</v>
      </c>
      <c r="W80" s="12">
        <f t="shared" si="57"/>
        <v>0</v>
      </c>
      <c r="X80" s="4">
        <f t="shared" si="58"/>
        <v>0</v>
      </c>
      <c r="AA80" s="13">
        <v>0</v>
      </c>
      <c r="AB80" s="14">
        <v>0</v>
      </c>
    </row>
    <row r="81" spans="1:28" ht="24">
      <c r="A81" s="8">
        <v>580</v>
      </c>
      <c r="B81" s="1" t="s">
        <v>69</v>
      </c>
      <c r="C81" s="1" t="s">
        <v>19</v>
      </c>
      <c r="D81" s="3" t="s">
        <v>52</v>
      </c>
      <c r="F81" s="9" t="s">
        <v>50</v>
      </c>
      <c r="G81" s="10">
        <v>140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4">
        <f t="shared" si="50"/>
        <v>0</v>
      </c>
      <c r="Q81" s="11">
        <f t="shared" si="51"/>
        <v>0</v>
      </c>
      <c r="R81" s="11">
        <f t="shared" si="52"/>
        <v>0</v>
      </c>
      <c r="S81" s="11">
        <f t="shared" si="53"/>
        <v>0</v>
      </c>
      <c r="T81" s="11">
        <f t="shared" si="54"/>
        <v>0</v>
      </c>
      <c r="U81" s="11">
        <f t="shared" si="55"/>
        <v>0</v>
      </c>
      <c r="V81" s="11">
        <f t="shared" si="56"/>
        <v>0</v>
      </c>
      <c r="W81" s="12">
        <f t="shared" si="57"/>
        <v>0</v>
      </c>
      <c r="X81" s="4">
        <f t="shared" si="58"/>
        <v>0</v>
      </c>
      <c r="AA81" s="13">
        <v>0</v>
      </c>
      <c r="AB81" s="14">
        <v>0</v>
      </c>
    </row>
    <row r="82" spans="1:28" ht="24">
      <c r="A82" s="8">
        <v>590</v>
      </c>
      <c r="B82" s="1" t="s">
        <v>125</v>
      </c>
      <c r="C82" s="1" t="s">
        <v>19</v>
      </c>
      <c r="D82" s="3" t="s">
        <v>126</v>
      </c>
      <c r="F82" s="9" t="s">
        <v>121</v>
      </c>
      <c r="G82" s="10">
        <v>200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4">
        <f t="shared" si="50"/>
        <v>0</v>
      </c>
      <c r="Q82" s="11">
        <f t="shared" si="51"/>
        <v>0</v>
      </c>
      <c r="R82" s="11">
        <f t="shared" si="52"/>
        <v>0</v>
      </c>
      <c r="S82" s="11">
        <f t="shared" si="53"/>
        <v>0</v>
      </c>
      <c r="T82" s="11">
        <f t="shared" si="54"/>
        <v>0</v>
      </c>
      <c r="U82" s="11">
        <f t="shared" si="55"/>
        <v>0</v>
      </c>
      <c r="V82" s="11">
        <f t="shared" si="56"/>
        <v>0</v>
      </c>
      <c r="W82" s="12">
        <f t="shared" si="57"/>
        <v>0</v>
      </c>
      <c r="X82" s="4">
        <f t="shared" si="58"/>
        <v>0</v>
      </c>
      <c r="AA82" s="13">
        <v>0</v>
      </c>
      <c r="AB82" s="14">
        <v>0</v>
      </c>
    </row>
    <row r="83" spans="1:28" ht="36">
      <c r="A83" s="8">
        <v>600</v>
      </c>
      <c r="B83" s="1" t="s">
        <v>127</v>
      </c>
      <c r="C83" s="1" t="s">
        <v>19</v>
      </c>
      <c r="D83" s="3" t="s">
        <v>128</v>
      </c>
      <c r="F83" s="9" t="s">
        <v>121</v>
      </c>
      <c r="G83" s="10">
        <v>200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4">
        <f t="shared" si="50"/>
        <v>0</v>
      </c>
      <c r="Q83" s="11">
        <f t="shared" si="51"/>
        <v>0</v>
      </c>
      <c r="R83" s="11">
        <f t="shared" si="52"/>
        <v>0</v>
      </c>
      <c r="S83" s="11">
        <f t="shared" si="53"/>
        <v>0</v>
      </c>
      <c r="T83" s="11">
        <f t="shared" si="54"/>
        <v>0</v>
      </c>
      <c r="U83" s="11">
        <f t="shared" si="55"/>
        <v>0</v>
      </c>
      <c r="V83" s="11">
        <f t="shared" si="56"/>
        <v>0</v>
      </c>
      <c r="W83" s="12">
        <f t="shared" si="57"/>
        <v>0</v>
      </c>
      <c r="X83" s="4">
        <f t="shared" si="58"/>
        <v>0</v>
      </c>
      <c r="AA83" s="13">
        <v>0</v>
      </c>
      <c r="AB83" s="14">
        <v>0</v>
      </c>
    </row>
    <row r="84" spans="1:28" ht="36">
      <c r="A84" s="8">
        <v>610</v>
      </c>
      <c r="B84" s="1" t="s">
        <v>129</v>
      </c>
      <c r="C84" s="1" t="s">
        <v>19</v>
      </c>
      <c r="D84" s="3" t="s">
        <v>137</v>
      </c>
      <c r="F84" s="9" t="s">
        <v>121</v>
      </c>
      <c r="G84" s="10">
        <v>200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4">
        <f t="shared" si="50"/>
        <v>0</v>
      </c>
      <c r="Q84" s="11">
        <f t="shared" si="51"/>
        <v>0</v>
      </c>
      <c r="R84" s="11">
        <f t="shared" si="52"/>
        <v>0</v>
      </c>
      <c r="S84" s="11">
        <f t="shared" si="53"/>
        <v>0</v>
      </c>
      <c r="T84" s="11">
        <f t="shared" si="54"/>
        <v>0</v>
      </c>
      <c r="U84" s="11">
        <f t="shared" si="55"/>
        <v>0</v>
      </c>
      <c r="V84" s="11">
        <f t="shared" si="56"/>
        <v>0</v>
      </c>
      <c r="W84" s="12">
        <f t="shared" si="57"/>
        <v>0</v>
      </c>
      <c r="X84" s="4">
        <f t="shared" si="58"/>
        <v>0</v>
      </c>
      <c r="AA84" s="13">
        <v>0</v>
      </c>
      <c r="AB84" s="14">
        <v>0</v>
      </c>
    </row>
    <row r="85" spans="1:28" ht="24">
      <c r="A85" s="8">
        <v>620</v>
      </c>
      <c r="B85" s="1" t="s">
        <v>129</v>
      </c>
      <c r="C85" s="1" t="s">
        <v>19</v>
      </c>
      <c r="D85" s="3" t="s">
        <v>138</v>
      </c>
      <c r="F85" s="9" t="s">
        <v>121</v>
      </c>
      <c r="G85" s="10">
        <v>200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4">
        <f t="shared" si="50"/>
        <v>0</v>
      </c>
      <c r="Q85" s="11">
        <f t="shared" si="51"/>
        <v>0</v>
      </c>
      <c r="R85" s="11">
        <f t="shared" si="52"/>
        <v>0</v>
      </c>
      <c r="S85" s="11">
        <f t="shared" si="53"/>
        <v>0</v>
      </c>
      <c r="T85" s="11">
        <f t="shared" si="54"/>
        <v>0</v>
      </c>
      <c r="U85" s="11">
        <f t="shared" si="55"/>
        <v>0</v>
      </c>
      <c r="V85" s="11">
        <f t="shared" si="56"/>
        <v>0</v>
      </c>
      <c r="W85" s="12">
        <f t="shared" si="57"/>
        <v>0</v>
      </c>
      <c r="X85" s="4">
        <f t="shared" si="58"/>
        <v>0</v>
      </c>
      <c r="AA85" s="13">
        <v>0</v>
      </c>
      <c r="AB85" s="14">
        <v>0</v>
      </c>
    </row>
    <row r="86" spans="1:28" ht="60">
      <c r="A86" s="8">
        <v>630</v>
      </c>
      <c r="B86" s="1" t="s">
        <v>132</v>
      </c>
      <c r="C86" s="1" t="s">
        <v>19</v>
      </c>
      <c r="D86" s="3" t="s">
        <v>139</v>
      </c>
      <c r="F86" s="9" t="s">
        <v>121</v>
      </c>
      <c r="G86" s="10">
        <v>200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4">
        <f t="shared" si="50"/>
        <v>0</v>
      </c>
      <c r="Q86" s="11">
        <f t="shared" si="51"/>
        <v>0</v>
      </c>
      <c r="R86" s="11">
        <f t="shared" si="52"/>
        <v>0</v>
      </c>
      <c r="S86" s="11">
        <f t="shared" si="53"/>
        <v>0</v>
      </c>
      <c r="T86" s="11">
        <f t="shared" si="54"/>
        <v>0</v>
      </c>
      <c r="U86" s="11">
        <f t="shared" si="55"/>
        <v>0</v>
      </c>
      <c r="V86" s="11">
        <f t="shared" si="56"/>
        <v>0</v>
      </c>
      <c r="W86" s="12">
        <f t="shared" si="57"/>
        <v>0</v>
      </c>
      <c r="X86" s="4">
        <f t="shared" si="58"/>
        <v>0</v>
      </c>
      <c r="AA86" s="13">
        <v>0</v>
      </c>
      <c r="AB86" s="14">
        <v>0</v>
      </c>
    </row>
    <row r="87" spans="1:28" ht="48">
      <c r="A87" s="8">
        <v>640</v>
      </c>
      <c r="B87" s="1" t="s">
        <v>119</v>
      </c>
      <c r="C87" s="1" t="s">
        <v>19</v>
      </c>
      <c r="D87" s="3" t="s">
        <v>140</v>
      </c>
      <c r="F87" s="9" t="s">
        <v>121</v>
      </c>
      <c r="G87" s="10">
        <v>10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4">
        <f t="shared" si="50"/>
        <v>0</v>
      </c>
      <c r="Q87" s="11">
        <f t="shared" si="51"/>
        <v>0</v>
      </c>
      <c r="R87" s="11">
        <f t="shared" si="52"/>
        <v>0</v>
      </c>
      <c r="S87" s="11">
        <f t="shared" si="53"/>
        <v>0</v>
      </c>
      <c r="T87" s="11">
        <f t="shared" si="54"/>
        <v>0</v>
      </c>
      <c r="U87" s="11">
        <f t="shared" si="55"/>
        <v>0</v>
      </c>
      <c r="V87" s="11">
        <f t="shared" si="56"/>
        <v>0</v>
      </c>
      <c r="W87" s="12">
        <f t="shared" si="57"/>
        <v>0</v>
      </c>
      <c r="X87" s="4">
        <f t="shared" si="58"/>
        <v>0</v>
      </c>
      <c r="AA87" s="13">
        <v>0</v>
      </c>
      <c r="AB87" s="14">
        <v>0</v>
      </c>
    </row>
    <row r="88" spans="1:28" ht="36">
      <c r="A88" s="8">
        <v>650</v>
      </c>
      <c r="B88" s="1" t="s">
        <v>119</v>
      </c>
      <c r="C88" s="1" t="s">
        <v>19</v>
      </c>
      <c r="D88" s="3" t="s">
        <v>141</v>
      </c>
      <c r="F88" s="9" t="s">
        <v>121</v>
      </c>
      <c r="G88" s="10">
        <v>160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4">
        <f t="shared" si="50"/>
        <v>0</v>
      </c>
      <c r="Q88" s="11">
        <f t="shared" si="51"/>
        <v>0</v>
      </c>
      <c r="R88" s="11">
        <f t="shared" si="52"/>
        <v>0</v>
      </c>
      <c r="S88" s="11">
        <f t="shared" si="53"/>
        <v>0</v>
      </c>
      <c r="T88" s="11">
        <f t="shared" si="54"/>
        <v>0</v>
      </c>
      <c r="U88" s="11">
        <f t="shared" si="55"/>
        <v>0</v>
      </c>
      <c r="V88" s="11">
        <f t="shared" si="56"/>
        <v>0</v>
      </c>
      <c r="W88" s="12">
        <f t="shared" si="57"/>
        <v>0</v>
      </c>
      <c r="X88" s="4">
        <f t="shared" si="58"/>
        <v>0</v>
      </c>
      <c r="AA88" s="13">
        <v>0</v>
      </c>
      <c r="AB88" s="14">
        <v>0</v>
      </c>
    </row>
    <row r="89" spans="1:28" ht="36">
      <c r="A89" s="8">
        <v>660</v>
      </c>
      <c r="B89" s="1" t="s">
        <v>123</v>
      </c>
      <c r="C89" s="1" t="s">
        <v>19</v>
      </c>
      <c r="D89" s="3" t="s">
        <v>124</v>
      </c>
      <c r="F89" s="9" t="s">
        <v>121</v>
      </c>
      <c r="G89" s="10">
        <v>170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4">
        <f t="shared" si="50"/>
        <v>0</v>
      </c>
      <c r="Q89" s="11">
        <f t="shared" si="51"/>
        <v>0</v>
      </c>
      <c r="R89" s="11">
        <f t="shared" si="52"/>
        <v>0</v>
      </c>
      <c r="S89" s="11">
        <f t="shared" si="53"/>
        <v>0</v>
      </c>
      <c r="T89" s="11">
        <f t="shared" si="54"/>
        <v>0</v>
      </c>
      <c r="U89" s="11">
        <f t="shared" si="55"/>
        <v>0</v>
      </c>
      <c r="V89" s="11">
        <f t="shared" si="56"/>
        <v>0</v>
      </c>
      <c r="W89" s="12">
        <f t="shared" si="57"/>
        <v>0</v>
      </c>
      <c r="X89" s="4">
        <f t="shared" si="58"/>
        <v>0</v>
      </c>
      <c r="AA89" s="13">
        <v>0</v>
      </c>
      <c r="AB89" s="14">
        <v>0</v>
      </c>
    </row>
    <row r="90" spans="1:28" ht="24">
      <c r="A90" s="8">
        <v>670</v>
      </c>
      <c r="B90" s="1" t="s">
        <v>69</v>
      </c>
      <c r="C90" s="1" t="s">
        <v>19</v>
      </c>
      <c r="D90" s="3" t="s">
        <v>52</v>
      </c>
      <c r="F90" s="9" t="s">
        <v>50</v>
      </c>
      <c r="G90" s="10">
        <v>93.5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4">
        <f t="shared" si="50"/>
        <v>0</v>
      </c>
      <c r="Q90" s="11">
        <f t="shared" si="51"/>
        <v>0</v>
      </c>
      <c r="R90" s="11">
        <f t="shared" si="52"/>
        <v>0</v>
      </c>
      <c r="S90" s="11">
        <f t="shared" si="53"/>
        <v>0</v>
      </c>
      <c r="T90" s="11">
        <f t="shared" si="54"/>
        <v>0</v>
      </c>
      <c r="U90" s="11">
        <f t="shared" si="55"/>
        <v>0</v>
      </c>
      <c r="V90" s="11">
        <f t="shared" si="56"/>
        <v>0</v>
      </c>
      <c r="W90" s="12">
        <f t="shared" si="57"/>
        <v>0</v>
      </c>
      <c r="X90" s="4">
        <f t="shared" si="58"/>
        <v>0</v>
      </c>
      <c r="AA90" s="13">
        <v>0</v>
      </c>
      <c r="AB90" s="14">
        <v>0</v>
      </c>
    </row>
    <row r="91" spans="1:28" ht="24">
      <c r="A91" s="8">
        <v>680</v>
      </c>
      <c r="B91" s="1" t="s">
        <v>125</v>
      </c>
      <c r="C91" s="1" t="s">
        <v>19</v>
      </c>
      <c r="D91" s="3" t="s">
        <v>126</v>
      </c>
      <c r="F91" s="9" t="s">
        <v>121</v>
      </c>
      <c r="G91" s="10">
        <v>170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4">
        <f t="shared" si="50"/>
        <v>0</v>
      </c>
      <c r="Q91" s="11">
        <f t="shared" si="51"/>
        <v>0</v>
      </c>
      <c r="R91" s="11">
        <f t="shared" si="52"/>
        <v>0</v>
      </c>
      <c r="S91" s="11">
        <f t="shared" si="53"/>
        <v>0</v>
      </c>
      <c r="T91" s="11">
        <f t="shared" si="54"/>
        <v>0</v>
      </c>
      <c r="U91" s="11">
        <f t="shared" si="55"/>
        <v>0</v>
      </c>
      <c r="V91" s="11">
        <f t="shared" si="56"/>
        <v>0</v>
      </c>
      <c r="W91" s="12">
        <f t="shared" si="57"/>
        <v>0</v>
      </c>
      <c r="X91" s="4">
        <f t="shared" si="58"/>
        <v>0</v>
      </c>
      <c r="AA91" s="13">
        <v>0</v>
      </c>
      <c r="AB91" s="14">
        <v>0</v>
      </c>
    </row>
    <row r="92" spans="1:28" ht="36">
      <c r="A92" s="8">
        <v>690</v>
      </c>
      <c r="B92" s="1" t="s">
        <v>127</v>
      </c>
      <c r="C92" s="1" t="s">
        <v>19</v>
      </c>
      <c r="D92" s="3" t="s">
        <v>128</v>
      </c>
      <c r="F92" s="9" t="s">
        <v>121</v>
      </c>
      <c r="G92" s="10">
        <v>170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4">
        <f t="shared" si="50"/>
        <v>0</v>
      </c>
      <c r="Q92" s="11">
        <f t="shared" si="51"/>
        <v>0</v>
      </c>
      <c r="R92" s="11">
        <f t="shared" si="52"/>
        <v>0</v>
      </c>
      <c r="S92" s="11">
        <f t="shared" si="53"/>
        <v>0</v>
      </c>
      <c r="T92" s="11">
        <f t="shared" si="54"/>
        <v>0</v>
      </c>
      <c r="U92" s="11">
        <f t="shared" si="55"/>
        <v>0</v>
      </c>
      <c r="V92" s="11">
        <f t="shared" si="56"/>
        <v>0</v>
      </c>
      <c r="W92" s="12">
        <f t="shared" si="57"/>
        <v>0</v>
      </c>
      <c r="X92" s="4">
        <f t="shared" si="58"/>
        <v>0</v>
      </c>
      <c r="AA92" s="13">
        <v>0</v>
      </c>
      <c r="AB92" s="14">
        <v>0</v>
      </c>
    </row>
    <row r="93" spans="1:28" ht="36">
      <c r="A93" s="8">
        <v>700</v>
      </c>
      <c r="B93" s="1" t="s">
        <v>129</v>
      </c>
      <c r="C93" s="1" t="s">
        <v>19</v>
      </c>
      <c r="D93" s="3" t="s">
        <v>137</v>
      </c>
      <c r="F93" s="9" t="s">
        <v>121</v>
      </c>
      <c r="G93" s="10">
        <v>170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4">
        <f t="shared" si="50"/>
        <v>0</v>
      </c>
      <c r="Q93" s="11">
        <f t="shared" si="51"/>
        <v>0</v>
      </c>
      <c r="R93" s="11">
        <f t="shared" si="52"/>
        <v>0</v>
      </c>
      <c r="S93" s="11">
        <f t="shared" si="53"/>
        <v>0</v>
      </c>
      <c r="T93" s="11">
        <f t="shared" si="54"/>
        <v>0</v>
      </c>
      <c r="U93" s="11">
        <f t="shared" si="55"/>
        <v>0</v>
      </c>
      <c r="V93" s="11">
        <f t="shared" si="56"/>
        <v>0</v>
      </c>
      <c r="W93" s="12">
        <f t="shared" si="57"/>
        <v>0</v>
      </c>
      <c r="X93" s="4">
        <f t="shared" si="58"/>
        <v>0</v>
      </c>
      <c r="AA93" s="13">
        <v>0</v>
      </c>
      <c r="AB93" s="14">
        <v>0</v>
      </c>
    </row>
    <row r="94" spans="1:28" ht="60">
      <c r="A94" s="8">
        <v>710</v>
      </c>
      <c r="B94" s="1" t="s">
        <v>132</v>
      </c>
      <c r="C94" s="1" t="s">
        <v>19</v>
      </c>
      <c r="D94" s="3" t="s">
        <v>142</v>
      </c>
      <c r="F94" s="9" t="s">
        <v>121</v>
      </c>
      <c r="G94" s="10">
        <v>155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4">
        <f t="shared" si="50"/>
        <v>0</v>
      </c>
      <c r="Q94" s="11">
        <f t="shared" si="51"/>
        <v>0</v>
      </c>
      <c r="R94" s="11">
        <f t="shared" si="52"/>
        <v>0</v>
      </c>
      <c r="S94" s="11">
        <f t="shared" si="53"/>
        <v>0</v>
      </c>
      <c r="T94" s="11">
        <f t="shared" si="54"/>
        <v>0</v>
      </c>
      <c r="U94" s="11">
        <f t="shared" si="55"/>
        <v>0</v>
      </c>
      <c r="V94" s="11">
        <f t="shared" si="56"/>
        <v>0</v>
      </c>
      <c r="W94" s="12">
        <f t="shared" si="57"/>
        <v>0</v>
      </c>
      <c r="X94" s="4">
        <f t="shared" si="58"/>
        <v>0</v>
      </c>
      <c r="AA94" s="13">
        <v>0</v>
      </c>
      <c r="AB94" s="14">
        <v>0</v>
      </c>
    </row>
    <row r="95" spans="1:28" ht="84">
      <c r="A95" s="8">
        <v>720</v>
      </c>
      <c r="B95" s="1" t="s">
        <v>132</v>
      </c>
      <c r="C95" s="1" t="s">
        <v>19</v>
      </c>
      <c r="D95" s="3" t="s">
        <v>143</v>
      </c>
      <c r="F95" s="9" t="s">
        <v>121</v>
      </c>
      <c r="G95" s="10">
        <v>10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4">
        <f t="shared" si="50"/>
        <v>0</v>
      </c>
      <c r="Q95" s="11">
        <f t="shared" si="51"/>
        <v>0</v>
      </c>
      <c r="R95" s="11">
        <f t="shared" si="52"/>
        <v>0</v>
      </c>
      <c r="S95" s="11">
        <f t="shared" si="53"/>
        <v>0</v>
      </c>
      <c r="T95" s="11">
        <f t="shared" si="54"/>
        <v>0</v>
      </c>
      <c r="U95" s="11">
        <f t="shared" si="55"/>
        <v>0</v>
      </c>
      <c r="V95" s="11">
        <f t="shared" si="56"/>
        <v>0</v>
      </c>
      <c r="W95" s="12">
        <f t="shared" si="57"/>
        <v>0</v>
      </c>
      <c r="X95" s="4">
        <f t="shared" si="58"/>
        <v>0</v>
      </c>
      <c r="AA95" s="13">
        <v>0</v>
      </c>
      <c r="AB95" s="14">
        <v>0</v>
      </c>
    </row>
    <row r="96" spans="1:28" ht="60">
      <c r="A96" s="8">
        <v>730</v>
      </c>
      <c r="B96" s="1" t="s">
        <v>132</v>
      </c>
      <c r="C96" s="1" t="s">
        <v>19</v>
      </c>
      <c r="D96" s="3" t="s">
        <v>144</v>
      </c>
      <c r="F96" s="9" t="s">
        <v>121</v>
      </c>
      <c r="G96" s="10">
        <v>5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4">
        <f t="shared" si="50"/>
        <v>0</v>
      </c>
      <c r="Q96" s="11">
        <f t="shared" si="51"/>
        <v>0</v>
      </c>
      <c r="R96" s="11">
        <f t="shared" si="52"/>
        <v>0</v>
      </c>
      <c r="S96" s="11">
        <f t="shared" si="53"/>
        <v>0</v>
      </c>
      <c r="T96" s="11">
        <f t="shared" si="54"/>
        <v>0</v>
      </c>
      <c r="U96" s="11">
        <f t="shared" si="55"/>
        <v>0</v>
      </c>
      <c r="V96" s="11">
        <f t="shared" si="56"/>
        <v>0</v>
      </c>
      <c r="W96" s="12">
        <f t="shared" si="57"/>
        <v>0</v>
      </c>
      <c r="X96" s="4">
        <f t="shared" si="58"/>
        <v>0</v>
      </c>
      <c r="AA96" s="13">
        <v>0</v>
      </c>
      <c r="AB96" s="14">
        <v>0</v>
      </c>
    </row>
    <row r="97" spans="1:28" ht="12.75">
      <c r="F97" s="22" t="s">
        <v>43</v>
      </c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15">
        <f t="shared" ref="Q97:X97" si="59">SUM(Q78:Q96)</f>
        <v>0</v>
      </c>
      <c r="R97" s="15">
        <f t="shared" si="59"/>
        <v>0</v>
      </c>
      <c r="S97" s="15">
        <f t="shared" si="59"/>
        <v>0</v>
      </c>
      <c r="T97" s="15">
        <f t="shared" si="59"/>
        <v>0</v>
      </c>
      <c r="U97" s="15">
        <f t="shared" si="59"/>
        <v>0</v>
      </c>
      <c r="V97" s="15">
        <f t="shared" si="59"/>
        <v>0</v>
      </c>
      <c r="W97" s="16">
        <f t="shared" si="59"/>
        <v>0</v>
      </c>
      <c r="X97" s="17">
        <f t="shared" si="59"/>
        <v>0</v>
      </c>
      <c r="AB97" s="18">
        <v>0</v>
      </c>
    </row>
    <row r="99" spans="1:28" ht="12.75">
      <c r="A99" s="22" t="s">
        <v>145</v>
      </c>
      <c r="B99" s="20"/>
      <c r="C99" s="23" t="s">
        <v>14</v>
      </c>
      <c r="D99" s="20"/>
      <c r="E99" s="20"/>
    </row>
    <row r="100" spans="1:28" ht="84">
      <c r="A100" s="8">
        <v>740</v>
      </c>
      <c r="B100" s="1" t="s">
        <v>146</v>
      </c>
      <c r="C100" s="1" t="s">
        <v>19</v>
      </c>
      <c r="D100" s="3" t="s">
        <v>147</v>
      </c>
      <c r="F100" s="9" t="s">
        <v>84</v>
      </c>
      <c r="G100" s="10">
        <v>7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4">
        <f t="shared" ref="O100:O105" si="60">SUM(I100:N100)</f>
        <v>0</v>
      </c>
      <c r="Q100" s="11">
        <f t="shared" ref="Q100:Q105" si="61">G100*I100</f>
        <v>0</v>
      </c>
      <c r="R100" s="11">
        <f t="shared" ref="R100:R105" si="62">G100*J100</f>
        <v>0</v>
      </c>
      <c r="S100" s="11">
        <f t="shared" ref="S100:S105" si="63">G100*K100</f>
        <v>0</v>
      </c>
      <c r="T100" s="11">
        <f t="shared" ref="T100:T105" si="64">G100*L100</f>
        <v>0</v>
      </c>
      <c r="U100" s="11">
        <f t="shared" ref="U100:U105" si="65">G100*M100</f>
        <v>0</v>
      </c>
      <c r="V100" s="11">
        <f t="shared" ref="V100:V105" si="66">G100*N100</f>
        <v>0</v>
      </c>
      <c r="W100" s="12">
        <f t="shared" ref="W100:W105" si="67">G100*O100</f>
        <v>0</v>
      </c>
      <c r="X100" s="4">
        <f t="shared" ref="X100:X105" si="68">ROUND(W100,2)</f>
        <v>0</v>
      </c>
      <c r="AA100" s="13">
        <v>0</v>
      </c>
      <c r="AB100" s="14">
        <v>0</v>
      </c>
    </row>
    <row r="101" spans="1:28" ht="36">
      <c r="A101" s="8">
        <v>750</v>
      </c>
      <c r="B101" s="1" t="s">
        <v>148</v>
      </c>
      <c r="C101" s="1" t="s">
        <v>19</v>
      </c>
      <c r="D101" s="3" t="s">
        <v>149</v>
      </c>
      <c r="F101" s="9" t="s">
        <v>121</v>
      </c>
      <c r="G101" s="10">
        <v>400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4">
        <f t="shared" si="60"/>
        <v>0</v>
      </c>
      <c r="Q101" s="11">
        <f t="shared" si="61"/>
        <v>0</v>
      </c>
      <c r="R101" s="11">
        <f t="shared" si="62"/>
        <v>0</v>
      </c>
      <c r="S101" s="11">
        <f t="shared" si="63"/>
        <v>0</v>
      </c>
      <c r="T101" s="11">
        <f t="shared" si="64"/>
        <v>0</v>
      </c>
      <c r="U101" s="11">
        <f t="shared" si="65"/>
        <v>0</v>
      </c>
      <c r="V101" s="11">
        <f t="shared" si="66"/>
        <v>0</v>
      </c>
      <c r="W101" s="12">
        <f t="shared" si="67"/>
        <v>0</v>
      </c>
      <c r="X101" s="4">
        <f t="shared" si="68"/>
        <v>0</v>
      </c>
      <c r="AA101" s="13">
        <v>0</v>
      </c>
      <c r="AB101" s="14">
        <v>0</v>
      </c>
    </row>
    <row r="102" spans="1:28" ht="24">
      <c r="A102" s="8">
        <v>760</v>
      </c>
      <c r="B102" s="1" t="s">
        <v>150</v>
      </c>
      <c r="C102" s="1" t="s">
        <v>19</v>
      </c>
      <c r="D102" s="3" t="s">
        <v>151</v>
      </c>
      <c r="F102" s="9" t="s">
        <v>121</v>
      </c>
      <c r="G102" s="10">
        <v>400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4">
        <f t="shared" si="60"/>
        <v>0</v>
      </c>
      <c r="Q102" s="11">
        <f t="shared" si="61"/>
        <v>0</v>
      </c>
      <c r="R102" s="11">
        <f t="shared" si="62"/>
        <v>0</v>
      </c>
      <c r="S102" s="11">
        <f t="shared" si="63"/>
        <v>0</v>
      </c>
      <c r="T102" s="11">
        <f t="shared" si="64"/>
        <v>0</v>
      </c>
      <c r="U102" s="11">
        <f t="shared" si="65"/>
        <v>0</v>
      </c>
      <c r="V102" s="11">
        <f t="shared" si="66"/>
        <v>0</v>
      </c>
      <c r="W102" s="12">
        <f t="shared" si="67"/>
        <v>0</v>
      </c>
      <c r="X102" s="4">
        <f t="shared" si="68"/>
        <v>0</v>
      </c>
      <c r="AA102" s="13">
        <v>0</v>
      </c>
      <c r="AB102" s="14">
        <v>0</v>
      </c>
    </row>
    <row r="103" spans="1:28" ht="24">
      <c r="A103" s="8">
        <v>770</v>
      </c>
      <c r="B103" s="1" t="s">
        <v>69</v>
      </c>
      <c r="C103" s="1" t="s">
        <v>19</v>
      </c>
      <c r="D103" s="3" t="s">
        <v>52</v>
      </c>
      <c r="F103" s="9" t="s">
        <v>50</v>
      </c>
      <c r="G103" s="10">
        <v>120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4">
        <f t="shared" si="60"/>
        <v>0</v>
      </c>
      <c r="Q103" s="11">
        <f t="shared" si="61"/>
        <v>0</v>
      </c>
      <c r="R103" s="11">
        <f t="shared" si="62"/>
        <v>0</v>
      </c>
      <c r="S103" s="11">
        <f t="shared" si="63"/>
        <v>0</v>
      </c>
      <c r="T103" s="11">
        <f t="shared" si="64"/>
        <v>0</v>
      </c>
      <c r="U103" s="11">
        <f t="shared" si="65"/>
        <v>0</v>
      </c>
      <c r="V103" s="11">
        <f t="shared" si="66"/>
        <v>0</v>
      </c>
      <c r="W103" s="12">
        <f t="shared" si="67"/>
        <v>0</v>
      </c>
      <c r="X103" s="4">
        <f t="shared" si="68"/>
        <v>0</v>
      </c>
      <c r="AA103" s="13">
        <v>0</v>
      </c>
      <c r="AB103" s="14">
        <v>0</v>
      </c>
    </row>
    <row r="104" spans="1:28" ht="24">
      <c r="A104" s="8">
        <v>780</v>
      </c>
      <c r="B104" s="1" t="s">
        <v>152</v>
      </c>
      <c r="C104" s="1" t="s">
        <v>19</v>
      </c>
      <c r="D104" s="3" t="s">
        <v>153</v>
      </c>
      <c r="F104" s="9" t="s">
        <v>50</v>
      </c>
      <c r="G104" s="10">
        <v>120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4">
        <f t="shared" si="60"/>
        <v>0</v>
      </c>
      <c r="Q104" s="11">
        <f t="shared" si="61"/>
        <v>0</v>
      </c>
      <c r="R104" s="11">
        <f t="shared" si="62"/>
        <v>0</v>
      </c>
      <c r="S104" s="11">
        <f t="shared" si="63"/>
        <v>0</v>
      </c>
      <c r="T104" s="11">
        <f t="shared" si="64"/>
        <v>0</v>
      </c>
      <c r="U104" s="11">
        <f t="shared" si="65"/>
        <v>0</v>
      </c>
      <c r="V104" s="11">
        <f t="shared" si="66"/>
        <v>0</v>
      </c>
      <c r="W104" s="12">
        <f t="shared" si="67"/>
        <v>0</v>
      </c>
      <c r="X104" s="4">
        <f t="shared" si="68"/>
        <v>0</v>
      </c>
      <c r="AA104" s="13">
        <v>0</v>
      </c>
      <c r="AB104" s="14">
        <v>0</v>
      </c>
    </row>
    <row r="105" spans="1:28" ht="36">
      <c r="A105" s="8">
        <v>790</v>
      </c>
      <c r="B105" s="1" t="s">
        <v>154</v>
      </c>
      <c r="C105" s="1" t="s">
        <v>19</v>
      </c>
      <c r="D105" s="3" t="s">
        <v>155</v>
      </c>
      <c r="F105" s="9" t="s">
        <v>121</v>
      </c>
      <c r="G105" s="10">
        <v>400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4">
        <f t="shared" si="60"/>
        <v>0</v>
      </c>
      <c r="Q105" s="11">
        <f t="shared" si="61"/>
        <v>0</v>
      </c>
      <c r="R105" s="11">
        <f t="shared" si="62"/>
        <v>0</v>
      </c>
      <c r="S105" s="11">
        <f t="shared" si="63"/>
        <v>0</v>
      </c>
      <c r="T105" s="11">
        <f t="shared" si="64"/>
        <v>0</v>
      </c>
      <c r="U105" s="11">
        <f t="shared" si="65"/>
        <v>0</v>
      </c>
      <c r="V105" s="11">
        <f t="shared" si="66"/>
        <v>0</v>
      </c>
      <c r="W105" s="12">
        <f t="shared" si="67"/>
        <v>0</v>
      </c>
      <c r="X105" s="4">
        <f t="shared" si="68"/>
        <v>0</v>
      </c>
      <c r="AA105" s="13">
        <v>0</v>
      </c>
      <c r="AB105" s="14">
        <v>0</v>
      </c>
    </row>
    <row r="106" spans="1:28" ht="12.75">
      <c r="F106" s="22" t="s">
        <v>43</v>
      </c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15">
        <f t="shared" ref="Q106:X106" si="69">SUM(Q100:Q105)</f>
        <v>0</v>
      </c>
      <c r="R106" s="15">
        <f t="shared" si="69"/>
        <v>0</v>
      </c>
      <c r="S106" s="15">
        <f t="shared" si="69"/>
        <v>0</v>
      </c>
      <c r="T106" s="15">
        <f t="shared" si="69"/>
        <v>0</v>
      </c>
      <c r="U106" s="15">
        <f t="shared" si="69"/>
        <v>0</v>
      </c>
      <c r="V106" s="15">
        <f t="shared" si="69"/>
        <v>0</v>
      </c>
      <c r="W106" s="16">
        <f t="shared" si="69"/>
        <v>0</v>
      </c>
      <c r="X106" s="17">
        <f t="shared" si="69"/>
        <v>0</v>
      </c>
      <c r="AB106" s="18">
        <v>0</v>
      </c>
    </row>
    <row r="108" spans="1:28" ht="12.75">
      <c r="A108" s="22" t="s">
        <v>156</v>
      </c>
      <c r="B108" s="20"/>
      <c r="C108" s="23" t="s">
        <v>15</v>
      </c>
      <c r="D108" s="20"/>
      <c r="E108" s="20"/>
    </row>
    <row r="109" spans="1:28" ht="60">
      <c r="A109" s="8">
        <v>800</v>
      </c>
      <c r="B109" s="1" t="s">
        <v>67</v>
      </c>
      <c r="C109" s="1" t="s">
        <v>19</v>
      </c>
      <c r="D109" s="3" t="s">
        <v>157</v>
      </c>
      <c r="F109" s="9" t="s">
        <v>50</v>
      </c>
      <c r="G109" s="10">
        <v>198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4">
        <f t="shared" ref="O109:O119" si="70">SUM(I109:N109)</f>
        <v>0</v>
      </c>
      <c r="Q109" s="11">
        <f t="shared" ref="Q109:Q119" si="71">G109*I109</f>
        <v>0</v>
      </c>
      <c r="R109" s="11">
        <f t="shared" ref="R109:R119" si="72">G109*J109</f>
        <v>0</v>
      </c>
      <c r="S109" s="11">
        <f t="shared" ref="S109:S119" si="73">G109*K109</f>
        <v>0</v>
      </c>
      <c r="T109" s="11">
        <f t="shared" ref="T109:T119" si="74">G109*L109</f>
        <v>0</v>
      </c>
      <c r="U109" s="11">
        <f t="shared" ref="U109:U119" si="75">G109*M109</f>
        <v>0</v>
      </c>
      <c r="V109" s="11">
        <f t="shared" ref="V109:V119" si="76">G109*N109</f>
        <v>0</v>
      </c>
      <c r="W109" s="12">
        <f t="shared" ref="W109:W119" si="77">G109*O109</f>
        <v>0</v>
      </c>
      <c r="X109" s="4">
        <f t="shared" ref="X109:X119" si="78">ROUND(W109,2)</f>
        <v>0</v>
      </c>
      <c r="AA109" s="13">
        <v>0</v>
      </c>
      <c r="AB109" s="14">
        <v>0</v>
      </c>
    </row>
    <row r="110" spans="1:28" ht="24">
      <c r="A110" s="8">
        <v>810</v>
      </c>
      <c r="B110" s="1" t="s">
        <v>69</v>
      </c>
      <c r="C110" s="1" t="s">
        <v>19</v>
      </c>
      <c r="D110" s="3" t="s">
        <v>52</v>
      </c>
      <c r="F110" s="9" t="s">
        <v>50</v>
      </c>
      <c r="G110" s="10">
        <v>198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4">
        <f t="shared" si="70"/>
        <v>0</v>
      </c>
      <c r="Q110" s="11">
        <f t="shared" si="71"/>
        <v>0</v>
      </c>
      <c r="R110" s="11">
        <f t="shared" si="72"/>
        <v>0</v>
      </c>
      <c r="S110" s="11">
        <f t="shared" si="73"/>
        <v>0</v>
      </c>
      <c r="T110" s="11">
        <f t="shared" si="74"/>
        <v>0</v>
      </c>
      <c r="U110" s="11">
        <f t="shared" si="75"/>
        <v>0</v>
      </c>
      <c r="V110" s="11">
        <f t="shared" si="76"/>
        <v>0</v>
      </c>
      <c r="W110" s="12">
        <f t="shared" si="77"/>
        <v>0</v>
      </c>
      <c r="X110" s="4">
        <f t="shared" si="78"/>
        <v>0</v>
      </c>
      <c r="AA110" s="13">
        <v>0</v>
      </c>
      <c r="AB110" s="14">
        <v>0</v>
      </c>
    </row>
    <row r="111" spans="1:28" ht="24">
      <c r="A111" s="8">
        <v>820</v>
      </c>
      <c r="B111" s="1" t="s">
        <v>152</v>
      </c>
      <c r="C111" s="1" t="s">
        <v>19</v>
      </c>
      <c r="D111" s="3" t="s">
        <v>158</v>
      </c>
      <c r="F111" s="9" t="s">
        <v>50</v>
      </c>
      <c r="G111" s="10">
        <v>19.8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4">
        <f t="shared" si="70"/>
        <v>0</v>
      </c>
      <c r="Q111" s="11">
        <f t="shared" si="71"/>
        <v>0</v>
      </c>
      <c r="R111" s="11">
        <f t="shared" si="72"/>
        <v>0</v>
      </c>
      <c r="S111" s="11">
        <f t="shared" si="73"/>
        <v>0</v>
      </c>
      <c r="T111" s="11">
        <f t="shared" si="74"/>
        <v>0</v>
      </c>
      <c r="U111" s="11">
        <f t="shared" si="75"/>
        <v>0</v>
      </c>
      <c r="V111" s="11">
        <f t="shared" si="76"/>
        <v>0</v>
      </c>
      <c r="W111" s="12">
        <f t="shared" si="77"/>
        <v>0</v>
      </c>
      <c r="X111" s="4">
        <f t="shared" si="78"/>
        <v>0</v>
      </c>
      <c r="AA111" s="13">
        <v>0</v>
      </c>
      <c r="AB111" s="14">
        <v>0</v>
      </c>
    </row>
    <row r="112" spans="1:28" ht="24">
      <c r="A112" s="8">
        <v>830</v>
      </c>
      <c r="B112" s="1" t="s">
        <v>159</v>
      </c>
      <c r="C112" s="1" t="s">
        <v>19</v>
      </c>
      <c r="D112" s="3" t="s">
        <v>160</v>
      </c>
      <c r="F112" s="9" t="s">
        <v>50</v>
      </c>
      <c r="G112" s="10">
        <v>1.8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4">
        <f t="shared" si="70"/>
        <v>0</v>
      </c>
      <c r="Q112" s="11">
        <f t="shared" si="71"/>
        <v>0</v>
      </c>
      <c r="R112" s="11">
        <f t="shared" si="72"/>
        <v>0</v>
      </c>
      <c r="S112" s="11">
        <f t="shared" si="73"/>
        <v>0</v>
      </c>
      <c r="T112" s="11">
        <f t="shared" si="74"/>
        <v>0</v>
      </c>
      <c r="U112" s="11">
        <f t="shared" si="75"/>
        <v>0</v>
      </c>
      <c r="V112" s="11">
        <f t="shared" si="76"/>
        <v>0</v>
      </c>
      <c r="W112" s="12">
        <f t="shared" si="77"/>
        <v>0</v>
      </c>
      <c r="X112" s="4">
        <f t="shared" si="78"/>
        <v>0</v>
      </c>
      <c r="AA112" s="13">
        <v>0</v>
      </c>
      <c r="AB112" s="14">
        <v>0</v>
      </c>
    </row>
    <row r="113" spans="1:28" ht="24">
      <c r="A113" s="8">
        <v>840</v>
      </c>
      <c r="B113" s="1" t="s">
        <v>152</v>
      </c>
      <c r="C113" s="1" t="s">
        <v>19</v>
      </c>
      <c r="D113" s="3" t="s">
        <v>161</v>
      </c>
      <c r="F113" s="9" t="s">
        <v>50</v>
      </c>
      <c r="G113" s="10">
        <v>128.83099999999999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4">
        <f t="shared" si="70"/>
        <v>0</v>
      </c>
      <c r="Q113" s="11">
        <f t="shared" si="71"/>
        <v>0</v>
      </c>
      <c r="R113" s="11">
        <f t="shared" si="72"/>
        <v>0</v>
      </c>
      <c r="S113" s="11">
        <f t="shared" si="73"/>
        <v>0</v>
      </c>
      <c r="T113" s="11">
        <f t="shared" si="74"/>
        <v>0</v>
      </c>
      <c r="U113" s="11">
        <f t="shared" si="75"/>
        <v>0</v>
      </c>
      <c r="V113" s="11">
        <f t="shared" si="76"/>
        <v>0</v>
      </c>
      <c r="W113" s="12">
        <f t="shared" si="77"/>
        <v>0</v>
      </c>
      <c r="X113" s="4">
        <f t="shared" si="78"/>
        <v>0</v>
      </c>
      <c r="AA113" s="13">
        <v>0</v>
      </c>
      <c r="AB113" s="14">
        <v>0</v>
      </c>
    </row>
    <row r="114" spans="1:28" ht="84">
      <c r="A114" s="8">
        <v>850</v>
      </c>
      <c r="B114" s="1" t="s">
        <v>162</v>
      </c>
      <c r="C114" s="1" t="s">
        <v>19</v>
      </c>
      <c r="D114" s="3" t="s">
        <v>163</v>
      </c>
      <c r="F114" s="9" t="s">
        <v>47</v>
      </c>
      <c r="G114" s="10">
        <v>50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4">
        <f t="shared" si="70"/>
        <v>0</v>
      </c>
      <c r="Q114" s="11">
        <f t="shared" si="71"/>
        <v>0</v>
      </c>
      <c r="R114" s="11">
        <f t="shared" si="72"/>
        <v>0</v>
      </c>
      <c r="S114" s="11">
        <f t="shared" si="73"/>
        <v>0</v>
      </c>
      <c r="T114" s="11">
        <f t="shared" si="74"/>
        <v>0</v>
      </c>
      <c r="U114" s="11">
        <f t="shared" si="75"/>
        <v>0</v>
      </c>
      <c r="V114" s="11">
        <f t="shared" si="76"/>
        <v>0</v>
      </c>
      <c r="W114" s="12">
        <f t="shared" si="77"/>
        <v>0</v>
      </c>
      <c r="X114" s="4">
        <f t="shared" si="78"/>
        <v>0</v>
      </c>
      <c r="AA114" s="13">
        <v>0</v>
      </c>
      <c r="AB114" s="14">
        <v>0</v>
      </c>
    </row>
    <row r="115" spans="1:28" ht="96">
      <c r="A115" s="8">
        <v>860</v>
      </c>
      <c r="B115" s="1" t="s">
        <v>164</v>
      </c>
      <c r="C115" s="1" t="s">
        <v>19</v>
      </c>
      <c r="D115" s="3" t="s">
        <v>165</v>
      </c>
      <c r="F115" s="9" t="s">
        <v>47</v>
      </c>
      <c r="G115" s="10">
        <v>30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4">
        <f t="shared" si="70"/>
        <v>0</v>
      </c>
      <c r="Q115" s="11">
        <f t="shared" si="71"/>
        <v>0</v>
      </c>
      <c r="R115" s="11">
        <f t="shared" si="72"/>
        <v>0</v>
      </c>
      <c r="S115" s="11">
        <f t="shared" si="73"/>
        <v>0</v>
      </c>
      <c r="T115" s="11">
        <f t="shared" si="74"/>
        <v>0</v>
      </c>
      <c r="U115" s="11">
        <f t="shared" si="75"/>
        <v>0</v>
      </c>
      <c r="V115" s="11">
        <f t="shared" si="76"/>
        <v>0</v>
      </c>
      <c r="W115" s="12">
        <f t="shared" si="77"/>
        <v>0</v>
      </c>
      <c r="X115" s="4">
        <f t="shared" si="78"/>
        <v>0</v>
      </c>
      <c r="AA115" s="13">
        <v>0</v>
      </c>
      <c r="AB115" s="14">
        <v>0</v>
      </c>
    </row>
    <row r="116" spans="1:28" ht="144">
      <c r="A116" s="8">
        <v>870</v>
      </c>
      <c r="B116" s="1" t="s">
        <v>166</v>
      </c>
      <c r="C116" s="1" t="s">
        <v>19</v>
      </c>
      <c r="D116" s="3" t="s">
        <v>167</v>
      </c>
      <c r="F116" s="9" t="s">
        <v>84</v>
      </c>
      <c r="G116" s="10">
        <v>4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4">
        <f t="shared" si="70"/>
        <v>0</v>
      </c>
      <c r="Q116" s="11">
        <f t="shared" si="71"/>
        <v>0</v>
      </c>
      <c r="R116" s="11">
        <f t="shared" si="72"/>
        <v>0</v>
      </c>
      <c r="S116" s="11">
        <f t="shared" si="73"/>
        <v>0</v>
      </c>
      <c r="T116" s="11">
        <f t="shared" si="74"/>
        <v>0</v>
      </c>
      <c r="U116" s="11">
        <f t="shared" si="75"/>
        <v>0</v>
      </c>
      <c r="V116" s="11">
        <f t="shared" si="76"/>
        <v>0</v>
      </c>
      <c r="W116" s="12">
        <f t="shared" si="77"/>
        <v>0</v>
      </c>
      <c r="X116" s="4">
        <f t="shared" si="78"/>
        <v>0</v>
      </c>
      <c r="AA116" s="13">
        <v>0</v>
      </c>
      <c r="AB116" s="14">
        <v>0</v>
      </c>
    </row>
    <row r="117" spans="1:28" ht="48">
      <c r="A117" s="8">
        <v>880</v>
      </c>
      <c r="B117" s="1" t="s">
        <v>168</v>
      </c>
      <c r="C117" s="1" t="s">
        <v>19</v>
      </c>
      <c r="D117" s="3" t="s">
        <v>169</v>
      </c>
      <c r="F117" s="9" t="s">
        <v>47</v>
      </c>
      <c r="G117" s="10">
        <v>80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4">
        <f t="shared" si="70"/>
        <v>0</v>
      </c>
      <c r="Q117" s="11">
        <f t="shared" si="71"/>
        <v>0</v>
      </c>
      <c r="R117" s="11">
        <f t="shared" si="72"/>
        <v>0</v>
      </c>
      <c r="S117" s="11">
        <f t="shared" si="73"/>
        <v>0</v>
      </c>
      <c r="T117" s="11">
        <f t="shared" si="74"/>
        <v>0</v>
      </c>
      <c r="U117" s="11">
        <f t="shared" si="75"/>
        <v>0</v>
      </c>
      <c r="V117" s="11">
        <f t="shared" si="76"/>
        <v>0</v>
      </c>
      <c r="W117" s="12">
        <f t="shared" si="77"/>
        <v>0</v>
      </c>
      <c r="X117" s="4">
        <f t="shared" si="78"/>
        <v>0</v>
      </c>
      <c r="AA117" s="13">
        <v>0</v>
      </c>
      <c r="AB117" s="14">
        <v>0</v>
      </c>
    </row>
    <row r="118" spans="1:28" ht="24">
      <c r="A118" s="8">
        <v>890</v>
      </c>
      <c r="B118" s="1" t="s">
        <v>94</v>
      </c>
      <c r="C118" s="1" t="s">
        <v>19</v>
      </c>
      <c r="D118" s="3" t="s">
        <v>170</v>
      </c>
      <c r="F118" s="9" t="s">
        <v>84</v>
      </c>
      <c r="G118" s="10">
        <v>1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4">
        <f t="shared" si="70"/>
        <v>0</v>
      </c>
      <c r="Q118" s="11">
        <f t="shared" si="71"/>
        <v>0</v>
      </c>
      <c r="R118" s="11">
        <f t="shared" si="72"/>
        <v>0</v>
      </c>
      <c r="S118" s="11">
        <f t="shared" si="73"/>
        <v>0</v>
      </c>
      <c r="T118" s="11">
        <f t="shared" si="74"/>
        <v>0</v>
      </c>
      <c r="U118" s="11">
        <f t="shared" si="75"/>
        <v>0</v>
      </c>
      <c r="V118" s="11">
        <f t="shared" si="76"/>
        <v>0</v>
      </c>
      <c r="W118" s="12">
        <f t="shared" si="77"/>
        <v>0</v>
      </c>
      <c r="X118" s="4">
        <f t="shared" si="78"/>
        <v>0</v>
      </c>
      <c r="AA118" s="13">
        <v>0</v>
      </c>
      <c r="AB118" s="14">
        <v>0</v>
      </c>
    </row>
    <row r="119" spans="1:28" ht="24">
      <c r="A119" s="8">
        <v>900</v>
      </c>
      <c r="B119" s="1" t="s">
        <v>94</v>
      </c>
      <c r="C119" s="1" t="s">
        <v>19</v>
      </c>
      <c r="D119" s="3" t="s">
        <v>171</v>
      </c>
      <c r="F119" s="9" t="s">
        <v>84</v>
      </c>
      <c r="G119" s="10">
        <v>1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4">
        <f t="shared" si="70"/>
        <v>0</v>
      </c>
      <c r="Q119" s="11">
        <f t="shared" si="71"/>
        <v>0</v>
      </c>
      <c r="R119" s="11">
        <f t="shared" si="72"/>
        <v>0</v>
      </c>
      <c r="S119" s="11">
        <f t="shared" si="73"/>
        <v>0</v>
      </c>
      <c r="T119" s="11">
        <f t="shared" si="74"/>
        <v>0</v>
      </c>
      <c r="U119" s="11">
        <f t="shared" si="75"/>
        <v>0</v>
      </c>
      <c r="V119" s="11">
        <f t="shared" si="76"/>
        <v>0</v>
      </c>
      <c r="W119" s="12">
        <f t="shared" si="77"/>
        <v>0</v>
      </c>
      <c r="X119" s="4">
        <f t="shared" si="78"/>
        <v>0</v>
      </c>
      <c r="AA119" s="13">
        <v>0</v>
      </c>
      <c r="AB119" s="14">
        <v>0</v>
      </c>
    </row>
    <row r="120" spans="1:28" ht="12.75">
      <c r="F120" s="22" t="s">
        <v>43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15">
        <f t="shared" ref="Q120:X120" si="79">SUM(Q109:Q119)</f>
        <v>0</v>
      </c>
      <c r="R120" s="15">
        <f t="shared" si="79"/>
        <v>0</v>
      </c>
      <c r="S120" s="15">
        <f t="shared" si="79"/>
        <v>0</v>
      </c>
      <c r="T120" s="15">
        <f t="shared" si="79"/>
        <v>0</v>
      </c>
      <c r="U120" s="15">
        <f t="shared" si="79"/>
        <v>0</v>
      </c>
      <c r="V120" s="15">
        <f t="shared" si="79"/>
        <v>0</v>
      </c>
      <c r="W120" s="16">
        <f t="shared" si="79"/>
        <v>0</v>
      </c>
      <c r="X120" s="17">
        <f t="shared" si="79"/>
        <v>0</v>
      </c>
      <c r="AB120" s="18">
        <v>0</v>
      </c>
    </row>
    <row r="122" spans="1:28" ht="12.75">
      <c r="A122" s="22" t="s">
        <v>172</v>
      </c>
      <c r="B122" s="20"/>
      <c r="C122" s="23" t="s">
        <v>16</v>
      </c>
      <c r="D122" s="20"/>
      <c r="E122" s="20"/>
    </row>
    <row r="123" spans="1:28" ht="36">
      <c r="A123" s="8">
        <v>910</v>
      </c>
      <c r="B123" s="1" t="s">
        <v>173</v>
      </c>
      <c r="C123" s="1" t="s">
        <v>19</v>
      </c>
      <c r="D123" s="3" t="s">
        <v>174</v>
      </c>
      <c r="F123" s="9" t="s">
        <v>84</v>
      </c>
      <c r="G123" s="10">
        <v>6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4">
        <f t="shared" ref="O123:O128" si="80">SUM(I123:N123)</f>
        <v>0</v>
      </c>
      <c r="Q123" s="11">
        <f t="shared" ref="Q123:Q128" si="81">G123*I123</f>
        <v>0</v>
      </c>
      <c r="R123" s="11">
        <f t="shared" ref="R123:R128" si="82">G123*J123</f>
        <v>0</v>
      </c>
      <c r="S123" s="11">
        <f t="shared" ref="S123:S128" si="83">G123*K123</f>
        <v>0</v>
      </c>
      <c r="T123" s="11">
        <f t="shared" ref="T123:T128" si="84">G123*L123</f>
        <v>0</v>
      </c>
      <c r="U123" s="11">
        <f t="shared" ref="U123:U128" si="85">G123*M123</f>
        <v>0</v>
      </c>
      <c r="V123" s="11">
        <f t="shared" ref="V123:V128" si="86">G123*N123</f>
        <v>0</v>
      </c>
      <c r="W123" s="12">
        <f t="shared" ref="W123:W128" si="87">G123*O123</f>
        <v>0</v>
      </c>
      <c r="X123" s="4">
        <f t="shared" ref="X123:X128" si="88">ROUND(W123,2)</f>
        <v>0</v>
      </c>
      <c r="AA123" s="13">
        <v>0</v>
      </c>
      <c r="AB123" s="14">
        <v>0</v>
      </c>
    </row>
    <row r="124" spans="1:28" ht="36">
      <c r="A124" s="8">
        <v>920</v>
      </c>
      <c r="B124" s="1" t="s">
        <v>175</v>
      </c>
      <c r="C124" s="1" t="s">
        <v>19</v>
      </c>
      <c r="D124" s="3" t="s">
        <v>176</v>
      </c>
      <c r="F124" s="9" t="s">
        <v>84</v>
      </c>
      <c r="G124" s="10">
        <v>6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4">
        <f t="shared" si="80"/>
        <v>0</v>
      </c>
      <c r="Q124" s="11">
        <f t="shared" si="81"/>
        <v>0</v>
      </c>
      <c r="R124" s="11">
        <f t="shared" si="82"/>
        <v>0</v>
      </c>
      <c r="S124" s="11">
        <f t="shared" si="83"/>
        <v>0</v>
      </c>
      <c r="T124" s="11">
        <f t="shared" si="84"/>
        <v>0</v>
      </c>
      <c r="U124" s="11">
        <f t="shared" si="85"/>
        <v>0</v>
      </c>
      <c r="V124" s="11">
        <f t="shared" si="86"/>
        <v>0</v>
      </c>
      <c r="W124" s="12">
        <f t="shared" si="87"/>
        <v>0</v>
      </c>
      <c r="X124" s="4">
        <f t="shared" si="88"/>
        <v>0</v>
      </c>
      <c r="AA124" s="13">
        <v>0</v>
      </c>
      <c r="AB124" s="14">
        <v>0</v>
      </c>
    </row>
    <row r="125" spans="1:28" ht="72">
      <c r="A125" s="8">
        <v>930</v>
      </c>
      <c r="B125" s="1" t="s">
        <v>177</v>
      </c>
      <c r="C125" s="1" t="s">
        <v>19</v>
      </c>
      <c r="D125" s="3" t="s">
        <v>178</v>
      </c>
      <c r="F125" s="9" t="s">
        <v>84</v>
      </c>
      <c r="G125" s="10">
        <v>10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4">
        <f t="shared" si="80"/>
        <v>0</v>
      </c>
      <c r="Q125" s="11">
        <f t="shared" si="81"/>
        <v>0</v>
      </c>
      <c r="R125" s="11">
        <f t="shared" si="82"/>
        <v>0</v>
      </c>
      <c r="S125" s="11">
        <f t="shared" si="83"/>
        <v>0</v>
      </c>
      <c r="T125" s="11">
        <f t="shared" si="84"/>
        <v>0</v>
      </c>
      <c r="U125" s="11">
        <f t="shared" si="85"/>
        <v>0</v>
      </c>
      <c r="V125" s="11">
        <f t="shared" si="86"/>
        <v>0</v>
      </c>
      <c r="W125" s="12">
        <f t="shared" si="87"/>
        <v>0</v>
      </c>
      <c r="X125" s="4">
        <f t="shared" si="88"/>
        <v>0</v>
      </c>
      <c r="AA125" s="13">
        <v>0</v>
      </c>
      <c r="AB125" s="14">
        <v>0</v>
      </c>
    </row>
    <row r="126" spans="1:28" ht="48">
      <c r="A126" s="8">
        <v>940</v>
      </c>
      <c r="B126" s="1" t="s">
        <v>179</v>
      </c>
      <c r="C126" s="1" t="s">
        <v>19</v>
      </c>
      <c r="D126" s="3" t="s">
        <v>180</v>
      </c>
      <c r="F126" s="9" t="s">
        <v>84</v>
      </c>
      <c r="G126" s="10">
        <v>10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4">
        <f t="shared" si="80"/>
        <v>0</v>
      </c>
      <c r="Q126" s="11">
        <f t="shared" si="81"/>
        <v>0</v>
      </c>
      <c r="R126" s="11">
        <f t="shared" si="82"/>
        <v>0</v>
      </c>
      <c r="S126" s="11">
        <f t="shared" si="83"/>
        <v>0</v>
      </c>
      <c r="T126" s="11">
        <f t="shared" si="84"/>
        <v>0</v>
      </c>
      <c r="U126" s="11">
        <f t="shared" si="85"/>
        <v>0</v>
      </c>
      <c r="V126" s="11">
        <f t="shared" si="86"/>
        <v>0</v>
      </c>
      <c r="W126" s="12">
        <f t="shared" si="87"/>
        <v>0</v>
      </c>
      <c r="X126" s="4">
        <f t="shared" si="88"/>
        <v>0</v>
      </c>
      <c r="AA126" s="13">
        <v>0</v>
      </c>
      <c r="AB126" s="14">
        <v>0</v>
      </c>
    </row>
    <row r="127" spans="1:28" ht="36">
      <c r="A127" s="8">
        <v>950</v>
      </c>
      <c r="B127" s="1" t="s">
        <v>181</v>
      </c>
      <c r="C127" s="1" t="s">
        <v>19</v>
      </c>
      <c r="D127" s="3" t="s">
        <v>182</v>
      </c>
      <c r="F127" s="9" t="s">
        <v>121</v>
      </c>
      <c r="G127" s="10">
        <v>30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4">
        <f t="shared" si="80"/>
        <v>0</v>
      </c>
      <c r="Q127" s="11">
        <f t="shared" si="81"/>
        <v>0</v>
      </c>
      <c r="R127" s="11">
        <f t="shared" si="82"/>
        <v>0</v>
      </c>
      <c r="S127" s="11">
        <f t="shared" si="83"/>
        <v>0</v>
      </c>
      <c r="T127" s="11">
        <f t="shared" si="84"/>
        <v>0</v>
      </c>
      <c r="U127" s="11">
        <f t="shared" si="85"/>
        <v>0</v>
      </c>
      <c r="V127" s="11">
        <f t="shared" si="86"/>
        <v>0</v>
      </c>
      <c r="W127" s="12">
        <f t="shared" si="87"/>
        <v>0</v>
      </c>
      <c r="X127" s="4">
        <f t="shared" si="88"/>
        <v>0</v>
      </c>
      <c r="AA127" s="13">
        <v>0</v>
      </c>
      <c r="AB127" s="14">
        <v>0</v>
      </c>
    </row>
    <row r="128" spans="1:28" ht="36">
      <c r="A128" s="8">
        <v>960</v>
      </c>
      <c r="B128" s="1" t="s">
        <v>183</v>
      </c>
      <c r="C128" s="1" t="s">
        <v>19</v>
      </c>
      <c r="D128" s="3" t="s">
        <v>184</v>
      </c>
      <c r="F128" s="9" t="s">
        <v>47</v>
      </c>
      <c r="G128" s="10">
        <v>22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4">
        <f t="shared" si="80"/>
        <v>0</v>
      </c>
      <c r="Q128" s="11">
        <f t="shared" si="81"/>
        <v>0</v>
      </c>
      <c r="R128" s="11">
        <f t="shared" si="82"/>
        <v>0</v>
      </c>
      <c r="S128" s="11">
        <f t="shared" si="83"/>
        <v>0</v>
      </c>
      <c r="T128" s="11">
        <f t="shared" si="84"/>
        <v>0</v>
      </c>
      <c r="U128" s="11">
        <f t="shared" si="85"/>
        <v>0</v>
      </c>
      <c r="V128" s="11">
        <f t="shared" si="86"/>
        <v>0</v>
      </c>
      <c r="W128" s="12">
        <f t="shared" si="87"/>
        <v>0</v>
      </c>
      <c r="X128" s="4">
        <f t="shared" si="88"/>
        <v>0</v>
      </c>
      <c r="AA128" s="13">
        <v>0</v>
      </c>
      <c r="AB128" s="14">
        <v>0</v>
      </c>
    </row>
    <row r="129" spans="4:28" ht="12.75">
      <c r="F129" s="22" t="s">
        <v>43</v>
      </c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15">
        <f t="shared" ref="Q129:X129" si="89">SUM(Q123:Q128)</f>
        <v>0</v>
      </c>
      <c r="R129" s="15">
        <f t="shared" si="89"/>
        <v>0</v>
      </c>
      <c r="S129" s="15">
        <f t="shared" si="89"/>
        <v>0</v>
      </c>
      <c r="T129" s="15">
        <f t="shared" si="89"/>
        <v>0</v>
      </c>
      <c r="U129" s="15">
        <f t="shared" si="89"/>
        <v>0</v>
      </c>
      <c r="V129" s="15">
        <f t="shared" si="89"/>
        <v>0</v>
      </c>
      <c r="W129" s="16">
        <f t="shared" si="89"/>
        <v>0</v>
      </c>
      <c r="X129" s="17">
        <f t="shared" si="89"/>
        <v>0</v>
      </c>
      <c r="AB129" s="18">
        <v>0</v>
      </c>
    </row>
    <row r="132" spans="4:28" ht="12.75">
      <c r="F132" s="22" t="s">
        <v>185</v>
      </c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15">
        <f t="shared" ref="Q132:X132" si="90">SUM(Q15,Q28,Q48,Q63,Q75,Q97,Q106,Q120,Q129)</f>
        <v>0</v>
      </c>
      <c r="R132" s="15">
        <f t="shared" si="90"/>
        <v>0</v>
      </c>
      <c r="S132" s="15">
        <f t="shared" si="90"/>
        <v>0</v>
      </c>
      <c r="T132" s="15">
        <f t="shared" si="90"/>
        <v>0</v>
      </c>
      <c r="U132" s="15">
        <f t="shared" si="90"/>
        <v>0</v>
      </c>
      <c r="V132" s="15">
        <f t="shared" si="90"/>
        <v>0</v>
      </c>
      <c r="W132" s="16">
        <f t="shared" si="90"/>
        <v>0</v>
      </c>
      <c r="X132" s="17">
        <f t="shared" si="90"/>
        <v>0</v>
      </c>
      <c r="AB132" s="18">
        <v>0</v>
      </c>
    </row>
    <row r="134" spans="4:28" ht="12">
      <c r="D134" s="24" t="s">
        <v>187</v>
      </c>
    </row>
  </sheetData>
  <mergeCells count="30">
    <mergeCell ref="F129:P129"/>
    <mergeCell ref="F132:P132"/>
    <mergeCell ref="F106:P106"/>
    <mergeCell ref="A108:B108"/>
    <mergeCell ref="C108:E108"/>
    <mergeCell ref="F120:P120"/>
    <mergeCell ref="A122:B122"/>
    <mergeCell ref="C122:E122"/>
    <mergeCell ref="F75:P75"/>
    <mergeCell ref="A77:B77"/>
    <mergeCell ref="C77:E77"/>
    <mergeCell ref="F97:P97"/>
    <mergeCell ref="A99:B99"/>
    <mergeCell ref="C99:E99"/>
    <mergeCell ref="F48:P48"/>
    <mergeCell ref="A50:B50"/>
    <mergeCell ref="C50:E50"/>
    <mergeCell ref="F63:P63"/>
    <mergeCell ref="A65:B65"/>
    <mergeCell ref="C65:E65"/>
    <mergeCell ref="A17:B17"/>
    <mergeCell ref="C17:E17"/>
    <mergeCell ref="F28:P28"/>
    <mergeCell ref="A30:B30"/>
    <mergeCell ref="C30:E30"/>
    <mergeCell ref="A1:E1"/>
    <mergeCell ref="A3:E3"/>
    <mergeCell ref="A8:B8"/>
    <mergeCell ref="C8:E8"/>
    <mergeCell ref="F15:P15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Basia</cp:lastModifiedBy>
  <dcterms:modified xsi:type="dcterms:W3CDTF">2024-05-10T05:24:09Z</dcterms:modified>
</cp:coreProperties>
</file>