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sa.bartczak\OneDrive - Uniwersytet Medyczny w Łodzi\Desktop\PRZETARGI\2024\ZP 61 2024 D obrazow-zabiegów CKD2\SWZ- 26.06.2024\"/>
    </mc:Choice>
  </mc:AlternateContent>
  <xr:revisionPtr revIDLastSave="0" documentId="13_ncr:1_{61D7FAD6-EADF-40F5-BB3C-BD02DFD4404F}" xr6:coauthVersionLast="47" xr6:coauthVersionMax="47" xr10:uidLastSave="{00000000-0000-0000-0000-000000000000}"/>
  <bookViews>
    <workbookView xWindow="-120" yWindow="-120" windowWidth="29040" windowHeight="15840" xr2:uid="{FCF3C2B7-AA3E-EA48-8CB0-BF08F233F4E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9" i="1" s="1"/>
  <c r="A30" i="1" l="1"/>
  <c r="A31" i="1" s="1"/>
  <c r="A32" i="1" s="1"/>
  <c r="A33" i="1" s="1"/>
  <c r="A34" i="1" s="1"/>
  <c r="A35" i="1" s="1"/>
  <c r="A36" i="1" s="1"/>
  <c r="A38" i="1" s="1"/>
  <c r="A40" i="1" s="1"/>
  <c r="A42" i="1" s="1"/>
  <c r="A44" i="1" s="1"/>
  <c r="A47" i="1" s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9" i="1" l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3" i="1" l="1"/>
  <c r="A74" i="1" s="1"/>
  <c r="A75" i="1" s="1"/>
  <c r="A76" i="1" s="1"/>
  <c r="A78" i="1" l="1"/>
  <c r="A79" i="1" s="1"/>
  <c r="A81" i="1" l="1"/>
  <c r="A82" i="1" s="1"/>
  <c r="A83" i="1" s="1"/>
  <c r="A84" i="1" s="1"/>
  <c r="A85" i="1" s="1"/>
  <c r="A86" i="1" s="1"/>
  <c r="A87" i="1" s="1"/>
  <c r="A88" i="1" s="1"/>
  <c r="A89" i="1" s="1"/>
  <c r="A90" i="1" s="1"/>
  <c r="A92" i="1" l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</calcChain>
</file>

<file path=xl/sharedStrings.xml><?xml version="1.0" encoding="utf-8"?>
<sst xmlns="http://schemas.openxmlformats.org/spreadsheetml/2006/main" count="220" uniqueCount="127">
  <si>
    <t>Bezpłatna aktualizacja systemu w okresie gwarancyjnym</t>
  </si>
  <si>
    <t xml:space="preserve">Dostarczenie zezwolenia producenta na dystrybucję i serwis oferowanego sprzętu </t>
  </si>
  <si>
    <t>L.p.</t>
  </si>
  <si>
    <t>Parametry i warunki techniczne</t>
  </si>
  <si>
    <t>Parametr wymagany</t>
  </si>
  <si>
    <t>Parametry oferowane</t>
  </si>
  <si>
    <t>Nazwa Urządzenia</t>
  </si>
  <si>
    <t>Podać</t>
  </si>
  <si>
    <t>Typ Urządzenia</t>
  </si>
  <si>
    <t>Producent</t>
  </si>
  <si>
    <t>Kraj pochodzenia</t>
  </si>
  <si>
    <t>Rok produkcji 2024, urządzenie fabrycznie nowe, nie rekondycjonowane</t>
  </si>
  <si>
    <t>TAK</t>
  </si>
  <si>
    <t>Klasyfikacja zgodna z normą IEC/EN 60601-1, ochrona przed porażeniem prądem lub równoważna</t>
  </si>
  <si>
    <t>III. Informacje dodatkowe - warunki gwarancji i serwisu</t>
  </si>
  <si>
    <t>Czas podjęcia naprawy przez serwis max 48h od momentu zgłoszenia</t>
  </si>
  <si>
    <t>Bezpłatne przeglądy w okresie gwarancji.</t>
  </si>
  <si>
    <t>Bezpłatne szkolenie personelu medycznego w zakresie obsługi urządzenia przeprowadzone w siedzibie Zamawiającego.</t>
  </si>
  <si>
    <t>Serwis na terenie Polski</t>
  </si>
  <si>
    <t xml:space="preserve">Paszport techniczny </t>
  </si>
  <si>
    <t>II. Parametry techniczne urządzenia</t>
  </si>
  <si>
    <t xml:space="preserve">Aktualne dokumenty potwierdzające, że zaoferowany przez wykonawcę sprzęt jest dopuszczony do użytku na terenie Rzeczypospolitej Polskiej i Unii Europejskiej zgodnie z obowiązującymi przepisami  prawa (deklaracja zgodności i oznakowanie znakiem CE), tzn. ,że oferowany sprzęt posiada wymogi określone w Ustawie z dnia 07.04.2022 r. o wyrobach medycznych (DZ.U 2022 poz. 974) oraz dyrektywami Unii Europejskiej  </t>
  </si>
  <si>
    <t>Zapewnienie dostępności części zamiennych przez min. 10 lat od daty dostawy i instalacji systemu w siedzibie użytkownika.</t>
  </si>
  <si>
    <t>Liczba napraw uprawniających do wymiany modułu na nowe (3 naprawy)</t>
  </si>
  <si>
    <t>Uwaga:</t>
  </si>
  <si>
    <t>2. Zamawiający zastrzega sobie możliwość zażądania potwierdzenia wiarygodności przedstawionych przez Wykonawcę danych we wszystkich dostępnych źródłach w tym u producenta.</t>
  </si>
  <si>
    <t>Przekątna ekranu minimum 31,5”, ekran panoramiczny</t>
  </si>
  <si>
    <t>Możliwość wyboru specjalizacji: cystoskopia, histeroskopia, laparoskopia A, laparoskopia B, mikroskop, standard.</t>
  </si>
  <si>
    <t>Wybór profilu kolorów dla wszystkich specjalizacji</t>
  </si>
  <si>
    <t>Rozdzielczość minimum :4096 x 2160 pixeli</t>
  </si>
  <si>
    <t>Przekątna ekranu: minimum 31,5’’</t>
  </si>
  <si>
    <t>Połączenia wideo: 1 x DVI, 2 x HDMI, 1 x RS-232 (sterowanie routerem SPI)</t>
  </si>
  <si>
    <t>Efekty obrazu minimum: zatrzymanie obrazu, funkcja „lustro”, obraz w obrazie (PIP), obraz przy obrazie (PBP), rotacja obrazu (w zakresie: 90’, 180’, 270’)</t>
  </si>
  <si>
    <t>Podświetlenie LED</t>
  </si>
  <si>
    <t>Kontrast: minimum 1 000 000:1</t>
  </si>
  <si>
    <t>Maksymalna jasność 540 cd/m2</t>
  </si>
  <si>
    <t>Mocowanie VESSA</t>
  </si>
  <si>
    <t>REJESTRATOR MEDYCZNY</t>
  </si>
  <si>
    <t>OBRAZ:</t>
  </si>
  <si>
    <t>Rozdzielczość XGA: 1024 × 768</t>
  </si>
  <si>
    <t>SXGA: 1280 × 1024</t>
  </si>
  <si>
    <t>High Definition 720: 1280 × 720</t>
  </si>
  <si>
    <t>High Definition 1080: 1920 × 1080</t>
  </si>
  <si>
    <t>Ultra High Definition 4K: 3840 × 2160</t>
  </si>
  <si>
    <t xml:space="preserve">Formaty Bitmapa (BMP), Joint Photographic Experts Group (JPG, JPEG), JPEG2000, </t>
  </si>
  <si>
    <t xml:space="preserve">Tagged Image File Format (TIFF), Truevision Targa (TGA) i Portable </t>
  </si>
  <si>
    <t xml:space="preserve">Network Graphics (PNG) </t>
  </si>
  <si>
    <t>PRZECHWYTYWANIE :</t>
  </si>
  <si>
    <t>Wejście/wyjście Wejście/wyjście liniowe stereo i mikrofonu</t>
  </si>
  <si>
    <t>SIEĆ:</t>
  </si>
  <si>
    <t>Typ Ethernet 10/100/1000 Mb/s</t>
  </si>
  <si>
    <t>FORMAT KODOWANIA / ROZDZIELCZOŚĆ :</t>
  </si>
  <si>
    <t>MAGAZYNOWANIE DANYCH :</t>
  </si>
  <si>
    <t>USB Format: Obsługiwany format NTFS i FAT32 (odczyt/zapis),</t>
  </si>
  <si>
    <t>System obrazowania fluorescencyjnego o wysokiej rozdzielczości do obrazowania fluorescencyjnego (high definition, HD) w świetle widzialnym (visible, VIS) i bliskiej podczerwieni (near infrared, NIR) z użyciem zileni indocyjaninowej</t>
  </si>
  <si>
    <t>Wideoprocesor</t>
  </si>
  <si>
    <t>Konsola video procesora ze zintegrowanym źródłem światła</t>
  </si>
  <si>
    <t>Źródło światła wyposażone w: zestaw diod fotoluminescencyjnych oraz diodę lasera NIR</t>
  </si>
  <si>
    <t>Wyjścia sygnału wideo: HD-SDI, 3G-SDI, DVI</t>
  </si>
  <si>
    <t>Format HD: HD-SDI 1080i 59.94 / 3G-SDI 1080p 59.94</t>
  </si>
  <si>
    <t>Rozdzielczość obrazu 1920x1080</t>
  </si>
  <si>
    <t>Konsola video procesora umożliwiająca współpracę z głowicą kamery endoskopowej i głowicą kamery dedykowaną do zabiegów klasycznych</t>
  </si>
  <si>
    <t>Możliwość zapisania 4 profili użytkowników</t>
  </si>
  <si>
    <t>Możliwość pracy w trybie światła białego  oraz 3 trybach obrazowania fluorescencyjnego:</t>
  </si>
  <si>
    <t>- tryb nakładania koloru zielonego na obraz światła białego</t>
  </si>
  <si>
    <t>- tryb obrazu fluorescencji NIR w skali szarości</t>
  </si>
  <si>
    <t>- tryb obrazu białego światła  wyświetlanego w skali szarości z obrazowaniem fluorescencyjnym NIR, nałożonym na skalę kolorów - odzwierciedla gradientowo wysycenie barwinka w tkankach</t>
  </si>
  <si>
    <t>Głowica kamery do zabiegów klasycznych</t>
  </si>
  <si>
    <t xml:space="preserve">Głowica wyposażona w 5 przycisków </t>
  </si>
  <si>
    <t>Funkcja odwrócenia wyświetlanego obrazu o 180°</t>
  </si>
  <si>
    <t>Rozdzielczość obrazu 1080p</t>
  </si>
  <si>
    <t>Współczynnik kształtu obrazu 16:9</t>
  </si>
  <si>
    <t>Ciężar głowicy kamery, maksimum: 495g (bez przewodu)</t>
  </si>
  <si>
    <t>System bezprzewodowej transmisji obrazu 4K</t>
  </si>
  <si>
    <t>Częstotliwości pracy: Od 5,170 GHz do 5,850 GHz</t>
  </si>
  <si>
    <t>Maksymalna moc wyjściowa: 10 dBm (nadajnik bezprzewodowy) 12 dBm (odbiornik bezprzewodowy)</t>
  </si>
  <si>
    <t>Pasmo kanału: 40 MHz</t>
  </si>
  <si>
    <t>Przydział kanału: Automatyczny wybór częstotliwości z unikaniem Wi-Fi</t>
  </si>
  <si>
    <t>Kodowanie ortogonalne zwielokrotnianie w dziedzinie częstotliwości (OFDM) z szyfrowaniem w standardzie AES 128 bitów</t>
  </si>
  <si>
    <t>Antena 5x4 MIMO</t>
  </si>
  <si>
    <t>Nadajnik :</t>
  </si>
  <si>
    <t>Cyfrowe wejścia wideo: Jedno złącze High-Definition Multimedia Interface (HDMI)</t>
  </si>
  <si>
    <t>Cyfrowe wyjścia wideo: Jedno złącze High-Definition Multimedia Interface (HDMI)</t>
  </si>
  <si>
    <t>Formaty wideo: 1080p: 1920 x 1080 przy 60 kl./s; 4K: 3840 x 2160 przy 60 kl./s</t>
  </si>
  <si>
    <t>Odbiornik :</t>
  </si>
  <si>
    <t>Cyfrowe wejścia/ wyjścia wideo: Wyjście: Jedno złącze High-Definition Multimedia Interface (HDMI)</t>
  </si>
  <si>
    <t xml:space="preserve">STATYW DO MONITORA BEZPRZEWODOWEGO </t>
  </si>
  <si>
    <t>Stabilna podstawa zawierająca 5 ramion z kółkami</t>
  </si>
  <si>
    <t>Blokada min 2 kółek</t>
  </si>
  <si>
    <t>Oznaczenie blokady kółek na podstawie</t>
  </si>
  <si>
    <t xml:space="preserve">Statyw z regulowaną wysokością </t>
  </si>
  <si>
    <t>Zestaw sterownika nożnego montowany od spodu podstawy</t>
  </si>
  <si>
    <t xml:space="preserve">Łącznik montażowy zgodny ze standardem VESA </t>
  </si>
  <si>
    <t>Klipsy do przewodów</t>
  </si>
  <si>
    <t>Uchwyt do prowadzenia statywu</t>
  </si>
  <si>
    <t xml:space="preserve">Uchwyt/wspornik zasilacza z rzepami </t>
  </si>
  <si>
    <t>Uchwyt na przewody</t>
  </si>
  <si>
    <t>MEDYCZNY WÓZEK APARATUROWY</t>
  </si>
  <si>
    <t>Wózek aparaturowy z atestem medycznym</t>
  </si>
  <si>
    <t>Jezdny z uchwytami do przemieszczania i blokadą kół (4 koła skrętne)</t>
  </si>
  <si>
    <t>Minimum 3 półki z regulowaną wysokością, szerokość półki max 45 cm</t>
  </si>
  <si>
    <t>Listwa zasilająca z minimum 10 gniazdami</t>
  </si>
  <si>
    <t>Uchwyt na głowicę kamery</t>
  </si>
  <si>
    <t>Możliwość montażu dodatkowego uchwytu monitora po lewej lub prawej stronie wózka</t>
  </si>
  <si>
    <t>Uchwyt do pompy laparoskopowej</t>
  </si>
  <si>
    <t>Wieszak na worki z płynem do irygacji</t>
  </si>
  <si>
    <t>Możliwość umieszczenia okablowania w ramie wózka</t>
  </si>
  <si>
    <t>Możliwość podłączenia dodatkowych urządzeń elektrycznych bez konieczności użuwania dodatkowych przedłużaczy</t>
  </si>
  <si>
    <t xml:space="preserve">Ramię wózka umieszczone centralnie o dł.650 mm </t>
  </si>
  <si>
    <t>Możliwość ustawiania monitora w min. 3 płaszczyznach</t>
  </si>
  <si>
    <t>Transformator izolacyjny wbudowany w ramę wózka</t>
  </si>
  <si>
    <t>Uchwyt DO butlI (20 - 50l)</t>
  </si>
  <si>
    <t>Przeciwwaga: minimum 10kg</t>
  </si>
  <si>
    <t>MEDYCZNY MONITOR 4K (2 szt.)</t>
  </si>
  <si>
    <t>TAK, podać</t>
  </si>
  <si>
    <t>MPEG 2: 720 × 480, 720 × 576 H.264: (NTSC) 720 × 480, (PAL) 720 × 576, (XGA) 1024 × 768, (SXGA) 1280 × 1024, (720p) 1280 × 720, (1080p) 1920 × 1080, (UHD) 3840 × 2160</t>
  </si>
  <si>
    <t>Możliwość sterowania z głowicy kamery następującymi funkcjami:▪Włączanie systemu do trybu gotowości▪ Zwiększanie ostrości obrazu▪ Włączanie oświetlenia fluorescencyjnego▪ Wybór trybów wyświetlania obrazów fluorescencji▪ Przełączanie pomiędzy trybami Fluorescence i White Light Illumination▪ Powrót do trybu gotowości i wyłączenie systemu</t>
  </si>
  <si>
    <t>Wymiary: 19,6 cm (szer.) x 18,3 cm (gł.) x 4,5 cm (wys.) +/- 1 cm</t>
  </si>
  <si>
    <t>ZP/61/2024                                                                                                                    zał. 2 do SWZ</t>
  </si>
  <si>
    <t xml:space="preserve">System do obrazowania zabiegów za pomocą zieleni indocyjaninowej                        </t>
  </si>
  <si>
    <t xml:space="preserve">TAK, podać </t>
  </si>
  <si>
    <t xml:space="preserve">TAK </t>
  </si>
  <si>
    <t>Instrukcja w języku polskim, w formie wydrukowanej i wersji elektronicznej na płycie CD lub PenDrive - dostarczyć wraz z dostawą przedmiotu zamówienia</t>
  </si>
  <si>
    <t>Opis Przedmiotu Zamówienia – Załącznik nr 2 do SWZ musi być podpisany kwalifikowanym podpisem elektronicznym lub podpisem zaufanym lub podpisem osobistym</t>
  </si>
  <si>
    <t>1. Parametry techniczne graniczne stanowią wymagania Zamawiającego - nie spełnienie choćby jednego z w/w wymogów spowoduje odrzucenie oferty.</t>
  </si>
  <si>
    <t>Opis przedmiotu zamówienia</t>
  </si>
  <si>
    <t>Okres gwarancji w miesiącach (wymagany min. 24 m-ce) Wyklucza się możliwość oferowania ubezpieczenia lub kontraktu serwisowego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</si>
</sst>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 shrinkToFit="1"/>
    </xf>
    <xf numFmtId="0" fontId="1" fillId="0" borderId="1" xfId="0" applyFont="1" applyBorder="1" applyAlignment="1">
      <alignment wrapText="1" shrinkToFit="1"/>
    </xf>
    <xf numFmtId="0" fontId="2" fillId="0" borderId="0" xfId="0" applyFont="1"/>
    <xf numFmtId="0" fontId="0" fillId="0" borderId="1" xfId="0" applyBorder="1" applyAlignment="1">
      <alignment wrapText="1" shrinkToFit="1"/>
    </xf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vertical="top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1981200</xdr:colOff>
      <xdr:row>0</xdr:row>
      <xdr:rowOff>670560</xdr:rowOff>
    </xdr:to>
    <xdr:pic>
      <xdr:nvPicPr>
        <xdr:cNvPr id="4" name="Obraz 7" descr="logo UM w Łodzi w png 600 dpi">
          <a:extLst>
            <a:ext uri="{FF2B5EF4-FFF2-40B4-BE49-F238E27FC236}">
              <a16:creationId xmlns:a16="http://schemas.microsoft.com/office/drawing/2014/main" id="{AEB7C556-196B-5CDB-E324-4BACE1449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198120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1379220</xdr:colOff>
      <xdr:row>0</xdr:row>
      <xdr:rowOff>510540</xdr:rowOff>
    </xdr:to>
    <xdr:pic>
      <xdr:nvPicPr>
        <xdr:cNvPr id="5" name="Obraz 8" descr="CKD2">
          <a:extLst>
            <a:ext uri="{FF2B5EF4-FFF2-40B4-BE49-F238E27FC236}">
              <a16:creationId xmlns:a16="http://schemas.microsoft.com/office/drawing/2014/main" id="{7A43411F-0AB1-6381-FF85-E2777084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1379220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C4CDB-B2E9-4548-AED8-D239163DA7F1}">
  <sheetPr>
    <pageSetUpPr fitToPage="1"/>
  </sheetPr>
  <dimension ref="A1:D124"/>
  <sheetViews>
    <sheetView tabSelected="1" topLeftCell="A107" zoomScale="140" zoomScaleNormal="140" workbookViewId="0">
      <selection activeCell="F119" sqref="F119"/>
    </sheetView>
  </sheetViews>
  <sheetFormatPr defaultColWidth="11.25" defaultRowHeight="15.75" x14ac:dyDescent="0.25"/>
  <cols>
    <col min="1" max="1" width="7" customWidth="1"/>
    <col min="2" max="2" width="94.5" style="1" customWidth="1"/>
    <col min="3" max="3" width="15" style="1" customWidth="1"/>
    <col min="4" max="4" width="13.625" customWidth="1"/>
  </cols>
  <sheetData>
    <row r="1" spans="1:4" ht="69" customHeight="1" x14ac:dyDescent="0.25">
      <c r="B1" s="7"/>
      <c r="C1" s="7"/>
    </row>
    <row r="2" spans="1:4" s="23" customFormat="1" ht="27.75" customHeight="1" x14ac:dyDescent="0.3">
      <c r="B2" s="24" t="s">
        <v>118</v>
      </c>
      <c r="C2" s="24"/>
    </row>
    <row r="3" spans="1:4" s="23" customFormat="1" ht="27.75" customHeight="1" x14ac:dyDescent="0.3">
      <c r="B3" s="25" t="s">
        <v>125</v>
      </c>
      <c r="C3" s="24"/>
    </row>
    <row r="4" spans="1:4" x14ac:dyDescent="0.25">
      <c r="B4" s="8" t="s">
        <v>119</v>
      </c>
    </row>
    <row r="5" spans="1:4" x14ac:dyDescent="0.25">
      <c r="B5" s="7"/>
      <c r="C5" s="7"/>
    </row>
    <row r="6" spans="1:4" ht="31.5" x14ac:dyDescent="0.25">
      <c r="A6" s="4" t="s">
        <v>2</v>
      </c>
      <c r="B6" s="2" t="s">
        <v>3</v>
      </c>
      <c r="C6" s="2" t="s">
        <v>4</v>
      </c>
      <c r="D6" s="9" t="s">
        <v>5</v>
      </c>
    </row>
    <row r="7" spans="1:4" x14ac:dyDescent="0.25">
      <c r="A7" s="4">
        <v>1</v>
      </c>
      <c r="B7" s="4" t="s">
        <v>6</v>
      </c>
      <c r="C7" s="4" t="s">
        <v>7</v>
      </c>
      <c r="D7" s="5"/>
    </row>
    <row r="8" spans="1:4" x14ac:dyDescent="0.25">
      <c r="A8" s="4">
        <v>2</v>
      </c>
      <c r="B8" s="4" t="s">
        <v>8</v>
      </c>
      <c r="C8" s="4" t="s">
        <v>7</v>
      </c>
      <c r="D8" s="5"/>
    </row>
    <row r="9" spans="1:4" x14ac:dyDescent="0.25">
      <c r="A9" s="4">
        <v>3</v>
      </c>
      <c r="B9" s="4" t="s">
        <v>9</v>
      </c>
      <c r="C9" s="4" t="s">
        <v>7</v>
      </c>
      <c r="D9" s="5"/>
    </row>
    <row r="10" spans="1:4" x14ac:dyDescent="0.25">
      <c r="A10" s="4">
        <v>4</v>
      </c>
      <c r="B10" s="4" t="s">
        <v>10</v>
      </c>
      <c r="C10" s="4" t="s">
        <v>7</v>
      </c>
      <c r="D10" s="5"/>
    </row>
    <row r="11" spans="1:4" x14ac:dyDescent="0.25">
      <c r="A11" s="4">
        <v>5</v>
      </c>
      <c r="B11" s="4" t="s">
        <v>11</v>
      </c>
      <c r="C11" s="4" t="s">
        <v>12</v>
      </c>
      <c r="D11" s="5"/>
    </row>
    <row r="12" spans="1:4" x14ac:dyDescent="0.25">
      <c r="A12" s="4">
        <v>6</v>
      </c>
      <c r="B12" s="4" t="s">
        <v>13</v>
      </c>
      <c r="C12" s="5" t="s">
        <v>12</v>
      </c>
      <c r="D12" s="5"/>
    </row>
    <row r="13" spans="1:4" ht="63" x14ac:dyDescent="0.25">
      <c r="A13" s="4">
        <v>7</v>
      </c>
      <c r="B13" s="10" t="s">
        <v>21</v>
      </c>
      <c r="C13" s="4" t="s">
        <v>12</v>
      </c>
      <c r="D13" s="5"/>
    </row>
    <row r="14" spans="1:4" x14ac:dyDescent="0.25">
      <c r="A14" s="4"/>
      <c r="B14" s="2" t="s">
        <v>20</v>
      </c>
      <c r="C14" s="4"/>
      <c r="D14" s="5"/>
    </row>
    <row r="15" spans="1:4" x14ac:dyDescent="0.25">
      <c r="A15" s="5"/>
      <c r="B15" s="11" t="s">
        <v>113</v>
      </c>
      <c r="C15" s="5"/>
      <c r="D15" s="5"/>
    </row>
    <row r="16" spans="1:4" x14ac:dyDescent="0.25">
      <c r="A16" s="5">
        <f>SUM(A15)+1</f>
        <v>1</v>
      </c>
      <c r="B16" s="10" t="s">
        <v>26</v>
      </c>
      <c r="C16" s="4" t="s">
        <v>12</v>
      </c>
      <c r="D16" s="5"/>
    </row>
    <row r="17" spans="1:4" ht="20.25" customHeight="1" x14ac:dyDescent="0.25">
      <c r="A17" s="5">
        <f t="shared" ref="A17:A69" si="0">SUM(A16)+1</f>
        <v>2</v>
      </c>
      <c r="B17" s="12" t="s">
        <v>27</v>
      </c>
      <c r="C17" s="4" t="s">
        <v>12</v>
      </c>
      <c r="D17" s="5"/>
    </row>
    <row r="18" spans="1:4" x14ac:dyDescent="0.25">
      <c r="A18" s="5">
        <f t="shared" si="0"/>
        <v>3</v>
      </c>
      <c r="B18" s="5" t="s">
        <v>28</v>
      </c>
      <c r="C18" s="4" t="s">
        <v>12</v>
      </c>
      <c r="D18" s="5"/>
    </row>
    <row r="19" spans="1:4" x14ac:dyDescent="0.25">
      <c r="A19" s="5">
        <f t="shared" si="0"/>
        <v>4</v>
      </c>
      <c r="B19" s="10" t="s">
        <v>29</v>
      </c>
      <c r="C19" s="4" t="s">
        <v>114</v>
      </c>
      <c r="D19" s="5"/>
    </row>
    <row r="20" spans="1:4" x14ac:dyDescent="0.25">
      <c r="A20" s="5">
        <f t="shared" si="0"/>
        <v>5</v>
      </c>
      <c r="B20" s="10" t="s">
        <v>30</v>
      </c>
      <c r="C20" s="4" t="s">
        <v>114</v>
      </c>
      <c r="D20" s="5"/>
    </row>
    <row r="21" spans="1:4" x14ac:dyDescent="0.25">
      <c r="A21" s="5">
        <f t="shared" si="0"/>
        <v>6</v>
      </c>
      <c r="B21" s="10" t="s">
        <v>31</v>
      </c>
      <c r="C21" s="4" t="s">
        <v>12</v>
      </c>
      <c r="D21" s="5"/>
    </row>
    <row r="22" spans="1:4" ht="31.5" x14ac:dyDescent="0.25">
      <c r="A22" s="5">
        <f t="shared" si="0"/>
        <v>7</v>
      </c>
      <c r="B22" s="10" t="s">
        <v>32</v>
      </c>
      <c r="C22" s="4" t="s">
        <v>114</v>
      </c>
      <c r="D22" s="5"/>
    </row>
    <row r="23" spans="1:4" x14ac:dyDescent="0.25">
      <c r="A23" s="5">
        <f t="shared" si="0"/>
        <v>8</v>
      </c>
      <c r="B23" s="10" t="s">
        <v>33</v>
      </c>
      <c r="C23" s="5" t="s">
        <v>12</v>
      </c>
      <c r="D23" s="5"/>
    </row>
    <row r="24" spans="1:4" x14ac:dyDescent="0.25">
      <c r="A24" s="5">
        <f t="shared" si="0"/>
        <v>9</v>
      </c>
      <c r="B24" s="10" t="s">
        <v>34</v>
      </c>
      <c r="C24" s="4" t="s">
        <v>114</v>
      </c>
      <c r="D24" s="5"/>
    </row>
    <row r="25" spans="1:4" x14ac:dyDescent="0.25">
      <c r="A25" s="5">
        <f t="shared" si="0"/>
        <v>10</v>
      </c>
      <c r="B25" s="10" t="s">
        <v>35</v>
      </c>
      <c r="C25" s="4" t="s">
        <v>114</v>
      </c>
      <c r="D25" s="5"/>
    </row>
    <row r="26" spans="1:4" x14ac:dyDescent="0.25">
      <c r="A26" s="5">
        <f t="shared" si="0"/>
        <v>11</v>
      </c>
      <c r="B26" s="10" t="s">
        <v>36</v>
      </c>
      <c r="C26" s="5" t="s">
        <v>12</v>
      </c>
      <c r="D26" s="5"/>
    </row>
    <row r="27" spans="1:4" x14ac:dyDescent="0.25">
      <c r="A27" s="5"/>
      <c r="B27" s="11" t="s">
        <v>37</v>
      </c>
      <c r="C27" s="5"/>
      <c r="D27" s="5"/>
    </row>
    <row r="28" spans="1:4" x14ac:dyDescent="0.25">
      <c r="A28" s="5"/>
      <c r="B28" s="13" t="s">
        <v>38</v>
      </c>
      <c r="C28" s="5" t="s">
        <v>12</v>
      </c>
      <c r="D28" s="5"/>
    </row>
    <row r="29" spans="1:4" x14ac:dyDescent="0.25">
      <c r="A29" s="5">
        <f>SUM(A26)+1</f>
        <v>12</v>
      </c>
      <c r="B29" s="6" t="s">
        <v>39</v>
      </c>
      <c r="C29" s="5" t="s">
        <v>12</v>
      </c>
      <c r="D29" s="5"/>
    </row>
    <row r="30" spans="1:4" x14ac:dyDescent="0.25">
      <c r="A30" s="5">
        <f t="shared" si="0"/>
        <v>13</v>
      </c>
      <c r="B30" s="10" t="s">
        <v>40</v>
      </c>
      <c r="C30" s="5" t="s">
        <v>12</v>
      </c>
      <c r="D30" s="5"/>
    </row>
    <row r="31" spans="1:4" x14ac:dyDescent="0.25">
      <c r="A31" s="5">
        <f t="shared" si="0"/>
        <v>14</v>
      </c>
      <c r="B31" s="10" t="s">
        <v>41</v>
      </c>
      <c r="C31" s="5" t="s">
        <v>12</v>
      </c>
      <c r="D31" s="5"/>
    </row>
    <row r="32" spans="1:4" x14ac:dyDescent="0.25">
      <c r="A32" s="5">
        <f t="shared" si="0"/>
        <v>15</v>
      </c>
      <c r="B32" s="10" t="s">
        <v>42</v>
      </c>
      <c r="C32" s="5" t="s">
        <v>12</v>
      </c>
      <c r="D32" s="5"/>
    </row>
    <row r="33" spans="1:4" x14ac:dyDescent="0.25">
      <c r="A33" s="5">
        <f t="shared" si="0"/>
        <v>16</v>
      </c>
      <c r="B33" s="10" t="s">
        <v>43</v>
      </c>
      <c r="C33" s="5" t="s">
        <v>12</v>
      </c>
      <c r="D33" s="5"/>
    </row>
    <row r="34" spans="1:4" x14ac:dyDescent="0.25">
      <c r="A34" s="5">
        <f t="shared" si="0"/>
        <v>17</v>
      </c>
      <c r="B34" s="10" t="s">
        <v>44</v>
      </c>
      <c r="C34" s="5" t="s">
        <v>12</v>
      </c>
      <c r="D34" s="5"/>
    </row>
    <row r="35" spans="1:4" x14ac:dyDescent="0.25">
      <c r="A35" s="5">
        <f t="shared" si="0"/>
        <v>18</v>
      </c>
      <c r="B35" s="10" t="s">
        <v>45</v>
      </c>
      <c r="C35" s="5" t="s">
        <v>12</v>
      </c>
      <c r="D35" s="5"/>
    </row>
    <row r="36" spans="1:4" x14ac:dyDescent="0.25">
      <c r="A36" s="5">
        <f t="shared" si="0"/>
        <v>19</v>
      </c>
      <c r="B36" s="10" t="s">
        <v>46</v>
      </c>
      <c r="C36" s="5" t="s">
        <v>12</v>
      </c>
      <c r="D36" s="5"/>
    </row>
    <row r="37" spans="1:4" x14ac:dyDescent="0.25">
      <c r="A37" s="5"/>
      <c r="B37" s="13" t="s">
        <v>47</v>
      </c>
      <c r="C37" s="5"/>
      <c r="D37" s="5"/>
    </row>
    <row r="38" spans="1:4" x14ac:dyDescent="0.25">
      <c r="A38" s="5">
        <f>SUM(A36)+1</f>
        <v>20</v>
      </c>
      <c r="B38" s="10" t="s">
        <v>48</v>
      </c>
      <c r="C38" s="5" t="s">
        <v>12</v>
      </c>
      <c r="D38" s="5"/>
    </row>
    <row r="39" spans="1:4" x14ac:dyDescent="0.25">
      <c r="A39" s="5"/>
      <c r="B39" s="13" t="s">
        <v>49</v>
      </c>
      <c r="C39" s="5"/>
      <c r="D39" s="5"/>
    </row>
    <row r="40" spans="1:4" x14ac:dyDescent="0.25">
      <c r="A40" s="5">
        <f>SUM(A38+1)</f>
        <v>21</v>
      </c>
      <c r="B40" s="10" t="s">
        <v>50</v>
      </c>
      <c r="C40" s="5" t="s">
        <v>12</v>
      </c>
      <c r="D40" s="5"/>
    </row>
    <row r="41" spans="1:4" x14ac:dyDescent="0.25">
      <c r="A41" s="5"/>
      <c r="B41" s="13" t="s">
        <v>51</v>
      </c>
      <c r="C41" s="5"/>
      <c r="D41" s="5"/>
    </row>
    <row r="42" spans="1:4" ht="31.5" x14ac:dyDescent="0.25">
      <c r="A42" s="5">
        <f>SUM(A40)+1</f>
        <v>22</v>
      </c>
      <c r="B42" s="10" t="s">
        <v>115</v>
      </c>
      <c r="C42" s="5" t="s">
        <v>12</v>
      </c>
      <c r="D42" s="5"/>
    </row>
    <row r="43" spans="1:4" x14ac:dyDescent="0.25">
      <c r="A43" s="5"/>
      <c r="B43" s="13" t="s">
        <v>52</v>
      </c>
      <c r="C43" s="5"/>
      <c r="D43" s="5"/>
    </row>
    <row r="44" spans="1:4" x14ac:dyDescent="0.25">
      <c r="A44" s="5">
        <f>SUM(A42+1)</f>
        <v>23</v>
      </c>
      <c r="B44" s="10" t="s">
        <v>53</v>
      </c>
      <c r="C44" s="5" t="s">
        <v>12</v>
      </c>
      <c r="D44" s="5"/>
    </row>
    <row r="45" spans="1:4" ht="47.25" x14ac:dyDescent="0.25">
      <c r="A45" s="5"/>
      <c r="B45" s="14" t="s">
        <v>54</v>
      </c>
      <c r="C45" s="5"/>
      <c r="D45" s="5"/>
    </row>
    <row r="46" spans="1:4" x14ac:dyDescent="0.25">
      <c r="A46" s="5"/>
      <c r="B46" s="15" t="s">
        <v>55</v>
      </c>
      <c r="C46" s="5"/>
      <c r="D46" s="5"/>
    </row>
    <row r="47" spans="1:4" x14ac:dyDescent="0.25">
      <c r="A47" s="5">
        <f>SUM(A44)+1</f>
        <v>24</v>
      </c>
      <c r="B47" s="16" t="s">
        <v>56</v>
      </c>
      <c r="C47" s="5" t="s">
        <v>12</v>
      </c>
      <c r="D47" s="5"/>
    </row>
    <row r="48" spans="1:4" x14ac:dyDescent="0.25">
      <c r="A48" s="5">
        <f t="shared" si="0"/>
        <v>25</v>
      </c>
      <c r="B48" s="16" t="s">
        <v>57</v>
      </c>
      <c r="C48" s="5" t="s">
        <v>12</v>
      </c>
      <c r="D48" s="5"/>
    </row>
    <row r="49" spans="1:4" x14ac:dyDescent="0.25">
      <c r="A49" s="5">
        <f t="shared" si="0"/>
        <v>26</v>
      </c>
      <c r="B49" s="16" t="s">
        <v>58</v>
      </c>
      <c r="C49" s="5" t="s">
        <v>12</v>
      </c>
      <c r="D49" s="5"/>
    </row>
    <row r="50" spans="1:4" x14ac:dyDescent="0.25">
      <c r="A50" s="5">
        <f t="shared" si="0"/>
        <v>27</v>
      </c>
      <c r="B50" s="16" t="s">
        <v>59</v>
      </c>
      <c r="C50" s="5" t="s">
        <v>12</v>
      </c>
      <c r="D50" s="5"/>
    </row>
    <row r="51" spans="1:4" x14ac:dyDescent="0.25">
      <c r="A51" s="5">
        <f t="shared" si="0"/>
        <v>28</v>
      </c>
      <c r="B51" s="16" t="s">
        <v>60</v>
      </c>
      <c r="C51" s="5" t="s">
        <v>12</v>
      </c>
      <c r="D51" s="5"/>
    </row>
    <row r="52" spans="1:4" ht="31.5" x14ac:dyDescent="0.25">
      <c r="A52" s="5">
        <f t="shared" si="0"/>
        <v>29</v>
      </c>
      <c r="B52" s="17" t="s">
        <v>61</v>
      </c>
      <c r="C52" s="5" t="s">
        <v>12</v>
      </c>
      <c r="D52" s="5"/>
    </row>
    <row r="53" spans="1:4" x14ac:dyDescent="0.25">
      <c r="A53" s="5">
        <f t="shared" si="0"/>
        <v>30</v>
      </c>
      <c r="B53" s="16" t="s">
        <v>62</v>
      </c>
      <c r="C53" s="5" t="s">
        <v>12</v>
      </c>
      <c r="D53" s="5"/>
    </row>
    <row r="54" spans="1:4" x14ac:dyDescent="0.25">
      <c r="A54" s="5">
        <f t="shared" si="0"/>
        <v>31</v>
      </c>
      <c r="B54" s="16" t="s">
        <v>63</v>
      </c>
      <c r="C54" s="5" t="s">
        <v>12</v>
      </c>
      <c r="D54" s="5"/>
    </row>
    <row r="55" spans="1:4" x14ac:dyDescent="0.25">
      <c r="A55" s="5">
        <f t="shared" si="0"/>
        <v>32</v>
      </c>
      <c r="B55" s="16" t="s">
        <v>64</v>
      </c>
      <c r="C55" s="5" t="s">
        <v>12</v>
      </c>
      <c r="D55" s="5"/>
    </row>
    <row r="56" spans="1:4" x14ac:dyDescent="0.25">
      <c r="A56" s="5">
        <f t="shared" si="0"/>
        <v>33</v>
      </c>
      <c r="B56" s="16" t="s">
        <v>65</v>
      </c>
      <c r="C56" s="5" t="s">
        <v>12</v>
      </c>
      <c r="D56" s="5"/>
    </row>
    <row r="57" spans="1:4" ht="31.5" x14ac:dyDescent="0.25">
      <c r="A57" s="5">
        <f t="shared" si="0"/>
        <v>34</v>
      </c>
      <c r="B57" s="17" t="s">
        <v>66</v>
      </c>
      <c r="C57" s="5" t="s">
        <v>12</v>
      </c>
      <c r="D57" s="5"/>
    </row>
    <row r="58" spans="1:4" x14ac:dyDescent="0.25">
      <c r="A58" s="5"/>
      <c r="B58" s="18" t="s">
        <v>67</v>
      </c>
      <c r="C58" s="5" t="s">
        <v>12</v>
      </c>
      <c r="D58" s="5"/>
    </row>
    <row r="59" spans="1:4" x14ac:dyDescent="0.25">
      <c r="A59" s="5">
        <f>SUM(A57)+1</f>
        <v>35</v>
      </c>
      <c r="B59" s="16" t="s">
        <v>68</v>
      </c>
      <c r="C59" s="5" t="s">
        <v>12</v>
      </c>
      <c r="D59" s="5"/>
    </row>
    <row r="60" spans="1:4" ht="70.150000000000006" customHeight="1" x14ac:dyDescent="0.25">
      <c r="A60" s="5">
        <f t="shared" si="0"/>
        <v>36</v>
      </c>
      <c r="B60" s="17" t="s">
        <v>116</v>
      </c>
      <c r="C60" s="5" t="s">
        <v>12</v>
      </c>
      <c r="D60" s="5"/>
    </row>
    <row r="61" spans="1:4" x14ac:dyDescent="0.25">
      <c r="A61" s="5">
        <f t="shared" si="0"/>
        <v>37</v>
      </c>
      <c r="B61" s="16" t="s">
        <v>69</v>
      </c>
      <c r="C61" s="5" t="s">
        <v>12</v>
      </c>
      <c r="D61" s="5"/>
    </row>
    <row r="62" spans="1:4" x14ac:dyDescent="0.25">
      <c r="A62" s="5">
        <f t="shared" si="0"/>
        <v>38</v>
      </c>
      <c r="B62" s="16" t="s">
        <v>70</v>
      </c>
      <c r="C62" s="5" t="s">
        <v>12</v>
      </c>
      <c r="D62" s="5"/>
    </row>
    <row r="63" spans="1:4" x14ac:dyDescent="0.25">
      <c r="A63" s="5">
        <f t="shared" si="0"/>
        <v>39</v>
      </c>
      <c r="B63" s="16" t="s">
        <v>71</v>
      </c>
      <c r="C63" s="5" t="s">
        <v>12</v>
      </c>
      <c r="D63" s="5"/>
    </row>
    <row r="64" spans="1:4" x14ac:dyDescent="0.25">
      <c r="A64" s="5">
        <f t="shared" si="0"/>
        <v>40</v>
      </c>
      <c r="B64" s="16" t="s">
        <v>72</v>
      </c>
      <c r="C64" s="5" t="s">
        <v>12</v>
      </c>
      <c r="D64" s="5"/>
    </row>
    <row r="65" spans="1:4" x14ac:dyDescent="0.25">
      <c r="A65" s="5"/>
      <c r="B65" s="19" t="s">
        <v>73</v>
      </c>
      <c r="C65" s="5"/>
      <c r="D65" s="5"/>
    </row>
    <row r="66" spans="1:4" x14ac:dyDescent="0.25">
      <c r="A66" s="5">
        <f>SUM(A64+1)</f>
        <v>41</v>
      </c>
      <c r="B66" s="12" t="s">
        <v>74</v>
      </c>
      <c r="C66" s="5" t="s">
        <v>12</v>
      </c>
      <c r="D66" s="5"/>
    </row>
    <row r="67" spans="1:4" x14ac:dyDescent="0.25">
      <c r="A67" s="5">
        <f t="shared" si="0"/>
        <v>42</v>
      </c>
      <c r="B67" s="12" t="s">
        <v>75</v>
      </c>
      <c r="C67" s="5" t="s">
        <v>12</v>
      </c>
      <c r="D67" s="5"/>
    </row>
    <row r="68" spans="1:4" x14ac:dyDescent="0.25">
      <c r="A68" s="5">
        <f t="shared" si="0"/>
        <v>43</v>
      </c>
      <c r="B68" s="12" t="s">
        <v>76</v>
      </c>
      <c r="C68" s="5" t="s">
        <v>12</v>
      </c>
      <c r="D68" s="5"/>
    </row>
    <row r="69" spans="1:4" x14ac:dyDescent="0.25">
      <c r="A69" s="5">
        <f t="shared" si="0"/>
        <v>44</v>
      </c>
      <c r="B69" s="12" t="s">
        <v>77</v>
      </c>
      <c r="C69" s="5" t="s">
        <v>12</v>
      </c>
      <c r="D69" s="5"/>
    </row>
    <row r="70" spans="1:4" ht="31.5" x14ac:dyDescent="0.25">
      <c r="A70" s="5">
        <f t="shared" ref="A70:A106" si="1">SUM(A69)+1</f>
        <v>45</v>
      </c>
      <c r="B70" s="12" t="s">
        <v>78</v>
      </c>
      <c r="C70" s="5" t="s">
        <v>12</v>
      </c>
      <c r="D70" s="5"/>
    </row>
    <row r="71" spans="1:4" x14ac:dyDescent="0.25">
      <c r="A71" s="5">
        <f t="shared" si="1"/>
        <v>46</v>
      </c>
      <c r="B71" s="12" t="s">
        <v>79</v>
      </c>
      <c r="C71" s="5" t="s">
        <v>12</v>
      </c>
      <c r="D71" s="5"/>
    </row>
    <row r="72" spans="1:4" x14ac:dyDescent="0.25">
      <c r="A72" s="5"/>
      <c r="B72" s="20" t="s">
        <v>80</v>
      </c>
      <c r="C72" s="5"/>
      <c r="D72" s="5"/>
    </row>
    <row r="73" spans="1:4" x14ac:dyDescent="0.25">
      <c r="A73" s="5">
        <f>SUM(A71)+1</f>
        <v>47</v>
      </c>
      <c r="B73" s="12" t="s">
        <v>81</v>
      </c>
      <c r="C73" s="5" t="s">
        <v>12</v>
      </c>
      <c r="D73" s="5"/>
    </row>
    <row r="74" spans="1:4" x14ac:dyDescent="0.25">
      <c r="A74" s="5">
        <f t="shared" si="1"/>
        <v>48</v>
      </c>
      <c r="B74" s="12" t="s">
        <v>82</v>
      </c>
      <c r="C74" s="5" t="s">
        <v>12</v>
      </c>
      <c r="D74" s="5"/>
    </row>
    <row r="75" spans="1:4" x14ac:dyDescent="0.25">
      <c r="A75" s="5">
        <f t="shared" si="1"/>
        <v>49</v>
      </c>
      <c r="B75" s="12" t="s">
        <v>83</v>
      </c>
      <c r="C75" s="5" t="s">
        <v>12</v>
      </c>
      <c r="D75" s="5"/>
    </row>
    <row r="76" spans="1:4" x14ac:dyDescent="0.25">
      <c r="A76" s="5">
        <f t="shared" si="1"/>
        <v>50</v>
      </c>
      <c r="B76" s="12" t="s">
        <v>117</v>
      </c>
      <c r="C76" s="5" t="s">
        <v>12</v>
      </c>
      <c r="D76" s="5"/>
    </row>
    <row r="77" spans="1:4" x14ac:dyDescent="0.25">
      <c r="A77" s="5"/>
      <c r="B77" s="20" t="s">
        <v>84</v>
      </c>
      <c r="C77" s="5"/>
      <c r="D77" s="5"/>
    </row>
    <row r="78" spans="1:4" x14ac:dyDescent="0.25">
      <c r="A78" s="5">
        <f>SUM(A76)+1</f>
        <v>51</v>
      </c>
      <c r="B78" s="12" t="s">
        <v>85</v>
      </c>
      <c r="C78" s="5" t="s">
        <v>12</v>
      </c>
      <c r="D78" s="5"/>
    </row>
    <row r="79" spans="1:4" x14ac:dyDescent="0.25">
      <c r="A79" s="5">
        <f t="shared" si="1"/>
        <v>52</v>
      </c>
      <c r="B79" s="12" t="s">
        <v>83</v>
      </c>
      <c r="C79" s="5" t="s">
        <v>12</v>
      </c>
      <c r="D79" s="5"/>
    </row>
    <row r="80" spans="1:4" x14ac:dyDescent="0.25">
      <c r="A80" s="5"/>
      <c r="B80" s="21" t="s">
        <v>86</v>
      </c>
      <c r="C80" s="5"/>
      <c r="D80" s="5"/>
    </row>
    <row r="81" spans="1:4" x14ac:dyDescent="0.25">
      <c r="A81" s="5">
        <f>SUM(A79)+1</f>
        <v>53</v>
      </c>
      <c r="B81" s="12" t="s">
        <v>87</v>
      </c>
      <c r="C81" s="5" t="s">
        <v>12</v>
      </c>
      <c r="D81" s="5"/>
    </row>
    <row r="82" spans="1:4" x14ac:dyDescent="0.25">
      <c r="A82" s="5">
        <f t="shared" si="1"/>
        <v>54</v>
      </c>
      <c r="B82" s="12" t="s">
        <v>88</v>
      </c>
      <c r="C82" s="5" t="s">
        <v>12</v>
      </c>
      <c r="D82" s="5"/>
    </row>
    <row r="83" spans="1:4" x14ac:dyDescent="0.25">
      <c r="A83" s="5">
        <f t="shared" si="1"/>
        <v>55</v>
      </c>
      <c r="B83" s="12" t="s">
        <v>89</v>
      </c>
      <c r="C83" s="5" t="s">
        <v>12</v>
      </c>
      <c r="D83" s="5"/>
    </row>
    <row r="84" spans="1:4" x14ac:dyDescent="0.25">
      <c r="A84" s="5">
        <f t="shared" si="1"/>
        <v>56</v>
      </c>
      <c r="B84" s="12" t="s">
        <v>90</v>
      </c>
      <c r="C84" s="5" t="s">
        <v>12</v>
      </c>
      <c r="D84" s="5"/>
    </row>
    <row r="85" spans="1:4" x14ac:dyDescent="0.25">
      <c r="A85" s="5">
        <f t="shared" si="1"/>
        <v>57</v>
      </c>
      <c r="B85" s="12" t="s">
        <v>91</v>
      </c>
      <c r="C85" s="5" t="s">
        <v>12</v>
      </c>
      <c r="D85" s="5"/>
    </row>
    <row r="86" spans="1:4" x14ac:dyDescent="0.25">
      <c r="A86" s="5">
        <f t="shared" si="1"/>
        <v>58</v>
      </c>
      <c r="B86" s="12" t="s">
        <v>92</v>
      </c>
      <c r="C86" s="5" t="s">
        <v>12</v>
      </c>
      <c r="D86" s="5"/>
    </row>
    <row r="87" spans="1:4" x14ac:dyDescent="0.25">
      <c r="A87" s="5">
        <f t="shared" si="1"/>
        <v>59</v>
      </c>
      <c r="B87" s="12" t="s">
        <v>93</v>
      </c>
      <c r="C87" s="5" t="s">
        <v>12</v>
      </c>
      <c r="D87" s="5"/>
    </row>
    <row r="88" spans="1:4" x14ac:dyDescent="0.25">
      <c r="A88" s="5">
        <f t="shared" si="1"/>
        <v>60</v>
      </c>
      <c r="B88" s="12" t="s">
        <v>94</v>
      </c>
      <c r="C88" s="5" t="s">
        <v>12</v>
      </c>
      <c r="D88" s="5"/>
    </row>
    <row r="89" spans="1:4" x14ac:dyDescent="0.25">
      <c r="A89" s="5">
        <f t="shared" si="1"/>
        <v>61</v>
      </c>
      <c r="B89" s="12" t="s">
        <v>95</v>
      </c>
      <c r="C89" s="5" t="s">
        <v>12</v>
      </c>
      <c r="D89" s="5"/>
    </row>
    <row r="90" spans="1:4" x14ac:dyDescent="0.25">
      <c r="A90" s="5">
        <f t="shared" si="1"/>
        <v>62</v>
      </c>
      <c r="B90" s="12" t="s">
        <v>96</v>
      </c>
      <c r="C90" s="5" t="s">
        <v>12</v>
      </c>
      <c r="D90" s="5"/>
    </row>
    <row r="91" spans="1:4" x14ac:dyDescent="0.25">
      <c r="A91" s="5"/>
      <c r="B91" s="19" t="s">
        <v>97</v>
      </c>
      <c r="C91" s="5"/>
      <c r="D91" s="5"/>
    </row>
    <row r="92" spans="1:4" x14ac:dyDescent="0.25">
      <c r="A92" s="5">
        <f>SUM(A90)+1</f>
        <v>63</v>
      </c>
      <c r="B92" s="10" t="s">
        <v>98</v>
      </c>
      <c r="C92" s="5" t="s">
        <v>12</v>
      </c>
      <c r="D92" s="5"/>
    </row>
    <row r="93" spans="1:4" x14ac:dyDescent="0.25">
      <c r="A93" s="5">
        <f t="shared" si="1"/>
        <v>64</v>
      </c>
      <c r="B93" s="10" t="s">
        <v>99</v>
      </c>
      <c r="C93" s="5" t="s">
        <v>12</v>
      </c>
      <c r="D93" s="5"/>
    </row>
    <row r="94" spans="1:4" x14ac:dyDescent="0.25">
      <c r="A94" s="5">
        <f t="shared" si="1"/>
        <v>65</v>
      </c>
      <c r="B94" s="10" t="s">
        <v>100</v>
      </c>
      <c r="C94" s="5" t="s">
        <v>12</v>
      </c>
      <c r="D94" s="5"/>
    </row>
    <row r="95" spans="1:4" x14ac:dyDescent="0.25">
      <c r="A95" s="5">
        <f t="shared" si="1"/>
        <v>66</v>
      </c>
      <c r="B95" s="10" t="s">
        <v>101</v>
      </c>
      <c r="C95" s="5" t="s">
        <v>114</v>
      </c>
      <c r="D95" s="5"/>
    </row>
    <row r="96" spans="1:4" x14ac:dyDescent="0.25">
      <c r="A96" s="5">
        <f t="shared" si="1"/>
        <v>67</v>
      </c>
      <c r="B96" s="22" t="s">
        <v>102</v>
      </c>
      <c r="C96" s="5" t="s">
        <v>12</v>
      </c>
      <c r="D96" s="5"/>
    </row>
    <row r="97" spans="1:4" x14ac:dyDescent="0.25">
      <c r="A97" s="5">
        <f t="shared" si="1"/>
        <v>68</v>
      </c>
      <c r="B97" s="22" t="s">
        <v>103</v>
      </c>
      <c r="C97" s="5" t="s">
        <v>12</v>
      </c>
      <c r="D97" s="5"/>
    </row>
    <row r="98" spans="1:4" x14ac:dyDescent="0.25">
      <c r="A98" s="5">
        <f t="shared" si="1"/>
        <v>69</v>
      </c>
      <c r="B98" s="22" t="s">
        <v>104</v>
      </c>
      <c r="C98" s="5" t="s">
        <v>12</v>
      </c>
      <c r="D98" s="5"/>
    </row>
    <row r="99" spans="1:4" x14ac:dyDescent="0.25">
      <c r="A99" s="5">
        <f t="shared" si="1"/>
        <v>70</v>
      </c>
      <c r="B99" s="22" t="s">
        <v>105</v>
      </c>
      <c r="C99" s="5" t="s">
        <v>12</v>
      </c>
      <c r="D99" s="5"/>
    </row>
    <row r="100" spans="1:4" x14ac:dyDescent="0.25">
      <c r="A100" s="5">
        <f t="shared" si="1"/>
        <v>71</v>
      </c>
      <c r="B100" s="22" t="s">
        <v>106</v>
      </c>
      <c r="C100" s="5" t="s">
        <v>12</v>
      </c>
      <c r="D100" s="5"/>
    </row>
    <row r="101" spans="1:4" ht="31.5" x14ac:dyDescent="0.25">
      <c r="A101" s="5">
        <f t="shared" si="1"/>
        <v>72</v>
      </c>
      <c r="B101" s="22" t="s">
        <v>107</v>
      </c>
      <c r="C101" s="5" t="s">
        <v>12</v>
      </c>
      <c r="D101" s="5"/>
    </row>
    <row r="102" spans="1:4" x14ac:dyDescent="0.25">
      <c r="A102" s="5">
        <f t="shared" si="1"/>
        <v>73</v>
      </c>
      <c r="B102" s="10" t="s">
        <v>108</v>
      </c>
      <c r="C102" s="5" t="s">
        <v>12</v>
      </c>
      <c r="D102" s="5"/>
    </row>
    <row r="103" spans="1:4" x14ac:dyDescent="0.25">
      <c r="A103" s="5">
        <f t="shared" si="1"/>
        <v>74</v>
      </c>
      <c r="B103" s="10" t="s">
        <v>109</v>
      </c>
      <c r="C103" s="5" t="s">
        <v>114</v>
      </c>
      <c r="D103" s="5"/>
    </row>
    <row r="104" spans="1:4" x14ac:dyDescent="0.25">
      <c r="A104" s="5">
        <f t="shared" si="1"/>
        <v>75</v>
      </c>
      <c r="B104" s="10" t="s">
        <v>110</v>
      </c>
      <c r="C104" s="5" t="s">
        <v>12</v>
      </c>
      <c r="D104" s="5"/>
    </row>
    <row r="105" spans="1:4" x14ac:dyDescent="0.25">
      <c r="A105" s="5">
        <f t="shared" si="1"/>
        <v>76</v>
      </c>
      <c r="B105" s="12" t="s">
        <v>111</v>
      </c>
      <c r="C105" s="5" t="s">
        <v>12</v>
      </c>
      <c r="D105" s="5"/>
    </row>
    <row r="106" spans="1:4" x14ac:dyDescent="0.25">
      <c r="A106" s="5">
        <f t="shared" si="1"/>
        <v>77</v>
      </c>
      <c r="B106" s="12" t="s">
        <v>112</v>
      </c>
      <c r="C106" s="5" t="s">
        <v>114</v>
      </c>
      <c r="D106" s="5"/>
    </row>
    <row r="107" spans="1:4" x14ac:dyDescent="0.25">
      <c r="A107" s="4"/>
      <c r="B107" s="2" t="s">
        <v>14</v>
      </c>
      <c r="C107" s="4"/>
      <c r="D107" s="5"/>
    </row>
    <row r="108" spans="1:4" ht="31.5" x14ac:dyDescent="0.25">
      <c r="A108" s="4">
        <f>SUM(A106)+1</f>
        <v>78</v>
      </c>
      <c r="B108" s="4" t="s">
        <v>126</v>
      </c>
      <c r="C108" s="4" t="s">
        <v>114</v>
      </c>
      <c r="D108" s="5"/>
    </row>
    <row r="109" spans="1:4" x14ac:dyDescent="0.25">
      <c r="A109" s="4">
        <v>79</v>
      </c>
      <c r="B109" s="4" t="s">
        <v>15</v>
      </c>
      <c r="C109" s="4" t="s">
        <v>114</v>
      </c>
      <c r="D109" s="5"/>
    </row>
    <row r="110" spans="1:4" ht="31.5" x14ac:dyDescent="0.25">
      <c r="A110" s="4">
        <v>80</v>
      </c>
      <c r="B110" s="4" t="s">
        <v>122</v>
      </c>
      <c r="C110" s="4" t="s">
        <v>114</v>
      </c>
      <c r="D110" s="5"/>
    </row>
    <row r="111" spans="1:4" x14ac:dyDescent="0.25">
      <c r="A111" s="4">
        <v>81</v>
      </c>
      <c r="B111" s="4" t="s">
        <v>16</v>
      </c>
      <c r="C111" s="4" t="s">
        <v>114</v>
      </c>
      <c r="D111" s="5"/>
    </row>
    <row r="112" spans="1:4" ht="31.5" x14ac:dyDescent="0.25">
      <c r="A112" s="4">
        <v>82</v>
      </c>
      <c r="B112" s="4" t="s">
        <v>17</v>
      </c>
      <c r="C112" s="4" t="s">
        <v>120</v>
      </c>
      <c r="D112" s="5"/>
    </row>
    <row r="113" spans="1:4" x14ac:dyDescent="0.25">
      <c r="A113" s="4">
        <v>83</v>
      </c>
      <c r="B113" s="4" t="s">
        <v>18</v>
      </c>
      <c r="C113" s="4" t="s">
        <v>114</v>
      </c>
      <c r="D113" s="5"/>
    </row>
    <row r="114" spans="1:4" x14ac:dyDescent="0.25">
      <c r="A114" s="4">
        <v>84</v>
      </c>
      <c r="B114" s="4" t="s">
        <v>19</v>
      </c>
      <c r="C114" s="4" t="s">
        <v>121</v>
      </c>
      <c r="D114" s="5"/>
    </row>
    <row r="115" spans="1:4" x14ac:dyDescent="0.25">
      <c r="A115" s="4">
        <v>85</v>
      </c>
      <c r="B115" s="4" t="s">
        <v>1</v>
      </c>
      <c r="C115" s="5" t="s">
        <v>12</v>
      </c>
      <c r="D115" s="5"/>
    </row>
    <row r="116" spans="1:4" ht="31.5" x14ac:dyDescent="0.25">
      <c r="A116" s="4">
        <v>86</v>
      </c>
      <c r="B116" s="4" t="s">
        <v>22</v>
      </c>
      <c r="C116" s="4" t="s">
        <v>114</v>
      </c>
      <c r="D116" s="5"/>
    </row>
    <row r="117" spans="1:4" x14ac:dyDescent="0.25">
      <c r="A117" s="4">
        <v>87</v>
      </c>
      <c r="B117" s="4" t="s">
        <v>23</v>
      </c>
      <c r="C117" s="4" t="s">
        <v>114</v>
      </c>
      <c r="D117" s="5"/>
    </row>
    <row r="118" spans="1:4" x14ac:dyDescent="0.25">
      <c r="A118" s="4">
        <v>88</v>
      </c>
      <c r="B118" s="4" t="s">
        <v>0</v>
      </c>
      <c r="C118" s="5" t="s">
        <v>12</v>
      </c>
      <c r="D118" s="5"/>
    </row>
    <row r="120" spans="1:4" x14ac:dyDescent="0.25">
      <c r="B120" s="3" t="s">
        <v>24</v>
      </c>
    </row>
    <row r="121" spans="1:4" ht="26.25" customHeight="1" x14ac:dyDescent="0.25">
      <c r="B121" s="27" t="s">
        <v>124</v>
      </c>
    </row>
    <row r="122" spans="1:4" ht="21" x14ac:dyDescent="0.25">
      <c r="A122" s="26"/>
      <c r="B122" s="27" t="s">
        <v>25</v>
      </c>
    </row>
    <row r="123" spans="1:4" x14ac:dyDescent="0.25">
      <c r="B123"/>
    </row>
    <row r="124" spans="1:4" ht="30" x14ac:dyDescent="0.25">
      <c r="B124" s="28" t="s">
        <v>123</v>
      </c>
    </row>
  </sheetData>
  <pageMargins left="0.7" right="0.7" top="0.78740157499999996" bottom="0.78740157499999996" header="0.3" footer="0.3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 Jakub</dc:creator>
  <cp:lastModifiedBy>Teresa Bartczak</cp:lastModifiedBy>
  <cp:lastPrinted>2024-06-26T07:13:13Z</cp:lastPrinted>
  <dcterms:created xsi:type="dcterms:W3CDTF">2020-02-26T17:24:39Z</dcterms:created>
  <dcterms:modified xsi:type="dcterms:W3CDTF">2024-06-26T07:14:12Z</dcterms:modified>
</cp:coreProperties>
</file>