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T:\wymiana\2024\ZAPYTANIA OFERTOWE 2024\zo_22_gosp-biurowe_uzupełnienie\"/>
    </mc:Choice>
  </mc:AlternateContent>
  <xr:revisionPtr revIDLastSave="0" documentId="13_ncr:1_{1146F32B-D619-4C4B-A706-1670E20AA355}" xr6:coauthVersionLast="47" xr6:coauthVersionMax="47" xr10:uidLastSave="{00000000-0000-0000-0000-000000000000}"/>
  <bookViews>
    <workbookView xWindow="-120" yWindow="-120" windowWidth="29040" windowHeight="15720" tabRatio="500" activeTab="2" xr2:uid="{00000000-000D-0000-FFFF-FFFF00000000}"/>
  </bookViews>
  <sheets>
    <sheet name="1" sheetId="1" r:id="rId1"/>
    <sheet name="2" sheetId="2" r:id="rId2"/>
    <sheet name="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" i="3" l="1"/>
  <c r="H7" i="2"/>
  <c r="J6" i="2"/>
  <c r="K6" i="2" s="1"/>
  <c r="J5" i="2"/>
  <c r="K5" i="2" s="1"/>
  <c r="J4" i="2"/>
  <c r="K4" i="2" s="1"/>
  <c r="J4" i="1"/>
  <c r="K4" i="1" s="1"/>
  <c r="H5" i="1"/>
  <c r="J3" i="2" l="1"/>
  <c r="K3" i="2" s="1"/>
  <c r="K7" i="2" s="1"/>
  <c r="K3" i="3"/>
  <c r="J3" i="1"/>
  <c r="K3" i="1" s="1"/>
  <c r="K5" i="1" s="1"/>
  <c r="J4" i="3"/>
  <c r="K4" i="3" s="1"/>
  <c r="J5" i="3"/>
  <c r="K5" i="3" s="1"/>
  <c r="H6" i="3"/>
  <c r="K6" i="3" l="1"/>
</calcChain>
</file>

<file path=xl/sharedStrings.xml><?xml version="1.0" encoding="utf-8"?>
<sst xmlns="http://schemas.openxmlformats.org/spreadsheetml/2006/main" count="64" uniqueCount="31">
  <si>
    <t>LP</t>
  </si>
  <si>
    <t>OPIS PRZEDMIOTU ZAMÓWIENIA
Nazwa produktu</t>
  </si>
  <si>
    <t>Producent 
(wypełnia Wykonawca)</t>
  </si>
  <si>
    <r>
      <rPr>
        <b/>
        <sz val="10"/>
        <rFont val="Times New Roman"/>
        <family val="1"/>
        <charset val="1"/>
      </rPr>
      <t xml:space="preserve">Nr katalogowy
</t>
    </r>
    <r>
      <rPr>
        <sz val="10"/>
        <rFont val="Times New Roman"/>
        <family val="1"/>
        <charset val="1"/>
      </rPr>
      <t>(wypełnia wykonawca</t>
    </r>
    <r>
      <rPr>
        <b/>
        <sz val="10"/>
        <rFont val="Times New Roman"/>
        <family val="1"/>
        <charset val="1"/>
      </rPr>
      <t>)</t>
    </r>
  </si>
  <si>
    <t>Szacunkowa liczba/ 6 m-cy</t>
  </si>
  <si>
    <t>Jednostka miary</t>
  </si>
  <si>
    <t>Cena jednostkowa netto</t>
  </si>
  <si>
    <t>Wartość netto PLN</t>
  </si>
  <si>
    <t>Stawka VAT</t>
  </si>
  <si>
    <t>Wartość VAT</t>
  </si>
  <si>
    <t>Wartość brutto</t>
  </si>
  <si>
    <t>Worek polietylenowy LDPE, z opaską zaciskową, szer. 110-120 cm x dł. 120-140 cm, grubość folii min. 40 mikronów, mocne, odporne na rozerwanie, zgrzew prosty rolka z perforacją do odrywania lub każdy worek oddzielnie, kolor niebieski lub czarny do wyboru przez zamawiającego, op. max 10 szt</t>
  </si>
  <si>
    <t>szt.</t>
  </si>
  <si>
    <t>Worek polietylenowy LDPE, z opaską zaciskową, szer. 110-120 cm x dł. 120-140 cm, grubość folii min. 40 mikronów, mocne, odporne na rozerwanie, zgrzew prosty rolka z perforacją do odrywania lub każdy worek oddzielnie, kolor czerwony, op. max 10 szt</t>
  </si>
  <si>
    <t>RAZEM</t>
  </si>
  <si>
    <t>x</t>
  </si>
  <si>
    <t xml:space="preserve"> -Każde zbiorcze opakowanie z workami musi posiadać następujące informacje: wielkość  ilość w opakowaniu zbiorczym, grubość folii
- Worki odporne na działanie wilgoci i środków chemicznych, z możliwością jednokrotnego zamknięcia.
- Przedmiot zamówienia musi być zgodny z Rozporządzeniem Ministra Zdrowia z dnia 5 października 2017 roku w sprawie szczegółowego sposobu postępowania z odpadami medycznymi (Dz.U. 2017 r. poz. 1975)</t>
  </si>
  <si>
    <r>
      <rPr>
        <b/>
        <sz val="10"/>
        <rFont val="Times New Roman"/>
        <family val="1"/>
        <charset val="1"/>
      </rPr>
      <t xml:space="preserve">Producent 
</t>
    </r>
    <r>
      <rPr>
        <sz val="10"/>
        <rFont val="Times New Roman"/>
        <family val="1"/>
        <charset val="1"/>
      </rPr>
      <t>(wypełnia Wykonawca)</t>
    </r>
  </si>
  <si>
    <t>Kalkulator z wyświetlaczem o stałym kącie nachylenia. wyświetlacz min. 12-0 cyfrowy, Kalkulator zasilany baterią oraz baterią słoneczną. Dodatkowo kalkulator umożliwia wybór sposobu zaokrąglania obliczeń, posiada funkcję automatycznego wyłączania, funkcję pierwiastka kwadratowego, przycisk procenty, przycisk z podwójnym zerem oraz podwójną pamięć z trzema przyciskami. wymiar:szer.min12cm dłu min.15cm</t>
  </si>
  <si>
    <t>Niszczarka do dokumentów z funkcją niszczenia płyt CD o poniżej wskazanych parametrach:
pojemność kosza: minimum 20 litrów
stopień tajności wg normy  DIN 66399: P-4 dla papieru, dla płyt min O-1 
rozmiar ścinków: max 4,5x 40
max ilość jednorazowo niszczonych kartek: co najmniej 10  80g
odporność na zszywki i spinacze biurowe
zabezpieczenie przed przegrzaniem</t>
  </si>
  <si>
    <t>Listwa antyprzepięciowa, 5 gniazd, długość kabla min. 3m</t>
  </si>
  <si>
    <t>Czajnik elektryczny, poj. min.  1,7 L, podstawa obrotowa, czytelny wskaźnik poziomu wody, wbudowany schowek na przewód, ukryty płaski element grzejny , przycisk start/stop, automatyczne wyłączanie po zagotowaniu wody, automatyczne wyłączanie po zdjęciu z podstawy, ochrona przed włączeniem bez wody, filtr osadów, obudowa z wysokiej jakości tworzywa, moc 1850-2200W</t>
  </si>
  <si>
    <t>Szacunkowa liczba/ 12 m-cy</t>
  </si>
  <si>
    <t>Pojemnik obiadowy z materiału biodegradowalnego (np. trzcina cukrowa) zamykany, dwudzielny, wymiar 230 x 205 x 70 mm , kolor biały lub beżowy</t>
  </si>
  <si>
    <t>szt</t>
  </si>
  <si>
    <t>Pojemnik plastikowy o poj. 100 ml, op. 100 szt., kolor transparentny</t>
  </si>
  <si>
    <t>op</t>
  </si>
  <si>
    <t>Wieczko do pojemnika 100 ml, op. 100 szt., kolor transparentny, kompatybilne z poz. 2</t>
  </si>
  <si>
    <t xml:space="preserve"> Pakiet 1 WORKI NA ODPADY MEDYCZNE / NIEMEDYCZNE</t>
  </si>
  <si>
    <t>Pakiet 2 DROBNY SPRZĘT BIUROWY</t>
  </si>
  <si>
    <t>Pakiet 3 POJEMNIKI JEDNORAZOWE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</si>
</sst>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* #,##0.00&quot;      &quot;;\-* #,##0.00&quot;      &quot;;\ * \-#&quot;      &quot;;\ @\ "/>
    <numFmt numFmtId="165" formatCode="#,##0.00\ [$zł-415];[Red]\-#,##0.00\ [$zł-415]"/>
    <numFmt numFmtId="166" formatCode="#,##0.00&quot; zł&quot;"/>
  </numFmts>
  <fonts count="18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5.0999999999999996"/>
      <color rgb="FF333333"/>
      <name val="Calibri"/>
      <family val="2"/>
      <charset val="238"/>
    </font>
    <font>
      <sz val="10"/>
      <name val="Calibri Light"/>
      <family val="2"/>
      <charset val="238"/>
    </font>
    <font>
      <b/>
      <i/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9"/>
      <name val="Times New Roman"/>
      <family val="1"/>
      <charset val="1"/>
    </font>
    <font>
      <sz val="11"/>
      <color rgb="FF000000"/>
      <name val="Calibri Light"/>
      <family val="2"/>
      <charset val="238"/>
    </font>
    <font>
      <i/>
      <sz val="10"/>
      <color rgb="FF000000"/>
      <name val="Calibri Light"/>
      <family val="2"/>
      <charset val="238"/>
    </font>
    <font>
      <b/>
      <i/>
      <sz val="1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D0CECE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D0CECE"/>
      </patternFill>
    </fill>
    <fill>
      <patternFill patternType="solid">
        <fgColor rgb="FFD0CECE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7" fillId="0" borderId="0" applyBorder="0" applyProtection="0"/>
    <xf numFmtId="0" fontId="1" fillId="0" borderId="0"/>
    <xf numFmtId="0" fontId="2" fillId="0" borderId="0"/>
    <xf numFmtId="0" fontId="17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/>
    <xf numFmtId="0" fontId="4" fillId="0" borderId="2" xfId="0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>
      <alignment horizontal="center" vertical="center"/>
    </xf>
    <xf numFmtId="164" fontId="3" fillId="0" borderId="2" xfId="1" applyFont="1" applyBorder="1" applyAlignment="1" applyProtection="1">
      <alignment horizontal="center" vertical="center" wrapText="1"/>
      <protection locked="0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>
      <alignment horizontal="center" vertical="center" wrapText="1"/>
    </xf>
    <xf numFmtId="2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64" fontId="4" fillId="4" borderId="4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/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2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5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164" fontId="4" fillId="5" borderId="4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</cellXfs>
  <cellStyles count="5">
    <cellStyle name="Dziesiętny" xfId="1" builtinId="3"/>
    <cellStyle name="Normalny" xfId="0" builtinId="0"/>
    <cellStyle name="Normalny 2" xfId="2" xr:uid="{00000000-0005-0000-0000-000006000000}"/>
    <cellStyle name="Normalny 3" xfId="3" xr:uid="{00000000-0005-0000-0000-000007000000}"/>
    <cellStyle name="Normalny 4" xfId="4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D0CECE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  <pageSetUpPr fitToPage="1"/>
  </sheetPr>
  <dimension ref="A1:M6"/>
  <sheetViews>
    <sheetView zoomScaleNormal="100" workbookViewId="0">
      <selection activeCell="E6" sqref="E6"/>
    </sheetView>
  </sheetViews>
  <sheetFormatPr defaultColWidth="11.5703125" defaultRowHeight="15" x14ac:dyDescent="0.25"/>
  <cols>
    <col min="1" max="1" width="4.7109375" customWidth="1"/>
    <col min="2" max="2" width="57" customWidth="1"/>
    <col min="8" max="8" width="13.140625" customWidth="1"/>
    <col min="11" max="11" width="14.7109375" customWidth="1"/>
    <col min="13" max="13" width="17.42578125" customWidth="1"/>
  </cols>
  <sheetData>
    <row r="1" spans="1:13" ht="19.5" customHeight="1" x14ac:dyDescent="0.25">
      <c r="A1" s="1"/>
      <c r="B1" s="2" t="s">
        <v>28</v>
      </c>
      <c r="C1" s="3"/>
      <c r="D1" s="1"/>
      <c r="E1" s="1"/>
      <c r="F1" s="4"/>
      <c r="G1" s="5"/>
      <c r="H1" s="1"/>
      <c r="I1" s="1"/>
      <c r="J1" s="1"/>
      <c r="K1" s="1"/>
    </row>
    <row r="2" spans="1:13" ht="51" x14ac:dyDescent="0.25">
      <c r="A2" s="6" t="s">
        <v>0</v>
      </c>
      <c r="B2" s="7" t="s">
        <v>1</v>
      </c>
      <c r="C2" s="8" t="s">
        <v>2</v>
      </c>
      <c r="D2" s="7" t="s">
        <v>3</v>
      </c>
      <c r="E2" s="9" t="s">
        <v>4</v>
      </c>
      <c r="F2" s="7" t="s">
        <v>5</v>
      </c>
      <c r="G2" s="10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3" ht="75.400000000000006" customHeight="1" x14ac:dyDescent="0.25">
      <c r="A3" s="11">
        <v>1</v>
      </c>
      <c r="B3" s="12" t="s">
        <v>11</v>
      </c>
      <c r="C3" s="13"/>
      <c r="D3" s="14"/>
      <c r="E3" s="15">
        <v>36000</v>
      </c>
      <c r="F3" s="16" t="s">
        <v>12</v>
      </c>
      <c r="G3" s="17"/>
      <c r="H3" s="18"/>
      <c r="I3" s="19">
        <v>0.23</v>
      </c>
      <c r="J3" s="18">
        <f>H3*I3</f>
        <v>0</v>
      </c>
      <c r="K3" s="18">
        <f>H3+J3</f>
        <v>0</v>
      </c>
      <c r="M3" s="20"/>
    </row>
    <row r="4" spans="1:13" ht="70.150000000000006" customHeight="1" x14ac:dyDescent="0.25">
      <c r="A4" s="11">
        <v>2</v>
      </c>
      <c r="B4" s="12" t="s">
        <v>13</v>
      </c>
      <c r="C4" s="21"/>
      <c r="D4" s="14"/>
      <c r="E4" s="15">
        <v>36000</v>
      </c>
      <c r="F4" s="16" t="s">
        <v>12</v>
      </c>
      <c r="G4" s="17"/>
      <c r="H4" s="18"/>
      <c r="I4" s="19">
        <v>0.23</v>
      </c>
      <c r="J4" s="18">
        <f>H4*I4</f>
        <v>0</v>
      </c>
      <c r="K4" s="18">
        <f>H4+J4</f>
        <v>0</v>
      </c>
    </row>
    <row r="5" spans="1:13" x14ac:dyDescent="0.25">
      <c r="A5" s="22"/>
      <c r="B5" s="23"/>
      <c r="C5" s="24"/>
      <c r="D5" s="24"/>
      <c r="E5" s="25"/>
      <c r="F5" s="24"/>
      <c r="G5" s="26" t="s">
        <v>14</v>
      </c>
      <c r="H5" s="27">
        <f>SUM(H3:H4)</f>
        <v>0</v>
      </c>
      <c r="I5" s="28" t="s">
        <v>15</v>
      </c>
      <c r="J5" s="29" t="s">
        <v>15</v>
      </c>
      <c r="K5" s="27">
        <f>SUM(K3:K4)</f>
        <v>0</v>
      </c>
    </row>
    <row r="6" spans="1:13" ht="92.25" customHeight="1" x14ac:dyDescent="0.25">
      <c r="A6" s="30"/>
      <c r="B6" s="31" t="s">
        <v>16</v>
      </c>
      <c r="C6" s="30"/>
      <c r="D6" s="30"/>
      <c r="E6" s="30"/>
      <c r="F6" s="32"/>
      <c r="G6" s="33"/>
      <c r="H6" s="30"/>
      <c r="I6" s="30"/>
      <c r="J6" s="30"/>
      <c r="K6" s="30"/>
    </row>
  </sheetData>
  <pageMargins left="0.78749999999999998" right="0.78749999999999998" top="1.05277777777778" bottom="1.05277777777778" header="0.78749999999999998" footer="0.78749999999999998"/>
  <pageSetup paperSize="9" scale="75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  <pageSetUpPr fitToPage="1"/>
  </sheetPr>
  <dimension ref="A1:K7"/>
  <sheetViews>
    <sheetView zoomScaleNormal="100" workbookViewId="0">
      <selection activeCell="C11" sqref="C11"/>
    </sheetView>
  </sheetViews>
  <sheetFormatPr defaultColWidth="11.5703125" defaultRowHeight="15" x14ac:dyDescent="0.25"/>
  <cols>
    <col min="1" max="1" width="3.5703125" customWidth="1"/>
    <col min="2" max="2" width="51.7109375" customWidth="1"/>
  </cols>
  <sheetData>
    <row r="1" spans="1:11" ht="18.75" customHeight="1" x14ac:dyDescent="0.25">
      <c r="A1" s="34"/>
      <c r="B1" s="35" t="s">
        <v>29</v>
      </c>
      <c r="C1" s="36"/>
      <c r="D1" s="36"/>
      <c r="E1" s="37"/>
      <c r="F1" s="36"/>
      <c r="G1" s="38"/>
      <c r="H1" s="39"/>
      <c r="I1" s="36"/>
      <c r="J1" s="39"/>
      <c r="K1" s="39"/>
    </row>
    <row r="2" spans="1:11" ht="51" x14ac:dyDescent="0.25">
      <c r="A2" s="6" t="s">
        <v>0</v>
      </c>
      <c r="B2" s="7" t="s">
        <v>1</v>
      </c>
      <c r="C2" s="7" t="s">
        <v>17</v>
      </c>
      <c r="D2" s="7" t="s">
        <v>3</v>
      </c>
      <c r="E2" s="9" t="s">
        <v>4</v>
      </c>
      <c r="F2" s="7" t="s">
        <v>5</v>
      </c>
      <c r="G2" s="10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88.5" customHeight="1" x14ac:dyDescent="0.25">
      <c r="A3" s="11">
        <v>1</v>
      </c>
      <c r="B3" s="40" t="s">
        <v>18</v>
      </c>
      <c r="C3" s="41"/>
      <c r="D3" s="14"/>
      <c r="E3" s="15">
        <v>5</v>
      </c>
      <c r="F3" s="16" t="s">
        <v>12</v>
      </c>
      <c r="G3" s="42"/>
      <c r="H3" s="18"/>
      <c r="I3" s="19">
        <v>0.23</v>
      </c>
      <c r="J3" s="18">
        <f>H3*I3</f>
        <v>0</v>
      </c>
      <c r="K3" s="18">
        <f>H3+J3</f>
        <v>0</v>
      </c>
    </row>
    <row r="4" spans="1:11" ht="120.75" customHeight="1" x14ac:dyDescent="0.25">
      <c r="A4" s="11">
        <v>2</v>
      </c>
      <c r="B4" s="43" t="s">
        <v>19</v>
      </c>
      <c r="C4" s="14"/>
      <c r="D4" s="14"/>
      <c r="E4" s="15">
        <v>10</v>
      </c>
      <c r="F4" s="16" t="s">
        <v>12</v>
      </c>
      <c r="G4" s="42"/>
      <c r="H4" s="18"/>
      <c r="I4" s="19">
        <v>0.23</v>
      </c>
      <c r="J4" s="18">
        <f>H4*I4</f>
        <v>0</v>
      </c>
      <c r="K4" s="18">
        <f>H4+J4</f>
        <v>0</v>
      </c>
    </row>
    <row r="5" spans="1:11" ht="36" customHeight="1" x14ac:dyDescent="0.25">
      <c r="A5" s="11">
        <v>3</v>
      </c>
      <c r="B5" s="43" t="s">
        <v>20</v>
      </c>
      <c r="C5" s="14"/>
      <c r="D5" s="14"/>
      <c r="E5" s="15">
        <v>50</v>
      </c>
      <c r="F5" s="16" t="s">
        <v>12</v>
      </c>
      <c r="G5" s="42"/>
      <c r="H5" s="18"/>
      <c r="I5" s="19">
        <v>0.23</v>
      </c>
      <c r="J5" s="18">
        <f>H5*I5</f>
        <v>0</v>
      </c>
      <c r="K5" s="18">
        <f>H5+J5</f>
        <v>0</v>
      </c>
    </row>
    <row r="6" spans="1:11" ht="84.75" customHeight="1" x14ac:dyDescent="0.25">
      <c r="A6" s="11">
        <v>4</v>
      </c>
      <c r="B6" s="43" t="s">
        <v>21</v>
      </c>
      <c r="C6" s="14"/>
      <c r="D6" s="14"/>
      <c r="E6" s="15">
        <v>15</v>
      </c>
      <c r="F6" s="16" t="s">
        <v>12</v>
      </c>
      <c r="G6" s="42"/>
      <c r="H6" s="18"/>
      <c r="I6" s="19">
        <v>0.23</v>
      </c>
      <c r="J6" s="18">
        <f>H6*I6</f>
        <v>0</v>
      </c>
      <c r="K6" s="18">
        <f>H6+J6</f>
        <v>0</v>
      </c>
    </row>
    <row r="7" spans="1:11" x14ac:dyDescent="0.25">
      <c r="A7" s="34"/>
      <c r="B7" s="44"/>
      <c r="C7" s="36"/>
      <c r="D7" s="36"/>
      <c r="E7" s="37"/>
      <c r="F7" s="36"/>
      <c r="G7" s="45" t="s">
        <v>14</v>
      </c>
      <c r="H7" s="27">
        <f>SUM(H3:H6)</f>
        <v>0</v>
      </c>
      <c r="I7" s="28" t="s">
        <v>15</v>
      </c>
      <c r="J7" s="29" t="s">
        <v>15</v>
      </c>
      <c r="K7" s="27">
        <f>SUM(K3:K6)</f>
        <v>0</v>
      </c>
    </row>
  </sheetData>
  <pageMargins left="0.78749999999999998" right="0.78749999999999998" top="1.05277777777778" bottom="1.05277777777778" header="0.78749999999999998" footer="0.78749999999999998"/>
  <pageSetup paperSize="9" scale="80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CC"/>
    <pageSetUpPr fitToPage="1"/>
  </sheetPr>
  <dimension ref="A1:K7"/>
  <sheetViews>
    <sheetView tabSelected="1" zoomScaleNormal="100" workbookViewId="0">
      <selection activeCell="B14" sqref="B14"/>
    </sheetView>
  </sheetViews>
  <sheetFormatPr defaultColWidth="11.5703125" defaultRowHeight="15" x14ac:dyDescent="0.25"/>
  <cols>
    <col min="1" max="1" width="4.42578125" customWidth="1"/>
    <col min="2" max="2" width="56" customWidth="1"/>
  </cols>
  <sheetData>
    <row r="1" spans="1:11" ht="18.600000000000001" customHeight="1" x14ac:dyDescent="0.25">
      <c r="A1" s="1"/>
      <c r="B1" s="2" t="s">
        <v>30</v>
      </c>
      <c r="C1" s="1"/>
      <c r="D1" s="1"/>
      <c r="E1" s="1"/>
      <c r="F1" s="4"/>
      <c r="G1" s="5"/>
      <c r="H1" s="1"/>
      <c r="I1" s="1"/>
      <c r="J1" s="1"/>
      <c r="K1" s="1"/>
    </row>
    <row r="2" spans="1:11" ht="51" x14ac:dyDescent="0.25">
      <c r="A2" s="6" t="s">
        <v>0</v>
      </c>
      <c r="B2" s="7" t="s">
        <v>1</v>
      </c>
      <c r="C2" s="7" t="s">
        <v>17</v>
      </c>
      <c r="D2" s="7" t="s">
        <v>3</v>
      </c>
      <c r="E2" s="46" t="s">
        <v>22</v>
      </c>
      <c r="F2" s="7" t="s">
        <v>5</v>
      </c>
      <c r="G2" s="10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49.5" customHeight="1" x14ac:dyDescent="0.25">
      <c r="A3" s="11">
        <v>1</v>
      </c>
      <c r="B3" s="47" t="s">
        <v>23</v>
      </c>
      <c r="C3" s="14"/>
      <c r="D3" s="14"/>
      <c r="E3" s="15">
        <v>36000</v>
      </c>
      <c r="F3" s="16" t="s">
        <v>24</v>
      </c>
      <c r="G3" s="48"/>
      <c r="H3" s="18"/>
      <c r="I3" s="19">
        <v>0.23</v>
      </c>
      <c r="J3" s="18">
        <f>H3*I3</f>
        <v>0</v>
      </c>
      <c r="K3" s="18">
        <f>H3+J3</f>
        <v>0</v>
      </c>
    </row>
    <row r="4" spans="1:11" ht="49.5" customHeight="1" x14ac:dyDescent="0.25">
      <c r="A4" s="11">
        <v>2</v>
      </c>
      <c r="B4" s="47" t="s">
        <v>25</v>
      </c>
      <c r="C4" s="14"/>
      <c r="D4" s="14"/>
      <c r="E4" s="15">
        <v>120</v>
      </c>
      <c r="F4" s="16" t="s">
        <v>26</v>
      </c>
      <c r="G4" s="48"/>
      <c r="H4" s="18"/>
      <c r="I4" s="49">
        <v>0.23</v>
      </c>
      <c r="J4" s="50">
        <f>H4*I4</f>
        <v>0</v>
      </c>
      <c r="K4" s="50">
        <f>H4+J4</f>
        <v>0</v>
      </c>
    </row>
    <row r="5" spans="1:11" ht="42" customHeight="1" x14ac:dyDescent="0.25">
      <c r="A5" s="11">
        <v>3</v>
      </c>
      <c r="B5" s="51" t="s">
        <v>27</v>
      </c>
      <c r="C5" s="14"/>
      <c r="D5" s="14"/>
      <c r="E5" s="15">
        <v>120</v>
      </c>
      <c r="F5" s="16" t="s">
        <v>26</v>
      </c>
      <c r="G5" s="48"/>
      <c r="H5" s="18"/>
      <c r="I5" s="49">
        <v>0.23</v>
      </c>
      <c r="J5" s="50">
        <f>H5*I5</f>
        <v>0</v>
      </c>
      <c r="K5" s="50">
        <f>H5+J5</f>
        <v>0</v>
      </c>
    </row>
    <row r="6" spans="1:11" x14ac:dyDescent="0.25">
      <c r="A6" s="34"/>
      <c r="B6" s="44"/>
      <c r="C6" s="36"/>
      <c r="D6" s="36"/>
      <c r="E6" s="37"/>
      <c r="F6" s="36"/>
      <c r="G6" s="52" t="s">
        <v>14</v>
      </c>
      <c r="H6" s="53">
        <f>SUM(H3:H5)</f>
        <v>0</v>
      </c>
      <c r="I6" s="54" t="s">
        <v>15</v>
      </c>
      <c r="J6" s="55" t="s">
        <v>15</v>
      </c>
      <c r="K6" s="53">
        <f>SUM(K3:K5)</f>
        <v>0</v>
      </c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</sheetData>
  <pageMargins left="0.78749999999999998" right="0.78749999999999998" top="1.05277777777778" bottom="1.05277777777778" header="0.78749999999999998" footer="0.78749999999999998"/>
  <pageSetup paperSize="9" scale="78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Piotr Kotkowski</cp:lastModifiedBy>
  <cp:revision>49</cp:revision>
  <cp:lastPrinted>2024-07-02T05:31:12Z</cp:lastPrinted>
  <dcterms:created xsi:type="dcterms:W3CDTF">2006-09-16T00:00:00Z</dcterms:created>
  <dcterms:modified xsi:type="dcterms:W3CDTF">2024-07-02T05:32:36Z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