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4\PODLEGAJĄCE PZP\SA.270.1.5.2024 SORTY BHP\SA.270.1.5.2024 Załączniki\"/>
    </mc:Choice>
  </mc:AlternateContent>
  <xr:revisionPtr revIDLastSave="0" documentId="13_ncr:1_{CB7F28C9-B3CA-4780-8457-1738317E3D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Hlk161750469" localSheetId="0">Arkusz1!$A$36</definedName>
    <definedName name="_xlnm.Print_Area" localSheetId="0">Arkusz1!$A$1:$K$59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40" i="1"/>
  <c r="K40" i="1" s="1"/>
  <c r="I10" i="1"/>
  <c r="I11" i="1"/>
  <c r="I12" i="1"/>
  <c r="I13" i="1"/>
  <c r="I14" i="1"/>
  <c r="J14" i="1" s="1"/>
  <c r="K14" i="1" s="1"/>
  <c r="I15" i="1"/>
  <c r="J15" i="1" s="1"/>
  <c r="K15" i="1" s="1"/>
  <c r="I16" i="1"/>
  <c r="I17" i="1"/>
  <c r="I18" i="1"/>
  <c r="I19" i="1"/>
  <c r="I20" i="1"/>
  <c r="I21" i="1"/>
  <c r="I22" i="1"/>
  <c r="J22" i="1" s="1"/>
  <c r="K22" i="1" s="1"/>
  <c r="I23" i="1"/>
  <c r="J23" i="1" s="1"/>
  <c r="K23" i="1" s="1"/>
  <c r="I24" i="1"/>
  <c r="I25" i="1"/>
  <c r="I26" i="1"/>
  <c r="I27" i="1"/>
  <c r="I28" i="1"/>
  <c r="J28" i="1" s="1"/>
  <c r="I29" i="1"/>
  <c r="J29" i="1" s="1"/>
  <c r="I30" i="1"/>
  <c r="J30" i="1" s="1"/>
  <c r="K30" i="1" s="1"/>
  <c r="I31" i="1"/>
  <c r="J31" i="1" s="1"/>
  <c r="K31" i="1" s="1"/>
  <c r="I32" i="1"/>
  <c r="I33" i="1"/>
  <c r="I34" i="1"/>
  <c r="I9" i="1"/>
  <c r="K29" i="1" l="1"/>
  <c r="J21" i="1"/>
  <c r="K21" i="1" s="1"/>
  <c r="K28" i="1"/>
  <c r="J20" i="1"/>
  <c r="K20" i="1" s="1"/>
  <c r="J13" i="1"/>
  <c r="K13" i="1" s="1"/>
  <c r="J12" i="1"/>
  <c r="K12" i="1" s="1"/>
  <c r="K16" i="1"/>
  <c r="J9" i="1"/>
  <c r="K9" i="1" s="1"/>
  <c r="J27" i="1"/>
  <c r="K27" i="1" s="1"/>
  <c r="J19" i="1"/>
  <c r="K19" i="1" s="1"/>
  <c r="J11" i="1"/>
  <c r="J34" i="1"/>
  <c r="K34" i="1" s="1"/>
  <c r="J26" i="1"/>
  <c r="K26" i="1" s="1"/>
  <c r="J18" i="1"/>
  <c r="K18" i="1" s="1"/>
  <c r="J10" i="1"/>
  <c r="K10" i="1" s="1"/>
  <c r="J33" i="1"/>
  <c r="K33" i="1" s="1"/>
  <c r="J25" i="1"/>
  <c r="K25" i="1" s="1"/>
  <c r="J17" i="1"/>
  <c r="K17" i="1" s="1"/>
  <c r="J32" i="1"/>
  <c r="K32" i="1" s="1"/>
  <c r="J24" i="1"/>
  <c r="K24" i="1" s="1"/>
  <c r="J16" i="1"/>
</calcChain>
</file>

<file path=xl/sharedStrings.xml><?xml version="1.0" encoding="utf-8"?>
<sst xmlns="http://schemas.openxmlformats.org/spreadsheetml/2006/main" count="136" uniqueCount="65">
  <si>
    <t>Lp.</t>
  </si>
  <si>
    <t>NAZWA SORTU BHP</t>
  </si>
  <si>
    <t>Kategoria</t>
  </si>
  <si>
    <t>[O]* lub [R]**</t>
  </si>
  <si>
    <t>Jednostka</t>
  </si>
  <si>
    <t>miary</t>
  </si>
  <si>
    <t>Ilość</t>
  </si>
  <si>
    <t>Ubranie letnie (w tym dwie pary spodni)</t>
  </si>
  <si>
    <t>[R]</t>
  </si>
  <si>
    <t>komplet</t>
  </si>
  <si>
    <t>Ubranie ocieplane, tkanina z membraną (w tym 1 para spodni)</t>
  </si>
  <si>
    <t>[O]</t>
  </si>
  <si>
    <t>Ubranie przeciwdeszczowe</t>
  </si>
  <si>
    <t>kurtka</t>
  </si>
  <si>
    <t>sztuka</t>
  </si>
  <si>
    <t>spodnie</t>
  </si>
  <si>
    <t>Ubranie całoroczne, tkanina z membraną (w tym 1 para spodni)</t>
  </si>
  <si>
    <t>Koszula robocza długi rękaw</t>
  </si>
  <si>
    <t>Koszulka krótki rękaw (t-shirt)</t>
  </si>
  <si>
    <t>Bielizna termoaktywna</t>
  </si>
  <si>
    <t>koszulka krótki rękaw</t>
  </si>
  <si>
    <t>koszulka  długi rękaw</t>
  </si>
  <si>
    <t>kalesony męskie</t>
  </si>
  <si>
    <t>leginsy damskie</t>
  </si>
  <si>
    <t>Ochraniacze na buty (stuputy)</t>
  </si>
  <si>
    <t>para</t>
  </si>
  <si>
    <t>Buty terenowe wodochronne, z membraną oddychającą</t>
  </si>
  <si>
    <t>Buty gumowe wodoodporne</t>
  </si>
  <si>
    <t>Buty gumowe wodoodporne i ciepłochronne</t>
  </si>
  <si>
    <t>Skarpety letnie termoaktywne</t>
  </si>
  <si>
    <t>Skarpety zimowe  termoaktywne</t>
  </si>
  <si>
    <t xml:space="preserve">Czapka letnia </t>
  </si>
  <si>
    <t xml:space="preserve">Czapka zimowa </t>
  </si>
  <si>
    <t xml:space="preserve">rękawice robocze ( bez ocieplenia)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</si>
  <si>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Rękawice ocieplane</t>
  </si>
  <si>
    <t xml:space="preserve">maska przeciwpyłowa </t>
  </si>
  <si>
    <t>Kask ochronny (biały)</t>
  </si>
  <si>
    <t>Czepek pod kask ochronny</t>
  </si>
  <si>
    <t>Kamizelka odblaskowa (siatkowa, żółta z nadrukiem”Służba Leśna”)</t>
  </si>
  <si>
    <t>Okulary ochronne/gogle</t>
  </si>
  <si>
    <t>*- ochronna   **- robocza</t>
  </si>
  <si>
    <t>Nazwa sortu BHP (środka ochrony indywidualnej lub odzieży roboczej i obuwia roboczego)</t>
  </si>
  <si>
    <t>Elementy sortu</t>
  </si>
  <si>
    <t>Ubranie letnie (w tym 2 pary spodni, kamizelka letnia, szalik - chusta wielofunkcyjna - komin, czapka letnia z daszkiem) [1 komplet]</t>
  </si>
  <si>
    <t>Kurtka</t>
  </si>
  <si>
    <t>szt</t>
  </si>
  <si>
    <t>Kamizelka letnia</t>
  </si>
  <si>
    <t>szalik - chusta wielofunkcyjna – komin</t>
  </si>
  <si>
    <t>czapka letnia z daszkiem</t>
  </si>
  <si>
    <t xml:space="preserve">Buty terenowe, wodochronne, z membraną oddychającą [1 para]  </t>
  </si>
  <si>
    <r>
      <t>Buty gumowe</t>
    </r>
    <r>
      <rPr>
        <i/>
        <sz val="9"/>
        <color theme="1"/>
        <rFont val="Arial"/>
        <family val="2"/>
        <charset val="238"/>
      </rPr>
      <t>,</t>
    </r>
    <r>
      <rPr>
        <sz val="9"/>
        <color theme="1"/>
        <rFont val="Arial"/>
        <family val="2"/>
        <charset val="238"/>
      </rPr>
      <t xml:space="preserve"> wodo</t>
    </r>
    <r>
      <rPr>
        <i/>
        <sz val="9"/>
        <color theme="1"/>
        <rFont val="Arial"/>
        <family val="2"/>
        <charset val="238"/>
      </rPr>
      <t>chronne [1 para]</t>
    </r>
  </si>
  <si>
    <t>Ochraniacze na buty (stuptuty) [1 para]</t>
  </si>
  <si>
    <t>Rękawice robocze [1 para]</t>
  </si>
  <si>
    <t>Rękawice ocieplane  - z membraną [1 para]</t>
  </si>
  <si>
    <t xml:space="preserve">II. STRAŻ LEŚNA 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</si>
  <si>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      </t>
    </r>
    <r>
      <rPr>
        <b/>
        <sz val="10"/>
        <color theme="1"/>
        <rFont val="Arial"/>
        <family val="2"/>
        <charset val="238"/>
      </rPr>
      <t>ADMINISTRACJA ( BIURO I TEREN), BEZ STRAŻY LEŚNEJ</t>
    </r>
  </si>
  <si>
    <t xml:space="preserve">Cena jednostkowa netto </t>
  </si>
  <si>
    <t>Jednostka miary</t>
  </si>
  <si>
    <t xml:space="preserve">Wartość netto
( kol.4xkol.5) </t>
  </si>
  <si>
    <t>VAT 23 %
(kol. 6 xVAT)</t>
  </si>
  <si>
    <t>Wartość brutto
(kol.6+kol.7)</t>
  </si>
  <si>
    <t>……………………………..
Nazwa i adres Wykonawcy</t>
  </si>
  <si>
    <t>Zamawiający:
Nadleśnictwo Daleszyce
ul. Zakościele 7A
26-021 Daleszyce</t>
  </si>
  <si>
    <t>Kosztorys ofertowy – Dostawa sortów BHP dla pracowników Nadleśnictwa Daleszyce 
w roku 2024</t>
  </si>
  <si>
    <t xml:space="preserve">Ofertę składa się pod rygorem nieważności w formie elektronicznej ( ti. opatrzonej podpisem kwalifikowanym)  lub w postaci elektronicznej opatrzonej podpisem zaufanym lub podpisem osobistym osoby upoważnionej do reprezentowania wykonawcy zgodnie z formą reprezentacji określoną w dokumencie rejestrowym właściwym dla formy organizacyjnej lub innym dokumencie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</si>
</sst>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 vertical="center" wrapText="1"/>
    </xf>
    <xf numFmtId="0" fontId="2" fillId="0" borderId="26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wrapText="1"/>
    </xf>
    <xf numFmtId="0" fontId="5" fillId="0" borderId="27" xfId="0" applyFont="1" applyBorder="1" applyAlignment="1">
      <alignment horizont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showZeros="0" tabSelected="1" topLeftCell="F16" zoomScaleNormal="100" workbookViewId="0">
      <selection activeCell="O7" sqref="O7"/>
    </sheetView>
  </sheetViews>
  <sheetFormatPr defaultRowHeight="15" x14ac:dyDescent="0.25"/>
  <cols>
    <col min="1" max="1" width="4.7109375" bestFit="1" customWidth="1"/>
    <col min="2" max="2" width="16.28515625" customWidth="1"/>
    <col min="4" max="4" width="21.28515625" customWidth="1"/>
    <col min="5" max="5" width="13.85546875" customWidth="1"/>
    <col min="6" max="6" width="10.7109375" customWidth="1"/>
    <col min="7" max="7" width="9" customWidth="1"/>
    <col min="8" max="8" width="19.85546875" customWidth="1"/>
    <col min="9" max="9" width="16.85546875" customWidth="1"/>
    <col min="10" max="10" width="17" customWidth="1"/>
    <col min="11" max="11" width="20.7109375" customWidth="1"/>
  </cols>
  <sheetData>
    <row r="1" spans="1:11" ht="72" customHeight="1" x14ac:dyDescent="0.25">
      <c r="A1" s="76" t="s">
        <v>61</v>
      </c>
      <c r="B1" s="76"/>
      <c r="C1" s="76"/>
      <c r="D1" s="76"/>
      <c r="F1" s="77"/>
      <c r="G1" s="77"/>
      <c r="H1" s="77"/>
      <c r="I1" s="78" t="s">
        <v>62</v>
      </c>
      <c r="J1" s="78"/>
      <c r="K1" s="78"/>
    </row>
    <row r="2" spans="1:11" ht="15.75" x14ac:dyDescent="0.25">
      <c r="A2" s="79"/>
      <c r="B2" s="79"/>
      <c r="C2" s="79"/>
      <c r="D2" s="79"/>
      <c r="E2" s="79"/>
      <c r="F2" s="79"/>
      <c r="G2" s="79"/>
      <c r="H2" s="79"/>
    </row>
    <row r="3" spans="1:11" ht="49.5" customHeight="1" x14ac:dyDescent="0.25">
      <c r="A3" s="79"/>
      <c r="B3" s="80" t="s">
        <v>63</v>
      </c>
      <c r="C3" s="80"/>
      <c r="D3" s="80"/>
      <c r="E3" s="80"/>
      <c r="F3" s="80"/>
      <c r="G3" s="80"/>
      <c r="H3" s="80"/>
      <c r="I3" s="80"/>
      <c r="J3" s="80"/>
      <c r="K3" s="80"/>
    </row>
    <row r="5" spans="1:11" ht="15.75" customHeight="1" thickBot="1" x14ac:dyDescent="0.3">
      <c r="A5" s="56" t="s">
        <v>55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15.75" customHeight="1" thickBot="1" x14ac:dyDescent="0.3">
      <c r="A6" s="26" t="s">
        <v>0</v>
      </c>
      <c r="B6" s="28" t="s">
        <v>1</v>
      </c>
      <c r="C6" s="29"/>
      <c r="D6" s="30"/>
      <c r="E6" s="16" t="s">
        <v>2</v>
      </c>
      <c r="F6" s="26" t="s">
        <v>57</v>
      </c>
      <c r="G6" s="26" t="s">
        <v>6</v>
      </c>
      <c r="H6" s="26" t="s">
        <v>56</v>
      </c>
      <c r="I6" s="54" t="s">
        <v>58</v>
      </c>
      <c r="J6" s="54" t="s">
        <v>59</v>
      </c>
      <c r="K6" s="54" t="s">
        <v>60</v>
      </c>
    </row>
    <row r="7" spans="1:11" ht="30.75" customHeight="1" thickBot="1" x14ac:dyDescent="0.3">
      <c r="A7" s="27"/>
      <c r="B7" s="31"/>
      <c r="C7" s="32"/>
      <c r="D7" s="33"/>
      <c r="E7" s="17" t="s">
        <v>3</v>
      </c>
      <c r="F7" s="27"/>
      <c r="G7" s="27"/>
      <c r="H7" s="27"/>
      <c r="I7" s="54"/>
      <c r="J7" s="55"/>
      <c r="K7" s="54"/>
    </row>
    <row r="8" spans="1:11" ht="15.75" customHeight="1" thickBot="1" x14ac:dyDescent="0.3">
      <c r="A8" s="59"/>
      <c r="B8" s="60"/>
      <c r="C8" s="61">
        <v>1</v>
      </c>
      <c r="D8" s="62"/>
      <c r="E8" s="62">
        <v>2</v>
      </c>
      <c r="F8" s="62">
        <v>3</v>
      </c>
      <c r="G8" s="62">
        <v>4</v>
      </c>
      <c r="H8" s="62">
        <v>5</v>
      </c>
      <c r="I8" s="62">
        <v>6</v>
      </c>
      <c r="J8" s="62">
        <v>7</v>
      </c>
      <c r="K8" s="62">
        <v>8</v>
      </c>
    </row>
    <row r="9" spans="1:11" ht="25.5" customHeight="1" thickBot="1" x14ac:dyDescent="0.3">
      <c r="A9" s="15">
        <v>1</v>
      </c>
      <c r="B9" s="39" t="s">
        <v>7</v>
      </c>
      <c r="C9" s="58"/>
      <c r="D9" s="40"/>
      <c r="E9" s="14" t="s">
        <v>8</v>
      </c>
      <c r="F9" s="14" t="s">
        <v>9</v>
      </c>
      <c r="G9" s="10">
        <v>9</v>
      </c>
      <c r="H9" s="74"/>
      <c r="I9" s="74">
        <f>ROUND(G9*H9,2)</f>
        <v>0</v>
      </c>
      <c r="J9" s="75">
        <f>ROUND(I9*0.23,2)</f>
        <v>0</v>
      </c>
      <c r="K9" s="74">
        <f>ROUND(I9+J9,2)</f>
        <v>0</v>
      </c>
    </row>
    <row r="10" spans="1:11" ht="38.25" customHeight="1" thickBot="1" x14ac:dyDescent="0.3">
      <c r="A10" s="15">
        <v>2</v>
      </c>
      <c r="B10" s="23" t="s">
        <v>10</v>
      </c>
      <c r="C10" s="24"/>
      <c r="D10" s="25"/>
      <c r="E10" s="14" t="s">
        <v>11</v>
      </c>
      <c r="F10" s="14" t="s">
        <v>9</v>
      </c>
      <c r="G10" s="10">
        <v>13</v>
      </c>
      <c r="H10" s="74"/>
      <c r="I10" s="74">
        <f t="shared" ref="I10:I34" si="0">ROUND(G10*H10,2)</f>
        <v>0</v>
      </c>
      <c r="J10" s="75">
        <f t="shared" ref="J10:J34" si="1">ROUND(I10*0.23,2)</f>
        <v>0</v>
      </c>
      <c r="K10" s="74">
        <f t="shared" ref="K10:K34" si="2">ROUND(I10+J10,2)</f>
        <v>0</v>
      </c>
    </row>
    <row r="11" spans="1:11" ht="22.5" customHeight="1" thickBot="1" x14ac:dyDescent="0.3">
      <c r="A11" s="19">
        <v>3</v>
      </c>
      <c r="B11" s="21" t="s">
        <v>12</v>
      </c>
      <c r="C11" s="2" t="s">
        <v>13</v>
      </c>
      <c r="D11" s="3"/>
      <c r="E11" s="14" t="s">
        <v>11</v>
      </c>
      <c r="F11" s="14" t="s">
        <v>14</v>
      </c>
      <c r="G11" s="10">
        <v>14</v>
      </c>
      <c r="H11" s="74"/>
      <c r="I11" s="74">
        <f t="shared" si="0"/>
        <v>0</v>
      </c>
      <c r="J11" s="75">
        <f t="shared" si="1"/>
        <v>0</v>
      </c>
      <c r="K11" s="74">
        <f>ROUND(I11+J11,2)</f>
        <v>0</v>
      </c>
    </row>
    <row r="12" spans="1:11" ht="15.75" thickBot="1" x14ac:dyDescent="0.3">
      <c r="A12" s="20"/>
      <c r="B12" s="22"/>
      <c r="C12" s="2" t="s">
        <v>15</v>
      </c>
      <c r="D12" s="3"/>
      <c r="E12" s="14" t="s">
        <v>11</v>
      </c>
      <c r="F12" s="14" t="s">
        <v>14</v>
      </c>
      <c r="G12" s="10">
        <v>14</v>
      </c>
      <c r="H12" s="74"/>
      <c r="I12" s="74">
        <f t="shared" si="0"/>
        <v>0</v>
      </c>
      <c r="J12" s="75">
        <f t="shared" si="1"/>
        <v>0</v>
      </c>
      <c r="K12" s="74">
        <f t="shared" si="2"/>
        <v>0</v>
      </c>
    </row>
    <row r="13" spans="1:11" ht="38.25" customHeight="1" thickBot="1" x14ac:dyDescent="0.3">
      <c r="A13" s="15">
        <v>4</v>
      </c>
      <c r="B13" s="23" t="s">
        <v>16</v>
      </c>
      <c r="C13" s="24"/>
      <c r="D13" s="25"/>
      <c r="E13" s="14" t="s">
        <v>8</v>
      </c>
      <c r="F13" s="14" t="s">
        <v>9</v>
      </c>
      <c r="G13" s="10">
        <v>9</v>
      </c>
      <c r="H13" s="74"/>
      <c r="I13" s="74">
        <f t="shared" si="0"/>
        <v>0</v>
      </c>
      <c r="J13" s="75">
        <f t="shared" si="1"/>
        <v>0</v>
      </c>
      <c r="K13" s="74">
        <f t="shared" si="2"/>
        <v>0</v>
      </c>
    </row>
    <row r="14" spans="1:11" ht="15.75" thickBot="1" x14ac:dyDescent="0.3">
      <c r="A14" s="15">
        <v>5</v>
      </c>
      <c r="B14" s="23" t="s">
        <v>17</v>
      </c>
      <c r="C14" s="24"/>
      <c r="D14" s="25"/>
      <c r="E14" s="14" t="s">
        <v>8</v>
      </c>
      <c r="F14" s="14" t="s">
        <v>14</v>
      </c>
      <c r="G14" s="10">
        <v>21</v>
      </c>
      <c r="H14" s="74"/>
      <c r="I14" s="74">
        <f t="shared" si="0"/>
        <v>0</v>
      </c>
      <c r="J14" s="75">
        <f t="shared" si="1"/>
        <v>0</v>
      </c>
      <c r="K14" s="74">
        <f t="shared" si="2"/>
        <v>0</v>
      </c>
    </row>
    <row r="15" spans="1:11" ht="15.75" thickBot="1" x14ac:dyDescent="0.3">
      <c r="A15" s="15">
        <v>6</v>
      </c>
      <c r="B15" s="23" t="s">
        <v>18</v>
      </c>
      <c r="C15" s="24"/>
      <c r="D15" s="25"/>
      <c r="E15" s="14" t="s">
        <v>8</v>
      </c>
      <c r="F15" s="14" t="s">
        <v>14</v>
      </c>
      <c r="G15" s="10">
        <v>21</v>
      </c>
      <c r="H15" s="74"/>
      <c r="I15" s="74">
        <f t="shared" si="0"/>
        <v>0</v>
      </c>
      <c r="J15" s="75">
        <f t="shared" si="1"/>
        <v>0</v>
      </c>
      <c r="K15" s="74">
        <f t="shared" si="2"/>
        <v>0</v>
      </c>
    </row>
    <row r="16" spans="1:11" ht="26.25" thickBot="1" x14ac:dyDescent="0.3">
      <c r="A16" s="19">
        <v>7</v>
      </c>
      <c r="B16" s="35" t="s">
        <v>19</v>
      </c>
      <c r="C16" s="36"/>
      <c r="D16" s="1" t="s">
        <v>20</v>
      </c>
      <c r="E16" s="14" t="s">
        <v>11</v>
      </c>
      <c r="F16" s="14" t="s">
        <v>14</v>
      </c>
      <c r="G16" s="10">
        <v>28</v>
      </c>
      <c r="H16" s="74"/>
      <c r="I16" s="74">
        <f t="shared" si="0"/>
        <v>0</v>
      </c>
      <c r="J16" s="75">
        <f t="shared" si="1"/>
        <v>0</v>
      </c>
      <c r="K16" s="74">
        <f t="shared" si="2"/>
        <v>0</v>
      </c>
    </row>
    <row r="17" spans="1:11" ht="26.25" thickBot="1" x14ac:dyDescent="0.3">
      <c r="A17" s="34"/>
      <c r="B17" s="37"/>
      <c r="C17" s="38"/>
      <c r="D17" s="1" t="s">
        <v>21</v>
      </c>
      <c r="E17" s="14" t="s">
        <v>11</v>
      </c>
      <c r="F17" s="14" t="s">
        <v>14</v>
      </c>
      <c r="G17" s="10">
        <v>28</v>
      </c>
      <c r="H17" s="74"/>
      <c r="I17" s="74">
        <f t="shared" si="0"/>
        <v>0</v>
      </c>
      <c r="J17" s="75">
        <f t="shared" si="1"/>
        <v>0</v>
      </c>
      <c r="K17" s="74">
        <f t="shared" si="2"/>
        <v>0</v>
      </c>
    </row>
    <row r="18" spans="1:11" ht="26.25" thickBot="1" x14ac:dyDescent="0.3">
      <c r="A18" s="34"/>
      <c r="B18" s="37"/>
      <c r="C18" s="38"/>
      <c r="D18" s="1" t="s">
        <v>22</v>
      </c>
      <c r="E18" s="14" t="s">
        <v>11</v>
      </c>
      <c r="F18" s="14" t="s">
        <v>14</v>
      </c>
      <c r="G18" s="10">
        <v>27</v>
      </c>
      <c r="H18" s="74"/>
      <c r="I18" s="74">
        <f t="shared" si="0"/>
        <v>0</v>
      </c>
      <c r="J18" s="75">
        <f t="shared" si="1"/>
        <v>0</v>
      </c>
      <c r="K18" s="74">
        <f t="shared" si="2"/>
        <v>0</v>
      </c>
    </row>
    <row r="19" spans="1:11" ht="26.25" thickBot="1" x14ac:dyDescent="0.3">
      <c r="A19" s="20"/>
      <c r="B19" s="39"/>
      <c r="C19" s="40"/>
      <c r="D19" s="1" t="s">
        <v>23</v>
      </c>
      <c r="E19" s="14" t="s">
        <v>11</v>
      </c>
      <c r="F19" s="14" t="s">
        <v>14</v>
      </c>
      <c r="G19" s="10">
        <v>1</v>
      </c>
      <c r="H19" s="74"/>
      <c r="I19" s="74">
        <f t="shared" si="0"/>
        <v>0</v>
      </c>
      <c r="J19" s="75">
        <f t="shared" si="1"/>
        <v>0</v>
      </c>
      <c r="K19" s="74">
        <f t="shared" si="2"/>
        <v>0</v>
      </c>
    </row>
    <row r="20" spans="1:11" ht="15.75" thickBot="1" x14ac:dyDescent="0.3">
      <c r="A20" s="15">
        <v>8</v>
      </c>
      <c r="B20" s="23" t="s">
        <v>24</v>
      </c>
      <c r="C20" s="24"/>
      <c r="D20" s="25"/>
      <c r="E20" s="14" t="s">
        <v>11</v>
      </c>
      <c r="F20" s="14" t="s">
        <v>25</v>
      </c>
      <c r="G20" s="10">
        <v>12</v>
      </c>
      <c r="H20" s="74"/>
      <c r="I20" s="74">
        <f t="shared" si="0"/>
        <v>0</v>
      </c>
      <c r="J20" s="75">
        <f t="shared" si="1"/>
        <v>0</v>
      </c>
      <c r="K20" s="74">
        <f t="shared" si="2"/>
        <v>0</v>
      </c>
    </row>
    <row r="21" spans="1:11" ht="25.5" customHeight="1" thickBot="1" x14ac:dyDescent="0.3">
      <c r="A21" s="15">
        <v>9</v>
      </c>
      <c r="B21" s="23" t="s">
        <v>26</v>
      </c>
      <c r="C21" s="24"/>
      <c r="D21" s="25"/>
      <c r="E21" s="14" t="s">
        <v>11</v>
      </c>
      <c r="F21" s="14" t="s">
        <v>25</v>
      </c>
      <c r="G21" s="10">
        <v>16</v>
      </c>
      <c r="H21" s="74"/>
      <c r="I21" s="74">
        <f t="shared" si="0"/>
        <v>0</v>
      </c>
      <c r="J21" s="75">
        <f t="shared" si="1"/>
        <v>0</v>
      </c>
      <c r="K21" s="74">
        <f t="shared" si="2"/>
        <v>0</v>
      </c>
    </row>
    <row r="22" spans="1:11" ht="15.75" thickBot="1" x14ac:dyDescent="0.3">
      <c r="A22" s="15">
        <v>10</v>
      </c>
      <c r="B22" s="23" t="s">
        <v>27</v>
      </c>
      <c r="C22" s="24"/>
      <c r="D22" s="25"/>
      <c r="E22" s="14" t="s">
        <v>8</v>
      </c>
      <c r="F22" s="14" t="s">
        <v>25</v>
      </c>
      <c r="G22" s="10">
        <v>15</v>
      </c>
      <c r="H22" s="74"/>
      <c r="I22" s="74">
        <f t="shared" si="0"/>
        <v>0</v>
      </c>
      <c r="J22" s="75">
        <f t="shared" si="1"/>
        <v>0</v>
      </c>
      <c r="K22" s="74">
        <f t="shared" si="2"/>
        <v>0</v>
      </c>
    </row>
    <row r="23" spans="1:11" ht="25.5" customHeight="1" thickBot="1" x14ac:dyDescent="0.3">
      <c r="A23" s="15">
        <v>11</v>
      </c>
      <c r="B23" s="23" t="s">
        <v>28</v>
      </c>
      <c r="C23" s="24"/>
      <c r="D23" s="25"/>
      <c r="E23" s="14" t="s">
        <v>11</v>
      </c>
      <c r="F23" s="14" t="s">
        <v>25</v>
      </c>
      <c r="G23" s="10">
        <v>8</v>
      </c>
      <c r="H23" s="74"/>
      <c r="I23" s="74">
        <f t="shared" si="0"/>
        <v>0</v>
      </c>
      <c r="J23" s="75">
        <f t="shared" si="1"/>
        <v>0</v>
      </c>
      <c r="K23" s="74">
        <f t="shared" si="2"/>
        <v>0</v>
      </c>
    </row>
    <row r="24" spans="1:11" ht="15.75" thickBot="1" x14ac:dyDescent="0.3">
      <c r="A24" s="15">
        <v>12</v>
      </c>
      <c r="B24" s="23" t="s">
        <v>29</v>
      </c>
      <c r="C24" s="24"/>
      <c r="D24" s="25"/>
      <c r="E24" s="14" t="s">
        <v>8</v>
      </c>
      <c r="F24" s="14" t="s">
        <v>25</v>
      </c>
      <c r="G24" s="10">
        <v>56</v>
      </c>
      <c r="H24" s="74"/>
      <c r="I24" s="74">
        <f t="shared" si="0"/>
        <v>0</v>
      </c>
      <c r="J24" s="75">
        <f t="shared" si="1"/>
        <v>0</v>
      </c>
      <c r="K24" s="74">
        <f t="shared" si="2"/>
        <v>0</v>
      </c>
    </row>
    <row r="25" spans="1:11" ht="25.5" customHeight="1" thickBot="1" x14ac:dyDescent="0.3">
      <c r="A25" s="15">
        <v>13</v>
      </c>
      <c r="B25" s="23" t="s">
        <v>30</v>
      </c>
      <c r="C25" s="24"/>
      <c r="D25" s="25"/>
      <c r="E25" s="14" t="s">
        <v>8</v>
      </c>
      <c r="F25" s="14" t="s">
        <v>25</v>
      </c>
      <c r="G25" s="10">
        <v>56</v>
      </c>
      <c r="H25" s="74"/>
      <c r="I25" s="74">
        <f t="shared" si="0"/>
        <v>0</v>
      </c>
      <c r="J25" s="75">
        <f t="shared" si="1"/>
        <v>0</v>
      </c>
      <c r="K25" s="74">
        <f t="shared" si="2"/>
        <v>0</v>
      </c>
    </row>
    <row r="26" spans="1:11" ht="15.75" thickBot="1" x14ac:dyDescent="0.3">
      <c r="A26" s="15">
        <v>14</v>
      </c>
      <c r="B26" s="23" t="s">
        <v>31</v>
      </c>
      <c r="C26" s="24"/>
      <c r="D26" s="25"/>
      <c r="E26" s="14" t="s">
        <v>8</v>
      </c>
      <c r="F26" s="14" t="s">
        <v>14</v>
      </c>
      <c r="G26" s="10">
        <v>16</v>
      </c>
      <c r="H26" s="74"/>
      <c r="I26" s="74">
        <f t="shared" si="0"/>
        <v>0</v>
      </c>
      <c r="J26" s="75">
        <f t="shared" si="1"/>
        <v>0</v>
      </c>
      <c r="K26" s="74">
        <f t="shared" si="2"/>
        <v>0</v>
      </c>
    </row>
    <row r="27" spans="1:11" ht="15.75" thickBot="1" x14ac:dyDescent="0.3">
      <c r="A27" s="15">
        <v>15</v>
      </c>
      <c r="B27" s="23" t="s">
        <v>32</v>
      </c>
      <c r="C27" s="24"/>
      <c r="D27" s="25"/>
      <c r="E27" s="14" t="s">
        <v>11</v>
      </c>
      <c r="F27" s="14" t="s">
        <v>14</v>
      </c>
      <c r="G27" s="10">
        <v>22</v>
      </c>
      <c r="H27" s="74"/>
      <c r="I27" s="74">
        <f t="shared" si="0"/>
        <v>0</v>
      </c>
      <c r="J27" s="75">
        <f t="shared" si="1"/>
        <v>0</v>
      </c>
      <c r="K27" s="74">
        <f t="shared" si="2"/>
        <v>0</v>
      </c>
    </row>
    <row r="28" spans="1:11" ht="25.5" customHeight="1" thickBot="1" x14ac:dyDescent="0.3">
      <c r="A28" s="15">
        <v>16</v>
      </c>
      <c r="B28" s="23" t="s">
        <v>33</v>
      </c>
      <c r="C28" s="24"/>
      <c r="D28" s="25"/>
      <c r="E28" s="14" t="s">
        <v>8</v>
      </c>
      <c r="F28" s="14" t="s">
        <v>25</v>
      </c>
      <c r="G28" s="10">
        <v>139</v>
      </c>
      <c r="H28" s="74"/>
      <c r="I28" s="74">
        <f t="shared" si="0"/>
        <v>0</v>
      </c>
      <c r="J28" s="75">
        <f t="shared" si="1"/>
        <v>0</v>
      </c>
      <c r="K28" s="74">
        <f t="shared" si="2"/>
        <v>0</v>
      </c>
    </row>
    <row r="29" spans="1:11" ht="15.75" thickBot="1" x14ac:dyDescent="0.3">
      <c r="A29" s="15">
        <v>17</v>
      </c>
      <c r="B29" s="23" t="s">
        <v>34</v>
      </c>
      <c r="C29" s="24"/>
      <c r="D29" s="25"/>
      <c r="E29" s="14" t="s">
        <v>11</v>
      </c>
      <c r="F29" s="14" t="s">
        <v>25</v>
      </c>
      <c r="G29" s="10">
        <v>2</v>
      </c>
      <c r="H29" s="74"/>
      <c r="I29" s="74">
        <f t="shared" si="0"/>
        <v>0</v>
      </c>
      <c r="J29" s="75">
        <f t="shared" si="1"/>
        <v>0</v>
      </c>
      <c r="K29" s="74">
        <f t="shared" si="2"/>
        <v>0</v>
      </c>
    </row>
    <row r="30" spans="1:11" ht="15.75" thickBot="1" x14ac:dyDescent="0.3">
      <c r="A30" s="15">
        <v>18</v>
      </c>
      <c r="B30" s="23" t="s">
        <v>35</v>
      </c>
      <c r="C30" s="24"/>
      <c r="D30" s="25"/>
      <c r="E30" s="14" t="s">
        <v>11</v>
      </c>
      <c r="F30" s="14" t="s">
        <v>14</v>
      </c>
      <c r="G30" s="10">
        <v>195</v>
      </c>
      <c r="H30" s="74"/>
      <c r="I30" s="74">
        <f t="shared" si="0"/>
        <v>0</v>
      </c>
      <c r="J30" s="75">
        <f t="shared" si="1"/>
        <v>0</v>
      </c>
      <c r="K30" s="74">
        <f t="shared" si="2"/>
        <v>0</v>
      </c>
    </row>
    <row r="31" spans="1:11" ht="15.75" thickBot="1" x14ac:dyDescent="0.3">
      <c r="A31" s="15">
        <v>19</v>
      </c>
      <c r="B31" s="23" t="s">
        <v>36</v>
      </c>
      <c r="C31" s="24"/>
      <c r="D31" s="25"/>
      <c r="E31" s="14" t="s">
        <v>11</v>
      </c>
      <c r="F31" s="14" t="s">
        <v>14</v>
      </c>
      <c r="G31" s="10">
        <v>3</v>
      </c>
      <c r="H31" s="74"/>
      <c r="I31" s="74">
        <f t="shared" si="0"/>
        <v>0</v>
      </c>
      <c r="J31" s="75">
        <f t="shared" si="1"/>
        <v>0</v>
      </c>
      <c r="K31" s="74">
        <f t="shared" si="2"/>
        <v>0</v>
      </c>
    </row>
    <row r="32" spans="1:11" ht="15.75" thickBot="1" x14ac:dyDescent="0.3">
      <c r="A32" s="15">
        <v>20</v>
      </c>
      <c r="B32" s="23" t="s">
        <v>37</v>
      </c>
      <c r="C32" s="24"/>
      <c r="D32" s="25"/>
      <c r="E32" s="14" t="s">
        <v>8</v>
      </c>
      <c r="F32" s="14" t="s">
        <v>14</v>
      </c>
      <c r="G32" s="10">
        <v>5</v>
      </c>
      <c r="H32" s="74"/>
      <c r="I32" s="74">
        <f t="shared" si="0"/>
        <v>0</v>
      </c>
      <c r="J32" s="75">
        <f t="shared" si="1"/>
        <v>0</v>
      </c>
      <c r="K32" s="74">
        <f t="shared" si="2"/>
        <v>0</v>
      </c>
    </row>
    <row r="33" spans="1:11" ht="38.25" customHeight="1" thickBot="1" x14ac:dyDescent="0.3">
      <c r="A33" s="15">
        <v>21</v>
      </c>
      <c r="B33" s="23" t="s">
        <v>38</v>
      </c>
      <c r="C33" s="24"/>
      <c r="D33" s="25"/>
      <c r="E33" s="14" t="s">
        <v>11</v>
      </c>
      <c r="F33" s="14" t="s">
        <v>14</v>
      </c>
      <c r="G33" s="10">
        <v>2</v>
      </c>
      <c r="H33" s="74"/>
      <c r="I33" s="74">
        <f t="shared" si="0"/>
        <v>0</v>
      </c>
      <c r="J33" s="75">
        <f t="shared" si="1"/>
        <v>0</v>
      </c>
      <c r="K33" s="74">
        <f t="shared" si="2"/>
        <v>0</v>
      </c>
    </row>
    <row r="34" spans="1:11" ht="15.75" thickBot="1" x14ac:dyDescent="0.3">
      <c r="A34" s="15">
        <v>22</v>
      </c>
      <c r="B34" s="23" t="s">
        <v>39</v>
      </c>
      <c r="C34" s="24"/>
      <c r="D34" s="25"/>
      <c r="E34" s="14" t="s">
        <v>11</v>
      </c>
      <c r="F34" s="14" t="s">
        <v>14</v>
      </c>
      <c r="G34" s="10">
        <v>1</v>
      </c>
      <c r="H34" s="74"/>
      <c r="I34" s="74">
        <f t="shared" si="0"/>
        <v>0</v>
      </c>
      <c r="J34" s="75">
        <f t="shared" si="1"/>
        <v>0</v>
      </c>
      <c r="K34" s="74">
        <f t="shared" si="2"/>
        <v>0</v>
      </c>
    </row>
    <row r="35" spans="1:11" ht="15.75" customHeight="1" x14ac:dyDescent="0.25">
      <c r="A35" s="65" t="s">
        <v>40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</row>
    <row r="36" spans="1:11" ht="28.5" customHeight="1" thickBot="1" x14ac:dyDescent="0.3">
      <c r="A36" s="63" t="s">
        <v>54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 ht="15.75" thickBot="1" x14ac:dyDescent="0.3">
      <c r="A37" s="41" t="s">
        <v>0</v>
      </c>
      <c r="B37" s="43" t="s">
        <v>41</v>
      </c>
      <c r="C37" s="43"/>
      <c r="D37" s="43" t="s">
        <v>42</v>
      </c>
      <c r="E37" s="5" t="s">
        <v>2</v>
      </c>
      <c r="F37" s="5" t="s">
        <v>4</v>
      </c>
      <c r="G37" s="45" t="s">
        <v>6</v>
      </c>
      <c r="H37" s="26" t="s">
        <v>56</v>
      </c>
      <c r="I37" s="54" t="s">
        <v>58</v>
      </c>
      <c r="J37" s="54" t="s">
        <v>59</v>
      </c>
      <c r="K37" s="54" t="s">
        <v>60</v>
      </c>
    </row>
    <row r="38" spans="1:11" ht="25.5" customHeight="1" thickBot="1" x14ac:dyDescent="0.3">
      <c r="A38" s="42"/>
      <c r="B38" s="44"/>
      <c r="C38" s="44"/>
      <c r="D38" s="44"/>
      <c r="E38" s="6" t="s">
        <v>3</v>
      </c>
      <c r="F38" s="6" t="s">
        <v>5</v>
      </c>
      <c r="G38" s="46"/>
      <c r="H38" s="27"/>
      <c r="I38" s="54"/>
      <c r="J38" s="55"/>
      <c r="K38" s="54"/>
    </row>
    <row r="39" spans="1:11" ht="25.5" customHeight="1" thickBot="1" x14ac:dyDescent="0.3">
      <c r="A39" s="67"/>
      <c r="B39" s="71">
        <v>1</v>
      </c>
      <c r="C39" s="72"/>
      <c r="D39" s="73"/>
      <c r="E39" s="68">
        <v>2</v>
      </c>
      <c r="F39" s="14">
        <v>3</v>
      </c>
      <c r="G39" s="10">
        <v>4</v>
      </c>
      <c r="H39" s="14">
        <v>5</v>
      </c>
      <c r="I39" s="14">
        <v>6</v>
      </c>
      <c r="J39" s="70">
        <v>7</v>
      </c>
      <c r="K39" s="69">
        <v>8</v>
      </c>
    </row>
    <row r="40" spans="1:11" ht="15.75" thickBot="1" x14ac:dyDescent="0.3">
      <c r="A40" s="50">
        <v>1</v>
      </c>
      <c r="B40" s="47" t="s">
        <v>43</v>
      </c>
      <c r="C40" s="47"/>
      <c r="D40" s="7" t="s">
        <v>44</v>
      </c>
      <c r="E40" s="47" t="s">
        <v>8</v>
      </c>
      <c r="F40" s="14" t="s">
        <v>45</v>
      </c>
      <c r="G40" s="10">
        <v>4</v>
      </c>
      <c r="H40" s="74"/>
      <c r="I40" s="74">
        <v>0</v>
      </c>
      <c r="J40" s="74">
        <f>ROUND(I40*0.23,2)</f>
        <v>0</v>
      </c>
      <c r="K40" s="74">
        <f>ROUND(I40+J40,2)</f>
        <v>0</v>
      </c>
    </row>
    <row r="41" spans="1:11" ht="15.75" thickBot="1" x14ac:dyDescent="0.3">
      <c r="A41" s="51"/>
      <c r="B41" s="48"/>
      <c r="C41" s="48"/>
      <c r="D41" s="4" t="s">
        <v>46</v>
      </c>
      <c r="E41" s="48"/>
      <c r="F41" s="4" t="s">
        <v>45</v>
      </c>
      <c r="G41" s="11">
        <v>4</v>
      </c>
      <c r="H41" s="74"/>
      <c r="I41" s="74">
        <v>0</v>
      </c>
      <c r="J41" s="74">
        <f t="shared" ref="J41:J49" si="3">ROUND(I41*0.23,2)</f>
        <v>0</v>
      </c>
      <c r="K41" s="74">
        <f t="shared" ref="K41:K49" si="4">ROUND(I41+J41,2)</f>
        <v>0</v>
      </c>
    </row>
    <row r="42" spans="1:11" ht="15.75" thickBot="1" x14ac:dyDescent="0.3">
      <c r="A42" s="51"/>
      <c r="B42" s="48"/>
      <c r="C42" s="48"/>
      <c r="D42" s="4" t="s">
        <v>15</v>
      </c>
      <c r="E42" s="48"/>
      <c r="F42" s="4" t="s">
        <v>45</v>
      </c>
      <c r="G42" s="11">
        <v>8</v>
      </c>
      <c r="H42" s="74"/>
      <c r="I42" s="74">
        <v>0</v>
      </c>
      <c r="J42" s="74">
        <f t="shared" si="3"/>
        <v>0</v>
      </c>
      <c r="K42" s="74">
        <f t="shared" si="4"/>
        <v>0</v>
      </c>
    </row>
    <row r="43" spans="1:11" ht="36.75" thickBot="1" x14ac:dyDescent="0.3">
      <c r="A43" s="51"/>
      <c r="B43" s="48"/>
      <c r="C43" s="48"/>
      <c r="D43" s="4" t="s">
        <v>47</v>
      </c>
      <c r="E43" s="48"/>
      <c r="F43" s="4" t="s">
        <v>45</v>
      </c>
      <c r="G43" s="11">
        <v>4</v>
      </c>
      <c r="H43" s="74"/>
      <c r="I43" s="74">
        <v>0</v>
      </c>
      <c r="J43" s="74">
        <f t="shared" si="3"/>
        <v>0</v>
      </c>
      <c r="K43" s="74">
        <f t="shared" si="4"/>
        <v>0</v>
      </c>
    </row>
    <row r="44" spans="1:11" ht="24.75" thickBot="1" x14ac:dyDescent="0.3">
      <c r="A44" s="52"/>
      <c r="B44" s="49"/>
      <c r="C44" s="49"/>
      <c r="D44" s="8" t="s">
        <v>48</v>
      </c>
      <c r="E44" s="49"/>
      <c r="F44" s="8" t="s">
        <v>45</v>
      </c>
      <c r="G44" s="12">
        <v>4</v>
      </c>
      <c r="H44" s="74"/>
      <c r="I44" s="74">
        <v>0</v>
      </c>
      <c r="J44" s="74">
        <f t="shared" si="3"/>
        <v>0</v>
      </c>
      <c r="K44" s="74">
        <f t="shared" si="4"/>
        <v>0</v>
      </c>
    </row>
    <row r="45" spans="1:11" ht="27" customHeight="1" thickBot="1" x14ac:dyDescent="0.3">
      <c r="A45" s="18">
        <v>2</v>
      </c>
      <c r="B45" s="53" t="s">
        <v>49</v>
      </c>
      <c r="C45" s="53"/>
      <c r="D45" s="53"/>
      <c r="E45" s="9" t="s">
        <v>11</v>
      </c>
      <c r="F45" s="9" t="s">
        <v>25</v>
      </c>
      <c r="G45" s="13">
        <v>4</v>
      </c>
      <c r="H45" s="74"/>
      <c r="I45" s="74">
        <v>0</v>
      </c>
      <c r="J45" s="74">
        <f t="shared" si="3"/>
        <v>0</v>
      </c>
      <c r="K45" s="74">
        <f t="shared" si="4"/>
        <v>0</v>
      </c>
    </row>
    <row r="46" spans="1:11" ht="15.75" thickBot="1" x14ac:dyDescent="0.3">
      <c r="A46" s="18">
        <v>3</v>
      </c>
      <c r="B46" s="53" t="s">
        <v>50</v>
      </c>
      <c r="C46" s="53"/>
      <c r="D46" s="53"/>
      <c r="E46" s="9" t="s">
        <v>8</v>
      </c>
      <c r="F46" s="9" t="s">
        <v>25</v>
      </c>
      <c r="G46" s="13">
        <v>4</v>
      </c>
      <c r="H46" s="74"/>
      <c r="I46" s="74">
        <v>0</v>
      </c>
      <c r="J46" s="74">
        <f t="shared" si="3"/>
        <v>0</v>
      </c>
      <c r="K46" s="74">
        <f t="shared" si="4"/>
        <v>0</v>
      </c>
    </row>
    <row r="47" spans="1:11" ht="15.75" thickBot="1" x14ac:dyDescent="0.3">
      <c r="A47" s="18">
        <v>4</v>
      </c>
      <c r="B47" s="53" t="s">
        <v>51</v>
      </c>
      <c r="C47" s="53"/>
      <c r="D47" s="53"/>
      <c r="E47" s="9" t="s">
        <v>11</v>
      </c>
      <c r="F47" s="9" t="s">
        <v>25</v>
      </c>
      <c r="G47" s="13">
        <v>1</v>
      </c>
      <c r="H47" s="74"/>
      <c r="I47" s="74">
        <v>0</v>
      </c>
      <c r="J47" s="74">
        <f t="shared" si="3"/>
        <v>0</v>
      </c>
      <c r="K47" s="74">
        <f t="shared" si="4"/>
        <v>0</v>
      </c>
    </row>
    <row r="48" spans="1:11" ht="15.75" thickBot="1" x14ac:dyDescent="0.3">
      <c r="A48" s="18">
        <v>5</v>
      </c>
      <c r="B48" s="53" t="s">
        <v>52</v>
      </c>
      <c r="C48" s="53"/>
      <c r="D48" s="53"/>
      <c r="E48" s="9" t="s">
        <v>8</v>
      </c>
      <c r="F48" s="9" t="s">
        <v>25</v>
      </c>
      <c r="G48" s="13">
        <v>20</v>
      </c>
      <c r="H48" s="74"/>
      <c r="I48" s="74">
        <v>0</v>
      </c>
      <c r="J48" s="74">
        <f t="shared" si="3"/>
        <v>0</v>
      </c>
      <c r="K48" s="74">
        <f t="shared" si="4"/>
        <v>0</v>
      </c>
    </row>
    <row r="49" spans="1:11" ht="15.75" thickBot="1" x14ac:dyDescent="0.3">
      <c r="A49" s="18">
        <v>6</v>
      </c>
      <c r="B49" s="53" t="s">
        <v>53</v>
      </c>
      <c r="C49" s="53"/>
      <c r="D49" s="53"/>
      <c r="E49" s="9" t="s">
        <v>11</v>
      </c>
      <c r="F49" s="9" t="s">
        <v>25</v>
      </c>
      <c r="G49" s="13">
        <v>1</v>
      </c>
      <c r="H49" s="74"/>
      <c r="I49" s="74">
        <v>0</v>
      </c>
      <c r="J49" s="74">
        <f t="shared" si="3"/>
        <v>0</v>
      </c>
      <c r="K49" s="74">
        <f t="shared" si="4"/>
        <v>0</v>
      </c>
    </row>
    <row r="58" spans="1:11" x14ac:dyDescent="0.25">
      <c r="A58" s="81" t="s">
        <v>64</v>
      </c>
      <c r="B58" s="81"/>
      <c r="C58" s="81"/>
      <c r="D58" s="81"/>
      <c r="E58" s="81"/>
      <c r="F58" s="81"/>
      <c r="G58" s="81"/>
      <c r="H58" s="81"/>
      <c r="I58" s="81"/>
      <c r="J58" s="81"/>
      <c r="K58" s="81"/>
    </row>
    <row r="59" spans="1:11" x14ac:dyDescent="0.25">
      <c r="A59" s="81"/>
      <c r="B59" s="81"/>
      <c r="C59" s="81"/>
      <c r="D59" s="81"/>
      <c r="E59" s="81"/>
      <c r="F59" s="81"/>
      <c r="G59" s="81"/>
      <c r="H59" s="81"/>
      <c r="I59" s="81"/>
      <c r="J59" s="81"/>
      <c r="K59" s="81"/>
    </row>
  </sheetData>
  <mergeCells count="56">
    <mergeCell ref="A58:K59"/>
    <mergeCell ref="K37:K38"/>
    <mergeCell ref="A35:K35"/>
    <mergeCell ref="B39:D39"/>
    <mergeCell ref="A1:D1"/>
    <mergeCell ref="I1:K1"/>
    <mergeCell ref="B3:K3"/>
    <mergeCell ref="H6:H7"/>
    <mergeCell ref="I6:I7"/>
    <mergeCell ref="J6:J7"/>
    <mergeCell ref="K6:K7"/>
    <mergeCell ref="F6:F7"/>
    <mergeCell ref="B40:C44"/>
    <mergeCell ref="A40:A44"/>
    <mergeCell ref="E40:E44"/>
    <mergeCell ref="B49:D49"/>
    <mergeCell ref="B48:D48"/>
    <mergeCell ref="B47:D47"/>
    <mergeCell ref="B46:D46"/>
    <mergeCell ref="B45:D45"/>
    <mergeCell ref="A37:A38"/>
    <mergeCell ref="D37:D38"/>
    <mergeCell ref="G37:G38"/>
    <mergeCell ref="B29:D29"/>
    <mergeCell ref="B30:D30"/>
    <mergeCell ref="B31:D31"/>
    <mergeCell ref="B32:D32"/>
    <mergeCell ref="B33:D33"/>
    <mergeCell ref="B34:D34"/>
    <mergeCell ref="B37:C38"/>
    <mergeCell ref="A36:K36"/>
    <mergeCell ref="H37:H38"/>
    <mergeCell ref="I37:I38"/>
    <mergeCell ref="J37:J38"/>
    <mergeCell ref="B28:D28"/>
    <mergeCell ref="B15:D15"/>
    <mergeCell ref="A16:A19"/>
    <mergeCell ref="B16:C19"/>
    <mergeCell ref="B20:D20"/>
    <mergeCell ref="B21:D21"/>
    <mergeCell ref="B22:D22"/>
    <mergeCell ref="B23:D23"/>
    <mergeCell ref="B24:D24"/>
    <mergeCell ref="B25:D25"/>
    <mergeCell ref="B26:D26"/>
    <mergeCell ref="B27:D27"/>
    <mergeCell ref="A11:A12"/>
    <mergeCell ref="B11:B12"/>
    <mergeCell ref="B13:D13"/>
    <mergeCell ref="B14:D14"/>
    <mergeCell ref="A6:A7"/>
    <mergeCell ref="B6:D7"/>
    <mergeCell ref="G6:G7"/>
    <mergeCell ref="B9:D9"/>
    <mergeCell ref="B10:D10"/>
    <mergeCell ref="A5:K5"/>
  </mergeCells>
  <pageMargins left="0.7" right="0.7" top="0.75" bottom="0.75" header="0.3" footer="0.3"/>
  <pageSetup paperSize="9" scale="79" orientation="landscape" r:id="rId1"/>
  <headerFooter>
    <oddHeader xml:space="preserve">&amp;RZałącznik nr 1 A do SWZ 
SA.270.1.5.2024
</oddHeader>
  </headerFooter>
  <rowBreaks count="1" manualBreakCount="1">
    <brk id="2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Arkusz1!_Hlk161750469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Kania - Nadleśnictwo Daleszyce</dc:creator>
  <cp:lastModifiedBy>Magdalena Kania - Nadleśnictwo Daleszyce</cp:lastModifiedBy>
  <cp:lastPrinted>2024-04-03T08:01:38Z</cp:lastPrinted>
  <dcterms:created xsi:type="dcterms:W3CDTF">2015-06-05T18:19:34Z</dcterms:created>
  <dcterms:modified xsi:type="dcterms:W3CDTF">2024-04-03T08:01:49Z</dcterms:modified>
</cp:coreProperties>
</file>