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<sst xmlns="http://schemas.openxmlformats.org/spreadsheetml/2006/main" count="122" uniqueCount="71">
  <si>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</si>
  <si>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</si>
  <si>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</si>
  <si>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</si>
  <si>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</si>
  <si>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</si>
  <si>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</si>
  <si>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</si>
  <si>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</si>
  <si>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</si>
  <si>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</si>
  <si>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</si>
  <si>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</si>
  <si>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</si>
  <si>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</si>
  <si>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</si>
  <si>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</si>
  <si>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</si>
  <si>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</si>
  <si>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</si>
  <si>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</si>
  <si>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</si>
  <si>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</si>
  <si>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</si>
  <si>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</si>
  <si>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</si>
  <si>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</si>
  <si>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</si>
  <si>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</si>
  <si>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</si>
  <si>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</si>
  <si>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t>Akceptujemy</t>
    </r>
    <r>
      <rPr>
        <sz val="10"/>
        <color indexed="8"/>
        <rFont val="Times New Roman"/>
        <family val="1"/>
      </rPr>
      <t xml:space="preserve"> warunki </t>
    </r>
    <r>
      <rPr>
        <b/>
        <sz val="10"/>
        <color indexed="8"/>
        <rFont val="Times New Roman"/>
        <family val="1"/>
      </rPr>
      <t>płatności</t>
    </r>
    <r>
      <rPr>
        <sz val="10"/>
        <color indexed="8"/>
        <rFont val="Times New Roman"/>
        <family val="1"/>
      </rPr>
      <t xml:space="preserve"> oraz </t>
    </r>
    <r>
      <rPr>
        <b/>
        <sz val="10"/>
        <color indexed="8"/>
        <rFont val="Times New Roman"/>
        <family val="1"/>
      </rPr>
      <t>gwarancji</t>
    </r>
    <r>
      <rPr>
        <sz val="10"/>
        <color indexed="8"/>
        <rFont val="Times New Roman"/>
        <family val="1"/>
      </rPr>
      <t xml:space="preserve"> określone we wzorze umowy stanowiącej </t>
    </r>
    <r>
      <rPr>
        <b/>
        <i/>
        <sz val="10"/>
        <color indexed="8"/>
        <rFont val="Times New Roman"/>
        <family val="1"/>
      </rPr>
      <t xml:space="preserve">Załącznik nr 3 </t>
    </r>
    <r>
      <rPr>
        <sz val="10"/>
        <color indexed="8"/>
        <rFont val="Times New Roman"/>
        <family val="1"/>
      </rPr>
      <t>do niniejszej specyfikacji.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</si>
  <si>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</si>
  <si>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</si>
  <si>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</si>
  <si>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kg</t>
  </si>
  <si>
    <t>e-mail:</t>
  </si>
  <si>
    <r>
      <rPr>
        <b/>
        <sz val="10"/>
        <rFont val="Times New Roman"/>
        <family val="1"/>
      </rPr>
      <t>Hasło dostępu do pliku zawierającego informacje stanowiace tejemnicę przedsiębiorstwa:…………………………………………….</t>
    </r>
    <r>
      <rPr>
        <b/>
        <sz val="10"/>
        <color indexed="4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(jeżeli dotyczy)</t>
    </r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</si>
  <si>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</si>
  <si>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</si>
  <si>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</si>
  <si>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>Deklarujemy termin przydatności do spożycia</t>
    </r>
    <r>
      <rPr>
        <sz val="10"/>
        <color indexed="8"/>
        <rFont val="Times New Roman"/>
        <family val="1"/>
      </rPr>
      <t xml:space="preserve"> dla oferowanego wyrobu, w wymiarze: </t>
    </r>
  </si>
  <si>
    <r>
      <t xml:space="preserve">Zobowiązujemy </t>
    </r>
    <r>
      <rPr>
        <sz val="10"/>
        <color indexed="8"/>
        <rFont val="Times New Roman"/>
        <family val="1"/>
      </rPr>
      <t xml:space="preserve">się do wykonania zamówienia w terminie wskazanym w </t>
    </r>
    <r>
      <rPr>
        <b/>
        <sz val="10"/>
        <color indexed="8"/>
        <rFont val="Times New Roman"/>
        <family val="1"/>
      </rPr>
      <t xml:space="preserve"> Rozdziale 4 SIWZ</t>
    </r>
    <r>
      <rPr>
        <sz val="10"/>
        <color indexed="8"/>
        <rFont val="Times New Roman"/>
        <family val="1"/>
      </rPr>
      <t>.</t>
    </r>
  </si>
  <si>
    <t>Zamówienie gwarantowane 2020 rok</t>
  </si>
  <si>
    <t>Zamówienie opcjonalne 2020 rok</t>
  </si>
  <si>
    <t xml:space="preserve"> ROK 2020 RAZEM ZAMÓWIENIE GWARANTOWANE I OPCJONALNE:</t>
  </si>
  <si>
    <t>Zamówienie gwarantowane 2021 rok</t>
  </si>
  <si>
    <t>Zamówienie opcjonalne 2021 rok</t>
  </si>
  <si>
    <t xml:space="preserve"> ROK 2021 RAZEM ZAMÓWIENIE GWARANTOWANE I OPCJONALNE:</t>
  </si>
  <si>
    <t>W LATACH 2020 - 2022  RAZEM ZAMÓWIENIE GWARANTOWANE I OPCJONALNE:</t>
  </si>
  <si>
    <r>
      <t xml:space="preserve">27 miesięcy od dnia produkcji </t>
    </r>
    <r>
      <rPr>
        <b/>
        <sz val="10"/>
        <color indexed="10"/>
        <rFont val="Times New Roman"/>
        <family val="1"/>
      </rPr>
      <t>*</t>
    </r>
  </si>
  <si>
    <r>
      <t xml:space="preserve">28 miesięcy od dnia produkcji </t>
    </r>
    <r>
      <rPr>
        <b/>
        <sz val="10"/>
        <color indexed="10"/>
        <rFont val="Times New Roman"/>
        <family val="1"/>
      </rPr>
      <t>*</t>
    </r>
  </si>
  <si>
    <r>
      <t xml:space="preserve">29 miesięcy od dnia produkcji </t>
    </r>
    <r>
      <rPr>
        <b/>
        <sz val="10"/>
        <color indexed="10"/>
        <rFont val="Times New Roman"/>
        <family val="1"/>
      </rPr>
      <t>*</t>
    </r>
  </si>
  <si>
    <r>
      <t xml:space="preserve">30 miesięcy od dnia produkcji </t>
    </r>
    <r>
      <rPr>
        <b/>
        <sz val="10"/>
        <color indexed="10"/>
        <rFont val="Times New Roman"/>
        <family val="1"/>
      </rPr>
      <t>*</t>
    </r>
  </si>
  <si>
    <r>
      <t xml:space="preserve">31 miesięcy od dnia produkcji </t>
    </r>
    <r>
      <rPr>
        <b/>
        <sz val="10"/>
        <color indexed="10"/>
        <rFont val="Times New Roman"/>
        <family val="1"/>
      </rPr>
      <t>*</t>
    </r>
  </si>
  <si>
    <r>
      <t xml:space="preserve">32 miesiące i więcej od dnia produkcji </t>
    </r>
    <r>
      <rPr>
        <b/>
        <sz val="10"/>
        <color indexed="10"/>
        <rFont val="Times New Roman"/>
        <family val="1"/>
      </rPr>
      <t>*</t>
    </r>
  </si>
  <si>
    <r>
      <t>W przypadku nie zaznaczenia którejkolwiek z wymienionych powyżej możliwości, Zamawiający do przyznania punktacji w kryterium "</t>
    </r>
    <r>
      <rPr>
        <i/>
        <sz val="10"/>
        <color indexed="30"/>
        <rFont val="Times New Roman"/>
        <family val="1"/>
      </rPr>
      <t>Termin przydatności do spożycia wyrobu</t>
    </r>
    <r>
      <rPr>
        <sz val="10"/>
        <color indexed="30"/>
        <rFont val="Times New Roman"/>
        <family val="1"/>
      </rPr>
      <t>" przyjmie wymiar minimalny - 27 miesięcy, przyznając tym samym Wykonawcy 0 pkt. w tym kryterium.</t>
    </r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</si>
  <si>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</si>
  <si>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</si>
  <si>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</si>
  <si>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</si>
  <si>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 xml:space="preserve"> ROK 2022 RAZEM ZAMÓWIENIE GWARANTOWANE I OPCJONALNE:</t>
  </si>
  <si>
    <t>Zamówienie opcjonalne 2022 rok</t>
  </si>
  <si>
    <t>Zamówienie gwarantowane 2022 rok</t>
  </si>
  <si>
    <r>
      <t xml:space="preserve">DOSTAWA DŻEMU WYSOKOSŁODZONEGO   (nr sprawy: </t>
    </r>
    <r>
      <rPr>
        <b/>
        <sz val="10"/>
        <rFont val="Times New Roman"/>
        <family val="1"/>
      </rPr>
      <t>MAT/55/U/2020</t>
    </r>
    <r>
      <rPr>
        <b/>
        <sz val="10"/>
        <color indexed="8"/>
        <rFont val="Times New Roman"/>
        <family val="1"/>
      </rPr>
      <t xml:space="preserve">) </t>
    </r>
  </si>
  <si>
    <t>Dżem truskawkowy wysokosłodzony kl. I</t>
  </si>
  <si>
    <t>Dżem wiśniowy wysokosłodzony kl. I</t>
  </si>
  <si>
    <t>Dżem wieloowocowy wysokosłodzony kl. I</t>
  </si>
  <si>
    <t>Dżem z czarnej pożeczki wysokosłodzony kl. I</t>
  </si>
  <si>
    <t>Razem zamówienie gwarantowane</t>
  </si>
  <si>
    <t>Razem zamówienie opcjonalne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</si>
</sst>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8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4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sz val="10"/>
      <color indexed="30"/>
      <name val="Times New Roman"/>
      <family val="1"/>
    </font>
    <font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sz val="9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b/>
      <i/>
      <vertAlign val="superscript"/>
      <sz val="11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0"/>
      <color rgb="FF00B0F0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sz val="9"/>
      <color theme="1"/>
      <name val="Arial"/>
      <family val="2"/>
    </font>
    <font>
      <b/>
      <i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Alignment="1">
      <alignment horizontal="left"/>
    </xf>
    <xf numFmtId="0" fontId="70" fillId="0" borderId="0" xfId="0" applyFont="1" applyAlignment="1">
      <alignment wrapText="1"/>
    </xf>
    <xf numFmtId="0" fontId="70" fillId="0" borderId="0" xfId="0" applyFont="1" applyAlignment="1">
      <alignment vertical="center" wrapText="1"/>
    </xf>
    <xf numFmtId="0" fontId="69" fillId="0" borderId="0" xfId="0" applyFont="1" applyAlignment="1">
      <alignment wrapText="1"/>
    </xf>
    <xf numFmtId="0" fontId="70" fillId="0" borderId="0" xfId="0" applyFont="1" applyAlignment="1">
      <alignment/>
    </xf>
    <xf numFmtId="0" fontId="6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69" fillId="0" borderId="0" xfId="0" applyFont="1" applyAlignment="1">
      <alignment/>
    </xf>
    <xf numFmtId="4" fontId="69" fillId="0" borderId="10" xfId="0" applyNumberFormat="1" applyFont="1" applyBorder="1" applyAlignment="1">
      <alignment horizontal="center" vertical="center"/>
    </xf>
    <xf numFmtId="9" fontId="69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70" fillId="0" borderId="0" xfId="0" applyFont="1" applyAlignment="1">
      <alignment vertical="center"/>
    </xf>
    <xf numFmtId="0" fontId="69" fillId="0" borderId="0" xfId="0" applyFont="1" applyAlignment="1">
      <alignment horizontal="right" vertical="center" wrapText="1"/>
    </xf>
    <xf numFmtId="0" fontId="74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69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72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0" fontId="74" fillId="0" borderId="0" xfId="0" applyFont="1" applyAlignment="1">
      <alignment/>
    </xf>
    <xf numFmtId="0" fontId="79" fillId="0" borderId="0" xfId="0" applyFont="1" applyAlignment="1">
      <alignment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74" fillId="0" borderId="13" xfId="0" applyNumberFormat="1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4" fontId="69" fillId="0" borderId="15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4" fontId="74" fillId="0" borderId="0" xfId="0" applyNumberFormat="1" applyFont="1" applyBorder="1" applyAlignment="1">
      <alignment horizontal="center" vertical="center"/>
    </xf>
    <xf numFmtId="9" fontId="7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4" fillId="0" borderId="13" xfId="0" applyFont="1" applyBorder="1" applyAlignment="1">
      <alignment horizontal="right" vertical="center"/>
    </xf>
    <xf numFmtId="0" fontId="80" fillId="0" borderId="0" xfId="0" applyFont="1" applyAlignment="1">
      <alignment horizontal="right"/>
    </xf>
    <xf numFmtId="0" fontId="69" fillId="0" borderId="11" xfId="0" applyFont="1" applyBorder="1" applyAlignment="1">
      <alignment horizontal="center" vertical="center" wrapText="1"/>
    </xf>
    <xf numFmtId="4" fontId="74" fillId="7" borderId="13" xfId="0" applyNumberFormat="1" applyFont="1" applyFill="1" applyBorder="1" applyAlignment="1">
      <alignment horizontal="center" vertical="center"/>
    </xf>
    <xf numFmtId="9" fontId="74" fillId="7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14" xfId="0" applyFont="1" applyBorder="1" applyAlignment="1">
      <alignment vertical="center" wrapText="1"/>
    </xf>
    <xf numFmtId="4" fontId="74" fillId="5" borderId="13" xfId="0" applyNumberFormat="1" applyFont="1" applyFill="1" applyBorder="1" applyAlignment="1">
      <alignment horizontal="center" vertical="center"/>
    </xf>
    <xf numFmtId="9" fontId="74" fillId="5" borderId="13" xfId="0" applyNumberFormat="1" applyFont="1" applyFill="1" applyBorder="1" applyAlignment="1">
      <alignment horizontal="center" vertical="center"/>
    </xf>
    <xf numFmtId="4" fontId="74" fillId="2" borderId="13" xfId="0" applyNumberFormat="1" applyFont="1" applyFill="1" applyBorder="1" applyAlignment="1">
      <alignment horizontal="center" vertical="center"/>
    </xf>
    <xf numFmtId="9" fontId="74" fillId="2" borderId="13" xfId="0" applyNumberFormat="1" applyFont="1" applyFill="1" applyBorder="1" applyAlignment="1">
      <alignment horizontal="center" vertical="center"/>
    </xf>
    <xf numFmtId="4" fontId="74" fillId="10" borderId="13" xfId="0" applyNumberFormat="1" applyFont="1" applyFill="1" applyBorder="1" applyAlignment="1">
      <alignment horizontal="center" vertical="center"/>
    </xf>
    <xf numFmtId="9" fontId="74" fillId="10" borderId="13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84" fillId="0" borderId="0" xfId="0" applyFont="1" applyAlignment="1">
      <alignment/>
    </xf>
    <xf numFmtId="0" fontId="69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0" fontId="74" fillId="5" borderId="13" xfId="0" applyFont="1" applyFill="1" applyBorder="1" applyAlignment="1">
      <alignment horizontal="right" vertical="center"/>
    </xf>
    <xf numFmtId="0" fontId="74" fillId="2" borderId="13" xfId="0" applyFont="1" applyFill="1" applyBorder="1" applyAlignment="1">
      <alignment horizontal="right" vertical="center"/>
    </xf>
    <xf numFmtId="0" fontId="74" fillId="7" borderId="13" xfId="0" applyFont="1" applyFill="1" applyBorder="1" applyAlignment="1">
      <alignment horizontal="right" vertical="center"/>
    </xf>
    <xf numFmtId="0" fontId="69" fillId="0" borderId="0" xfId="0" applyFont="1" applyAlignment="1">
      <alignment horizontal="center" vertical="center" wrapText="1"/>
    </xf>
    <xf numFmtId="0" fontId="69" fillId="0" borderId="18" xfId="0" applyFont="1" applyBorder="1" applyAlignment="1">
      <alignment horizontal="center"/>
    </xf>
    <xf numFmtId="0" fontId="69" fillId="0" borderId="16" xfId="0" applyFont="1" applyBorder="1" applyAlignment="1">
      <alignment horizontal="center" wrapText="1"/>
    </xf>
    <xf numFmtId="0" fontId="88" fillId="0" borderId="0" xfId="0" applyNumberFormat="1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/>
    </xf>
    <xf numFmtId="0" fontId="69" fillId="0" borderId="18" xfId="0" applyFont="1" applyBorder="1" applyAlignment="1">
      <alignment horizontal="center" wrapText="1"/>
    </xf>
    <xf numFmtId="0" fontId="70" fillId="0" borderId="0" xfId="0" applyFont="1" applyAlignment="1">
      <alignment horizontal="center" vertical="center"/>
    </xf>
    <xf numFmtId="0" fontId="74" fillId="0" borderId="0" xfId="0" applyFont="1" applyAlignment="1">
      <alignment horizontal="left"/>
    </xf>
    <xf numFmtId="0" fontId="72" fillId="0" borderId="0" xfId="0" applyFont="1" applyAlignment="1">
      <alignment horizontal="center" vertical="center"/>
    </xf>
    <xf numFmtId="0" fontId="69" fillId="0" borderId="16" xfId="0" applyFont="1" applyBorder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4" fontId="69" fillId="0" borderId="19" xfId="0" applyNumberFormat="1" applyFont="1" applyBorder="1" applyAlignment="1">
      <alignment horizontal="center" vertical="center"/>
    </xf>
    <xf numFmtId="9" fontId="69" fillId="0" borderId="19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 wrapText="1"/>
    </xf>
    <xf numFmtId="4" fontId="83" fillId="0" borderId="14" xfId="0" applyNumberFormat="1" applyFont="1" applyBorder="1" applyAlignment="1">
      <alignment horizontal="center" vertical="center" wrapText="1"/>
    </xf>
    <xf numFmtId="9" fontId="69" fillId="0" borderId="15" xfId="0" applyNumberFormat="1" applyFont="1" applyBorder="1" applyAlignment="1">
      <alignment horizontal="center" vertical="center"/>
    </xf>
    <xf numFmtId="4" fontId="83" fillId="0" borderId="19" xfId="0" applyNumberFormat="1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4" fontId="69" fillId="0" borderId="12" xfId="0" applyNumberFormat="1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 wrapText="1"/>
    </xf>
    <xf numFmtId="0" fontId="74" fillId="7" borderId="14" xfId="0" applyFont="1" applyFill="1" applyBorder="1" applyAlignment="1">
      <alignment horizontal="center" vertical="center" wrapText="1"/>
    </xf>
    <xf numFmtId="0" fontId="74" fillId="7" borderId="19" xfId="0" applyFont="1" applyFill="1" applyBorder="1" applyAlignment="1">
      <alignment horizontal="center" vertical="center" wrapText="1"/>
    </xf>
    <xf numFmtId="0" fontId="74" fillId="7" borderId="15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right" vertical="center"/>
    </xf>
    <xf numFmtId="0" fontId="69" fillId="0" borderId="19" xfId="0" applyFont="1" applyBorder="1" applyAlignment="1">
      <alignment horizontal="right" vertical="center"/>
    </xf>
    <xf numFmtId="0" fontId="69" fillId="0" borderId="15" xfId="0" applyFont="1" applyBorder="1" applyAlignment="1">
      <alignment horizontal="right" vertical="center"/>
    </xf>
    <xf numFmtId="0" fontId="69" fillId="0" borderId="21" xfId="0" applyFont="1" applyBorder="1" applyAlignment="1">
      <alignment horizontal="right" vertical="center"/>
    </xf>
    <xf numFmtId="0" fontId="69" fillId="0" borderId="22" xfId="0" applyFont="1" applyBorder="1" applyAlignment="1">
      <alignment horizontal="right" vertical="center"/>
    </xf>
    <xf numFmtId="0" fontId="69" fillId="0" borderId="23" xfId="0" applyFont="1" applyBorder="1" applyAlignment="1">
      <alignment horizontal="right" vertical="center"/>
    </xf>
    <xf numFmtId="4" fontId="69" fillId="0" borderId="11" xfId="0" applyNumberFormat="1" applyFont="1" applyBorder="1" applyAlignment="1">
      <alignment horizontal="center" vertical="center"/>
    </xf>
    <xf numFmtId="9" fontId="69" fillId="0" borderId="11" xfId="0" applyNumberFormat="1" applyFont="1" applyBorder="1" applyAlignment="1">
      <alignment horizontal="center" vertical="center"/>
    </xf>
    <xf numFmtId="2" fontId="74" fillId="7" borderId="13" xfId="0" applyNumberFormat="1" applyFont="1" applyFill="1" applyBorder="1" applyAlignment="1">
      <alignment horizontal="center" vertical="center"/>
    </xf>
    <xf numFmtId="0" fontId="74" fillId="5" borderId="24" xfId="0" applyFont="1" applyFill="1" applyBorder="1" applyAlignment="1">
      <alignment horizontal="center" vertical="center" wrapText="1"/>
    </xf>
    <xf numFmtId="0" fontId="74" fillId="5" borderId="25" xfId="0" applyFont="1" applyFill="1" applyBorder="1" applyAlignment="1">
      <alignment horizontal="center" vertical="center" wrapText="1"/>
    </xf>
    <xf numFmtId="0" fontId="74" fillId="5" borderId="26" xfId="0" applyFont="1" applyFill="1" applyBorder="1" applyAlignment="1">
      <alignment horizontal="center" vertical="center" wrapText="1"/>
    </xf>
    <xf numFmtId="0" fontId="74" fillId="5" borderId="14" xfId="0" applyFont="1" applyFill="1" applyBorder="1" applyAlignment="1">
      <alignment horizontal="center" vertical="center" wrapText="1"/>
    </xf>
    <xf numFmtId="0" fontId="74" fillId="5" borderId="19" xfId="0" applyFont="1" applyFill="1" applyBorder="1" applyAlignment="1">
      <alignment horizontal="center" vertical="center" wrapText="1"/>
    </xf>
    <xf numFmtId="0" fontId="74" fillId="5" borderId="15" xfId="0" applyFont="1" applyFill="1" applyBorder="1" applyAlignment="1">
      <alignment horizontal="center" vertical="center" wrapText="1"/>
    </xf>
    <xf numFmtId="4" fontId="69" fillId="0" borderId="23" xfId="0" applyNumberFormat="1" applyFont="1" applyBorder="1" applyAlignment="1">
      <alignment horizontal="center" vertical="center"/>
    </xf>
    <xf numFmtId="4" fontId="69" fillId="0" borderId="22" xfId="0" applyNumberFormat="1" applyFont="1" applyBorder="1" applyAlignment="1">
      <alignment horizontal="center" vertical="center"/>
    </xf>
    <xf numFmtId="0" fontId="74" fillId="5" borderId="22" xfId="0" applyFont="1" applyFill="1" applyBorder="1" applyAlignment="1">
      <alignment horizontal="center" vertical="center" wrapText="1"/>
    </xf>
    <xf numFmtId="9" fontId="69" fillId="0" borderId="12" xfId="0" applyNumberFormat="1" applyFont="1" applyBorder="1" applyAlignment="1">
      <alignment horizontal="center" vertical="center"/>
    </xf>
    <xf numFmtId="4" fontId="69" fillId="0" borderId="21" xfId="0" applyNumberFormat="1" applyFont="1" applyBorder="1" applyAlignment="1">
      <alignment horizontal="center" vertical="center"/>
    </xf>
    <xf numFmtId="2" fontId="74" fillId="5" borderId="13" xfId="0" applyNumberFormat="1" applyFont="1" applyFill="1" applyBorder="1" applyAlignment="1">
      <alignment horizontal="center" vertical="center"/>
    </xf>
    <xf numFmtId="4" fontId="69" fillId="0" borderId="27" xfId="0" applyNumberFormat="1" applyFont="1" applyBorder="1" applyAlignment="1">
      <alignment horizontal="center" vertical="center"/>
    </xf>
    <xf numFmtId="0" fontId="74" fillId="2" borderId="28" xfId="0" applyFont="1" applyFill="1" applyBorder="1" applyAlignment="1">
      <alignment horizontal="center" vertical="center" wrapText="1"/>
    </xf>
    <xf numFmtId="0" fontId="74" fillId="2" borderId="29" xfId="0" applyFont="1" applyFill="1" applyBorder="1" applyAlignment="1">
      <alignment horizontal="center" vertical="center" wrapText="1"/>
    </xf>
    <xf numFmtId="0" fontId="74" fillId="2" borderId="30" xfId="0" applyFont="1" applyFill="1" applyBorder="1" applyAlignment="1">
      <alignment horizontal="center" vertical="center" wrapText="1"/>
    </xf>
    <xf numFmtId="9" fontId="69" fillId="0" borderId="31" xfId="0" applyNumberFormat="1" applyFont="1" applyBorder="1" applyAlignment="1">
      <alignment horizontal="center" vertical="center"/>
    </xf>
    <xf numFmtId="4" fontId="69" fillId="0" borderId="32" xfId="0" applyNumberFormat="1" applyFont="1" applyBorder="1" applyAlignment="1">
      <alignment horizontal="center" vertical="center"/>
    </xf>
    <xf numFmtId="9" fontId="69" fillId="0" borderId="22" xfId="0" applyNumberFormat="1" applyFont="1" applyBorder="1" applyAlignment="1">
      <alignment horizontal="center" vertical="center"/>
    </xf>
    <xf numFmtId="2" fontId="74" fillId="2" borderId="13" xfId="0" applyNumberFormat="1" applyFont="1" applyFill="1" applyBorder="1" applyAlignment="1">
      <alignment horizontal="center" vertical="center"/>
    </xf>
    <xf numFmtId="2" fontId="74" fillId="10" borderId="13" xfId="0" applyNumberFormat="1" applyFont="1" applyFill="1" applyBorder="1" applyAlignment="1">
      <alignment horizontal="center" vertical="center"/>
    </xf>
    <xf numFmtId="0" fontId="74" fillId="10" borderId="28" xfId="0" applyFont="1" applyFill="1" applyBorder="1" applyAlignment="1">
      <alignment horizontal="right" vertical="center" wrapText="1"/>
    </xf>
    <xf numFmtId="0" fontId="74" fillId="10" borderId="29" xfId="0" applyFont="1" applyFill="1" applyBorder="1" applyAlignment="1">
      <alignment horizontal="right" vertical="center" wrapText="1"/>
    </xf>
    <xf numFmtId="0" fontId="74" fillId="10" borderId="30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Layout" zoomScale="130" zoomScaleNormal="140" zoomScalePageLayoutView="130" workbookViewId="0" topLeftCell="A10">
      <selection activeCell="A16" sqref="A16:J16"/>
    </sheetView>
  </sheetViews>
  <sheetFormatPr defaultColWidth="8.796875" defaultRowHeight="14.25"/>
  <cols>
    <col min="1" max="1" width="4.69921875" style="0" customWidth="1"/>
    <col min="2" max="2" width="24.59765625" style="0" customWidth="1"/>
    <col min="3" max="3" width="9.59765625" style="0" customWidth="1"/>
    <col min="4" max="4" width="6.19921875" style="0" customWidth="1"/>
    <col min="5" max="5" width="11.09765625" style="0" customWidth="1"/>
    <col min="6" max="6" width="15.09765625" style="0" customWidth="1"/>
    <col min="7" max="7" width="8.59765625" style="0" customWidth="1"/>
    <col min="8" max="8" width="14.19921875" style="0" customWidth="1"/>
    <col min="9" max="9" width="19" style="0" customWidth="1"/>
    <col min="10" max="10" width="19.59765625" style="0" hidden="1" customWidth="1"/>
    <col min="11" max="11" width="2.69921875" style="0" customWidth="1"/>
    <col min="17" max="17" width="11.3984375" style="0" bestFit="1" customWidth="1"/>
  </cols>
  <sheetData>
    <row r="1" spans="9:10" ht="16.5" customHeight="1">
      <c r="I1" s="39" t="s">
        <v>0</v>
      </c>
      <c r="J1" s="14" t="s">
        <v>0</v>
      </c>
    </row>
    <row r="2" spans="9:10" ht="16.5" customHeight="1">
      <c r="I2" s="2"/>
      <c r="J2" s="14"/>
    </row>
    <row r="3" spans="1:13" ht="16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9"/>
      <c r="L3" s="26"/>
      <c r="M3" s="9"/>
    </row>
    <row r="4" spans="1:13" ht="17.25" customHeight="1">
      <c r="A4" s="15" t="s">
        <v>2</v>
      </c>
      <c r="B4" s="8"/>
      <c r="C4" s="8"/>
      <c r="D4" s="8"/>
      <c r="E4" s="8"/>
      <c r="F4" s="5"/>
      <c r="G4" s="5"/>
      <c r="H4" s="80" t="s">
        <v>3</v>
      </c>
      <c r="I4" s="80"/>
      <c r="J4" s="5"/>
      <c r="L4" s="5"/>
      <c r="M4" s="5"/>
    </row>
    <row r="5" spans="1:13" ht="17.25" customHeight="1">
      <c r="A5" s="78"/>
      <c r="B5" s="78"/>
      <c r="C5" s="78"/>
      <c r="D5" s="78"/>
      <c r="E5" s="78"/>
      <c r="F5" s="11"/>
      <c r="H5" s="79" t="s">
        <v>4</v>
      </c>
      <c r="I5" s="79"/>
      <c r="J5" s="79"/>
      <c r="L5" s="10"/>
      <c r="M5" s="10"/>
    </row>
    <row r="6" spans="1:13" ht="17.25" customHeight="1">
      <c r="A6" s="70"/>
      <c r="B6" s="70"/>
      <c r="C6" s="70"/>
      <c r="D6" s="70"/>
      <c r="E6" s="70"/>
      <c r="F6" s="11"/>
      <c r="H6" s="80" t="s">
        <v>5</v>
      </c>
      <c r="I6" s="80"/>
      <c r="J6" s="5"/>
      <c r="L6" s="5"/>
      <c r="M6" s="5"/>
    </row>
    <row r="7" spans="1:13" ht="17.25" customHeight="1">
      <c r="A7" s="70"/>
      <c r="B7" s="70"/>
      <c r="C7" s="70"/>
      <c r="D7" s="70"/>
      <c r="E7" s="70"/>
      <c r="F7" s="11"/>
      <c r="H7" s="80" t="s">
        <v>6</v>
      </c>
      <c r="I7" s="80"/>
      <c r="J7" s="80"/>
      <c r="L7" s="5"/>
      <c r="M7" s="5"/>
    </row>
    <row r="8" spans="1:13" ht="15" customHeight="1">
      <c r="A8" s="73"/>
      <c r="B8" s="73"/>
      <c r="C8" s="73"/>
      <c r="D8" s="73"/>
      <c r="E8" s="73"/>
      <c r="F8" s="11"/>
      <c r="I8" s="16"/>
      <c r="J8" s="16"/>
      <c r="L8" s="5"/>
      <c r="M8" s="5"/>
    </row>
    <row r="9" spans="1:6" ht="17.25" customHeight="1">
      <c r="A9" s="15" t="s">
        <v>7</v>
      </c>
      <c r="B9" s="4"/>
      <c r="C9" s="71"/>
      <c r="D9" s="71"/>
      <c r="E9" s="71"/>
      <c r="F9" s="6"/>
    </row>
    <row r="10" spans="1:6" ht="17.25" customHeight="1">
      <c r="A10" s="15" t="s">
        <v>36</v>
      </c>
      <c r="B10" s="4"/>
      <c r="C10" s="74"/>
      <c r="D10" s="74"/>
      <c r="E10" s="74"/>
      <c r="F10" s="6"/>
    </row>
    <row r="11" spans="1:6" ht="17.25" customHeight="1">
      <c r="A11" s="15" t="s">
        <v>8</v>
      </c>
      <c r="B11" s="4"/>
      <c r="C11" s="74"/>
      <c r="D11" s="74"/>
      <c r="E11" s="74"/>
      <c r="F11" s="6"/>
    </row>
    <row r="12" spans="1:6" ht="17.25" customHeight="1">
      <c r="A12" s="15" t="s">
        <v>9</v>
      </c>
      <c r="B12" s="4"/>
      <c r="C12" s="74"/>
      <c r="D12" s="74"/>
      <c r="E12" s="74"/>
      <c r="F12" s="6"/>
    </row>
    <row r="13" spans="1:6" ht="17.25" customHeight="1">
      <c r="A13" s="15" t="s">
        <v>10</v>
      </c>
      <c r="B13" s="4"/>
      <c r="C13" s="74"/>
      <c r="D13" s="74"/>
      <c r="E13" s="74"/>
      <c r="F13" s="6"/>
    </row>
    <row r="14" spans="1:10" ht="8.2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3" ht="15">
      <c r="A15" s="57" t="s">
        <v>23</v>
      </c>
      <c r="B15" s="57"/>
      <c r="C15" s="57"/>
      <c r="D15" s="57"/>
      <c r="E15" s="57"/>
      <c r="F15" s="57"/>
      <c r="G15" s="57"/>
      <c r="H15" s="57"/>
      <c r="I15" s="57"/>
      <c r="J15" s="57"/>
      <c r="K15" s="7"/>
      <c r="L15" s="7"/>
      <c r="M15" s="7"/>
    </row>
    <row r="16" spans="1:13" ht="24.75" customHeight="1">
      <c r="A16" s="65" t="s">
        <v>64</v>
      </c>
      <c r="B16" s="65"/>
      <c r="C16" s="65"/>
      <c r="D16" s="65"/>
      <c r="E16" s="65"/>
      <c r="F16" s="65"/>
      <c r="G16" s="65"/>
      <c r="H16" s="65"/>
      <c r="I16" s="65"/>
      <c r="J16" s="65"/>
      <c r="K16" s="7"/>
      <c r="L16" s="7"/>
      <c r="M16" s="7"/>
    </row>
    <row r="17" spans="1:17" ht="27" customHeight="1">
      <c r="A17" s="69" t="s">
        <v>24</v>
      </c>
      <c r="B17" s="69"/>
      <c r="C17" s="69"/>
      <c r="D17" s="69"/>
      <c r="E17" s="69"/>
      <c r="F17" s="69"/>
      <c r="G17" s="69"/>
      <c r="H17" s="69"/>
      <c r="I17" s="69"/>
      <c r="J17" s="69"/>
      <c r="K17" s="7"/>
      <c r="L17" s="7"/>
      <c r="M17" s="7"/>
      <c r="Q17" s="3"/>
    </row>
    <row r="18" ht="16.5" customHeight="1">
      <c r="A18" s="25" t="s">
        <v>32</v>
      </c>
    </row>
    <row r="19" spans="1:10" ht="14.25">
      <c r="A19" s="62" t="s">
        <v>11</v>
      </c>
      <c r="B19" s="62" t="s">
        <v>12</v>
      </c>
      <c r="C19" s="62" t="s">
        <v>13</v>
      </c>
      <c r="D19" s="62" t="s">
        <v>14</v>
      </c>
      <c r="E19" s="62" t="s">
        <v>19</v>
      </c>
      <c r="F19" s="19" t="s">
        <v>15</v>
      </c>
      <c r="G19" s="62" t="s">
        <v>16</v>
      </c>
      <c r="H19" s="40" t="s">
        <v>17</v>
      </c>
      <c r="I19" s="40" t="s">
        <v>18</v>
      </c>
      <c r="J19" s="19" t="s">
        <v>18</v>
      </c>
    </row>
    <row r="20" spans="1:10" ht="24">
      <c r="A20" s="63"/>
      <c r="B20" s="63"/>
      <c r="C20" s="63"/>
      <c r="D20" s="63"/>
      <c r="E20" s="63"/>
      <c r="F20" s="20" t="s">
        <v>20</v>
      </c>
      <c r="G20" s="63"/>
      <c r="H20" s="20" t="s">
        <v>21</v>
      </c>
      <c r="I20" s="20" t="s">
        <v>22</v>
      </c>
      <c r="J20" s="20" t="s">
        <v>22</v>
      </c>
    </row>
    <row r="21" spans="1:10" ht="13.5" customHeight="1">
      <c r="A21" s="93" t="s">
        <v>43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30.75" customHeight="1">
      <c r="A22" s="32">
        <v>1</v>
      </c>
      <c r="B22" s="46" t="s">
        <v>65</v>
      </c>
      <c r="C22" s="85">
        <v>19074</v>
      </c>
      <c r="D22" s="89" t="s">
        <v>35</v>
      </c>
      <c r="E22" s="81"/>
      <c r="F22" s="12">
        <f>ROUND((E22*C22),2)</f>
        <v>0</v>
      </c>
      <c r="G22" s="82"/>
      <c r="H22" s="12">
        <f>ROUND((F22*G22),2)</f>
        <v>0</v>
      </c>
      <c r="I22" s="12">
        <f>ROUND((F22+H22),2)</f>
        <v>0</v>
      </c>
      <c r="J22" s="33">
        <f>ROUND((F22+I22),2)</f>
        <v>0</v>
      </c>
    </row>
    <row r="23" spans="1:10" ht="28.5" customHeight="1">
      <c r="A23" s="83">
        <v>2</v>
      </c>
      <c r="B23" s="84" t="s">
        <v>66</v>
      </c>
      <c r="C23" s="85">
        <v>19074</v>
      </c>
      <c r="D23" s="89" t="s">
        <v>35</v>
      </c>
      <c r="E23" s="81"/>
      <c r="F23" s="12">
        <f>ROUND((E23*C23),2)</f>
        <v>0</v>
      </c>
      <c r="G23" s="82"/>
      <c r="H23" s="12">
        <f>ROUND((F23*G23),2)</f>
        <v>0</v>
      </c>
      <c r="I23" s="12">
        <f>ROUND((F23+H23),2)</f>
        <v>0</v>
      </c>
      <c r="J23" s="33"/>
    </row>
    <row r="24" spans="1:10" ht="27" customHeight="1">
      <c r="A24" s="32">
        <v>3</v>
      </c>
      <c r="B24" s="84" t="s">
        <v>67</v>
      </c>
      <c r="C24" s="85">
        <v>19074</v>
      </c>
      <c r="D24" s="90" t="s">
        <v>35</v>
      </c>
      <c r="E24" s="81"/>
      <c r="F24" s="12">
        <f>ROUND((E24*C24),2)</f>
        <v>0</v>
      </c>
      <c r="G24" s="82"/>
      <c r="H24" s="12">
        <f>ROUND((F24*G24),2)</f>
        <v>0</v>
      </c>
      <c r="I24" s="12">
        <f>ROUND((F24+H24),2)</f>
        <v>0</v>
      </c>
      <c r="J24" s="33"/>
    </row>
    <row r="25" spans="1:10" ht="29.25" customHeight="1">
      <c r="A25" s="32">
        <v>4</v>
      </c>
      <c r="B25" s="84" t="s">
        <v>68</v>
      </c>
      <c r="C25" s="85">
        <v>19074</v>
      </c>
      <c r="D25" s="89" t="s">
        <v>35</v>
      </c>
      <c r="E25" s="81"/>
      <c r="F25" s="12">
        <f>ROUND((E25*C25),2)</f>
        <v>0</v>
      </c>
      <c r="G25" s="82"/>
      <c r="H25" s="12">
        <f>ROUND((F25*G25),2)</f>
        <v>0</v>
      </c>
      <c r="I25" s="12">
        <f>ROUND((F25+H25),2)</f>
        <v>0</v>
      </c>
      <c r="J25" s="33"/>
    </row>
    <row r="26" spans="1:10" ht="24" customHeight="1">
      <c r="A26" s="96" t="s">
        <v>69</v>
      </c>
      <c r="B26" s="97"/>
      <c r="C26" s="97"/>
      <c r="D26" s="97"/>
      <c r="E26" s="98"/>
      <c r="F26" s="12">
        <f>SUM(F22:F25)</f>
        <v>0</v>
      </c>
      <c r="G26" s="82"/>
      <c r="H26" s="12">
        <f>SUM(H22:H25)</f>
        <v>0</v>
      </c>
      <c r="I26" s="12">
        <f>SUM(I22:I25)</f>
        <v>0</v>
      </c>
      <c r="J26" s="33"/>
    </row>
    <row r="27" spans="1:10" ht="14.25" customHeight="1">
      <c r="A27" s="93" t="s">
        <v>44</v>
      </c>
      <c r="B27" s="94"/>
      <c r="C27" s="94"/>
      <c r="D27" s="94"/>
      <c r="E27" s="94"/>
      <c r="F27" s="94"/>
      <c r="G27" s="94"/>
      <c r="H27" s="94"/>
      <c r="I27" s="94"/>
      <c r="J27" s="95"/>
    </row>
    <row r="28" spans="1:10" ht="27" customHeight="1">
      <c r="A28" s="32">
        <v>1</v>
      </c>
      <c r="B28" s="46" t="s">
        <v>65</v>
      </c>
      <c r="C28" s="87">
        <v>17161.5</v>
      </c>
      <c r="D28" s="89" t="s">
        <v>35</v>
      </c>
      <c r="E28" s="81"/>
      <c r="F28" s="12">
        <f>ROUND((E28*C28),2)</f>
        <v>0</v>
      </c>
      <c r="G28" s="82"/>
      <c r="H28" s="12">
        <f>ROUND((F28*G28),2)</f>
        <v>0</v>
      </c>
      <c r="I28" s="12">
        <f>ROUND((F28+H28),2)</f>
        <v>0</v>
      </c>
      <c r="J28" s="33">
        <f>ROUND((F28+I28),2)</f>
        <v>0</v>
      </c>
    </row>
    <row r="29" spans="1:10" ht="27" customHeight="1">
      <c r="A29" s="83">
        <v>2</v>
      </c>
      <c r="B29" s="84" t="s">
        <v>66</v>
      </c>
      <c r="C29" s="87">
        <v>17161.5</v>
      </c>
      <c r="D29" s="92" t="s">
        <v>35</v>
      </c>
      <c r="E29" s="81"/>
      <c r="F29" s="12">
        <f>ROUND((E29*C29),2)</f>
        <v>0</v>
      </c>
      <c r="G29" s="82"/>
      <c r="H29" s="12">
        <f>ROUND((F29*G29),2)</f>
        <v>0</v>
      </c>
      <c r="I29" s="12">
        <f>ROUND((F29+H29),2)</f>
        <v>0</v>
      </c>
      <c r="J29" s="88"/>
    </row>
    <row r="30" spans="1:10" ht="24.75" customHeight="1">
      <c r="A30" s="32">
        <v>3</v>
      </c>
      <c r="B30" s="84" t="s">
        <v>67</v>
      </c>
      <c r="C30" s="87">
        <v>17161.5</v>
      </c>
      <c r="D30" s="89" t="s">
        <v>35</v>
      </c>
      <c r="E30" s="81"/>
      <c r="F30" s="12">
        <f>ROUND((E30*C30),2)</f>
        <v>0</v>
      </c>
      <c r="G30" s="82"/>
      <c r="H30" s="12">
        <f>ROUND((F30*G30),2)</f>
        <v>0</v>
      </c>
      <c r="I30" s="12">
        <f>ROUND((F30+H30),2)</f>
        <v>0</v>
      </c>
      <c r="J30" s="88"/>
    </row>
    <row r="31" spans="1:10" ht="30.75" customHeight="1">
      <c r="A31" s="32">
        <v>4</v>
      </c>
      <c r="B31" s="84" t="s">
        <v>68</v>
      </c>
      <c r="C31" s="87">
        <v>17161.5</v>
      </c>
      <c r="D31" s="89" t="s">
        <v>35</v>
      </c>
      <c r="E31" s="81"/>
      <c r="F31" s="12">
        <f>ROUND((E31*C31),2)</f>
        <v>0</v>
      </c>
      <c r="G31" s="82"/>
      <c r="H31" s="12">
        <f>ROUND((F31*G31),2)</f>
        <v>0</v>
      </c>
      <c r="I31" s="12">
        <f>ROUND((F31+H31),2)</f>
        <v>0</v>
      </c>
      <c r="J31" s="88"/>
    </row>
    <row r="32" spans="1:10" ht="23.25" customHeight="1" thickBot="1">
      <c r="A32" s="99" t="s">
        <v>70</v>
      </c>
      <c r="B32" s="100"/>
      <c r="C32" s="100"/>
      <c r="D32" s="100"/>
      <c r="E32" s="101"/>
      <c r="F32" s="102">
        <f>SUM(F28:F31)</f>
        <v>0</v>
      </c>
      <c r="G32" s="103"/>
      <c r="H32" s="102">
        <f>SUM(H28:H31)</f>
        <v>0</v>
      </c>
      <c r="I32" s="102">
        <f>SUM(I28:I31)</f>
        <v>0</v>
      </c>
      <c r="J32" s="88"/>
    </row>
    <row r="33" spans="1:10" ht="21" customHeight="1" thickBot="1">
      <c r="A33" s="68" t="s">
        <v>45</v>
      </c>
      <c r="B33" s="68"/>
      <c r="C33" s="68"/>
      <c r="D33" s="68"/>
      <c r="E33" s="68"/>
      <c r="F33" s="41">
        <f>SUM(F32+F26)</f>
        <v>0</v>
      </c>
      <c r="G33" s="42"/>
      <c r="H33" s="104">
        <f>SUM(H32+H26)</f>
        <v>0</v>
      </c>
      <c r="I33" s="41">
        <f>SUM(I32+I26)</f>
        <v>0</v>
      </c>
      <c r="J33" s="31">
        <f>J22+J28</f>
        <v>0</v>
      </c>
    </row>
    <row r="34" spans="1:10" ht="21" customHeight="1">
      <c r="A34" s="105" t="s">
        <v>46</v>
      </c>
      <c r="B34" s="106"/>
      <c r="C34" s="106"/>
      <c r="D34" s="106"/>
      <c r="E34" s="106"/>
      <c r="F34" s="106"/>
      <c r="G34" s="106"/>
      <c r="H34" s="106"/>
      <c r="I34" s="106"/>
      <c r="J34" s="107"/>
    </row>
    <row r="35" spans="1:10" ht="32.25" customHeight="1">
      <c r="A35" s="32">
        <v>1</v>
      </c>
      <c r="B35" s="46" t="s">
        <v>65</v>
      </c>
      <c r="C35" s="85">
        <v>19074</v>
      </c>
      <c r="D35" s="89" t="s">
        <v>35</v>
      </c>
      <c r="E35" s="33"/>
      <c r="F35" s="12">
        <f>ROUND((E35*C35),2)</f>
        <v>0</v>
      </c>
      <c r="G35" s="86"/>
      <c r="H35" s="12">
        <f>ROUND((F35*G35),2)</f>
        <v>0</v>
      </c>
      <c r="I35" s="12">
        <f>ROUND((F35+H35),2)</f>
        <v>0</v>
      </c>
      <c r="J35" s="33">
        <f>ROUND((F35+I35),2)</f>
        <v>0</v>
      </c>
    </row>
    <row r="36" spans="1:10" ht="27.75" customHeight="1">
      <c r="A36" s="32">
        <v>2</v>
      </c>
      <c r="B36" s="84" t="s">
        <v>66</v>
      </c>
      <c r="C36" s="85">
        <v>19074</v>
      </c>
      <c r="D36" s="89" t="s">
        <v>35</v>
      </c>
      <c r="E36" s="33"/>
      <c r="F36" s="12">
        <f>ROUND((E36*C36),2)</f>
        <v>0</v>
      </c>
      <c r="G36" s="86"/>
      <c r="H36" s="12">
        <f>ROUND((F36*G36),2)</f>
        <v>0</v>
      </c>
      <c r="I36" s="12">
        <f>ROUND((F36+H36),2)</f>
        <v>0</v>
      </c>
      <c r="J36" s="33"/>
    </row>
    <row r="37" spans="1:10" ht="28.5" customHeight="1">
      <c r="A37" s="32">
        <v>3</v>
      </c>
      <c r="B37" s="84" t="s">
        <v>67</v>
      </c>
      <c r="C37" s="85">
        <v>19074</v>
      </c>
      <c r="D37" s="90" t="s">
        <v>35</v>
      </c>
      <c r="E37" s="33"/>
      <c r="F37" s="12">
        <f>ROUND((E37*C37),2)</f>
        <v>0</v>
      </c>
      <c r="G37" s="86"/>
      <c r="H37" s="12">
        <f>ROUND((F37*G37),2)</f>
        <v>0</v>
      </c>
      <c r="I37" s="12">
        <f>ROUND((F37+H37),2)</f>
        <v>0</v>
      </c>
      <c r="J37" s="33"/>
    </row>
    <row r="38" spans="1:10" ht="27" customHeight="1">
      <c r="A38" s="32">
        <v>4</v>
      </c>
      <c r="B38" s="84" t="s">
        <v>68</v>
      </c>
      <c r="C38" s="85">
        <v>19074</v>
      </c>
      <c r="D38" s="89" t="s">
        <v>35</v>
      </c>
      <c r="E38" s="33"/>
      <c r="F38" s="12">
        <f>ROUND((E38*C38),2)</f>
        <v>0</v>
      </c>
      <c r="G38" s="86"/>
      <c r="H38" s="12">
        <f>ROUND((F38*G38),2)</f>
        <v>0</v>
      </c>
      <c r="I38" s="12">
        <f>ROUND((F38+H38),2)</f>
        <v>0</v>
      </c>
      <c r="J38" s="33"/>
    </row>
    <row r="39" spans="1:10" ht="20.25" customHeight="1">
      <c r="A39" s="96" t="s">
        <v>69</v>
      </c>
      <c r="B39" s="97"/>
      <c r="C39" s="97"/>
      <c r="D39" s="97"/>
      <c r="E39" s="98"/>
      <c r="F39" s="12">
        <f>SUM(F35:F38)</f>
        <v>0</v>
      </c>
      <c r="G39" s="82"/>
      <c r="H39" s="12">
        <f>SUM(H35:H38)</f>
        <v>0</v>
      </c>
      <c r="I39" s="12">
        <f>SUM(I35:I38)</f>
        <v>0</v>
      </c>
      <c r="J39" s="33"/>
    </row>
    <row r="40" spans="1:10" ht="21" customHeight="1">
      <c r="A40" s="108" t="s">
        <v>47</v>
      </c>
      <c r="B40" s="113"/>
      <c r="C40" s="109"/>
      <c r="D40" s="109"/>
      <c r="E40" s="113"/>
      <c r="F40" s="109"/>
      <c r="G40" s="113"/>
      <c r="H40" s="109"/>
      <c r="I40" s="113"/>
      <c r="J40" s="110"/>
    </row>
    <row r="41" spans="1:10" ht="30" customHeight="1">
      <c r="A41" s="32">
        <v>1</v>
      </c>
      <c r="B41" s="46" t="s">
        <v>65</v>
      </c>
      <c r="C41" s="87">
        <v>17161.5</v>
      </c>
      <c r="D41" s="89" t="s">
        <v>35</v>
      </c>
      <c r="E41" s="12"/>
      <c r="F41" s="33">
        <f>ROUND((E41*C41),2)</f>
        <v>0</v>
      </c>
      <c r="G41" s="103"/>
      <c r="H41" s="112">
        <f>ROUND((F41*G41),2)</f>
        <v>0</v>
      </c>
      <c r="I41" s="102">
        <f>ROUND((F41+H41),2)</f>
        <v>0</v>
      </c>
      <c r="J41" s="33">
        <f>ROUND((F41+I41),2)</f>
        <v>0</v>
      </c>
    </row>
    <row r="42" spans="1:10" ht="28.5" customHeight="1">
      <c r="A42" s="83">
        <v>2</v>
      </c>
      <c r="B42" s="84" t="s">
        <v>66</v>
      </c>
      <c r="C42" s="87">
        <v>17161.5</v>
      </c>
      <c r="D42" s="92" t="s">
        <v>35</v>
      </c>
      <c r="E42" s="12"/>
      <c r="F42" s="33">
        <f>ROUND((E42*C42),2)</f>
        <v>0</v>
      </c>
      <c r="G42" s="103"/>
      <c r="H42" s="112">
        <f>ROUND((F42*G42),2)</f>
        <v>0</v>
      </c>
      <c r="I42" s="102">
        <f>ROUND((F42+H42),2)</f>
        <v>0</v>
      </c>
      <c r="J42" s="88"/>
    </row>
    <row r="43" spans="1:10" ht="28.5" customHeight="1">
      <c r="A43" s="32">
        <v>3</v>
      </c>
      <c r="B43" s="84" t="s">
        <v>67</v>
      </c>
      <c r="C43" s="87">
        <v>17161.5</v>
      </c>
      <c r="D43" s="89" t="s">
        <v>35</v>
      </c>
      <c r="E43" s="12"/>
      <c r="F43" s="33">
        <f>ROUND((E43*C43),2)</f>
        <v>0</v>
      </c>
      <c r="G43" s="103"/>
      <c r="H43" s="112">
        <f>ROUND((F43*G43),2)</f>
        <v>0</v>
      </c>
      <c r="I43" s="102">
        <f>ROUND((F43+H43),2)</f>
        <v>0</v>
      </c>
      <c r="J43" s="88"/>
    </row>
    <row r="44" spans="1:10" ht="27" customHeight="1">
      <c r="A44" s="32">
        <v>4</v>
      </c>
      <c r="B44" s="84" t="s">
        <v>68</v>
      </c>
      <c r="C44" s="87">
        <v>17161.5</v>
      </c>
      <c r="D44" s="89" t="s">
        <v>35</v>
      </c>
      <c r="E44" s="12"/>
      <c r="F44" s="111">
        <f>ROUND((E44*C44),2)</f>
        <v>0</v>
      </c>
      <c r="G44" s="103"/>
      <c r="H44" s="112">
        <f>ROUND((F44*G44),2)</f>
        <v>0</v>
      </c>
      <c r="I44" s="102">
        <f>ROUND((F44+H44),2)</f>
        <v>0</v>
      </c>
      <c r="J44" s="88"/>
    </row>
    <row r="45" spans="1:10" ht="25.5" customHeight="1" thickBot="1">
      <c r="A45" s="99" t="s">
        <v>70</v>
      </c>
      <c r="B45" s="100"/>
      <c r="C45" s="100"/>
      <c r="D45" s="100"/>
      <c r="E45" s="101"/>
      <c r="F45" s="115">
        <f>SUM(F41:F44)</f>
        <v>0</v>
      </c>
      <c r="G45" s="103"/>
      <c r="H45" s="112">
        <f>SUM(H41:H44)</f>
        <v>0</v>
      </c>
      <c r="I45" s="102">
        <f>SUM(I41:I44)</f>
        <v>0</v>
      </c>
      <c r="J45" s="88"/>
    </row>
    <row r="46" spans="1:10" ht="21" customHeight="1" thickBot="1">
      <c r="A46" s="66" t="s">
        <v>48</v>
      </c>
      <c r="B46" s="66"/>
      <c r="C46" s="66"/>
      <c r="D46" s="66"/>
      <c r="E46" s="66"/>
      <c r="F46" s="47">
        <f>SUM(F45+F39)</f>
        <v>0</v>
      </c>
      <c r="G46" s="48"/>
      <c r="H46" s="116">
        <f>SUM(H45+H39)</f>
        <v>0</v>
      </c>
      <c r="I46" s="47">
        <f>SUM(I45+I39)</f>
        <v>0</v>
      </c>
      <c r="J46" s="31">
        <f>J35+J41</f>
        <v>0</v>
      </c>
    </row>
    <row r="47" spans="1:10" ht="21" customHeight="1" thickBot="1">
      <c r="A47" s="118" t="s">
        <v>63</v>
      </c>
      <c r="B47" s="119"/>
      <c r="C47" s="119"/>
      <c r="D47" s="119"/>
      <c r="E47" s="119"/>
      <c r="F47" s="119"/>
      <c r="G47" s="119"/>
      <c r="H47" s="119"/>
      <c r="I47" s="119"/>
      <c r="J47" s="120"/>
    </row>
    <row r="48" spans="1:10" ht="27.75" customHeight="1">
      <c r="A48" s="32">
        <v>1</v>
      </c>
      <c r="B48" s="46" t="s">
        <v>65</v>
      </c>
      <c r="C48" s="85">
        <v>19074</v>
      </c>
      <c r="D48" s="89" t="s">
        <v>35</v>
      </c>
      <c r="E48" s="33"/>
      <c r="F48" s="91">
        <f>ROUND((E48*C48),2)</f>
        <v>0</v>
      </c>
      <c r="G48" s="114"/>
      <c r="H48" s="91">
        <f>ROUND((F48*G48),2)</f>
        <v>0</v>
      </c>
      <c r="I48" s="91">
        <f>ROUND((F48+H48),2)</f>
        <v>0</v>
      </c>
      <c r="J48" s="117">
        <f>ROUND((F48+I48),2)</f>
        <v>0</v>
      </c>
    </row>
    <row r="49" spans="1:10" ht="24.75" customHeight="1">
      <c r="A49" s="32">
        <v>2</v>
      </c>
      <c r="B49" s="84" t="s">
        <v>66</v>
      </c>
      <c r="C49" s="85">
        <v>19074</v>
      </c>
      <c r="D49" s="89" t="s">
        <v>35</v>
      </c>
      <c r="E49" s="33"/>
      <c r="F49" s="91">
        <f>ROUND((E49*C49),2)</f>
        <v>0</v>
      </c>
      <c r="G49" s="114"/>
      <c r="H49" s="91">
        <f>ROUND((F49*G49),2)</f>
        <v>0</v>
      </c>
      <c r="I49" s="91">
        <f>ROUND((F49+H49),2)</f>
        <v>0</v>
      </c>
      <c r="J49" s="33"/>
    </row>
    <row r="50" spans="1:10" ht="28.5" customHeight="1">
      <c r="A50" s="32">
        <v>3</v>
      </c>
      <c r="B50" s="84" t="s">
        <v>67</v>
      </c>
      <c r="C50" s="85">
        <v>19074</v>
      </c>
      <c r="D50" s="90" t="s">
        <v>35</v>
      </c>
      <c r="E50" s="33"/>
      <c r="F50" s="91">
        <f>ROUND((E50*C50),2)</f>
        <v>0</v>
      </c>
      <c r="G50" s="114"/>
      <c r="H50" s="91">
        <f>ROUND((F50*G50),2)</f>
        <v>0</v>
      </c>
      <c r="I50" s="91">
        <f>ROUND((F50+H50),2)</f>
        <v>0</v>
      </c>
      <c r="J50" s="33"/>
    </row>
    <row r="51" spans="1:10" ht="26.25" customHeight="1">
      <c r="A51" s="32">
        <v>4</v>
      </c>
      <c r="B51" s="84" t="s">
        <v>68</v>
      </c>
      <c r="C51" s="85">
        <v>19074</v>
      </c>
      <c r="D51" s="89" t="s">
        <v>35</v>
      </c>
      <c r="E51" s="33"/>
      <c r="F51" s="91">
        <f>ROUND((E51*C51),2)</f>
        <v>0</v>
      </c>
      <c r="G51" s="114"/>
      <c r="H51" s="91">
        <f>ROUND((F51*G51),2)</f>
        <v>0</v>
      </c>
      <c r="I51" s="91">
        <f>ROUND((F51+H51),2)</f>
        <v>0</v>
      </c>
      <c r="J51" s="33"/>
    </row>
    <row r="52" spans="1:10" ht="27.75" customHeight="1" thickBot="1">
      <c r="A52" s="96" t="s">
        <v>69</v>
      </c>
      <c r="B52" s="97"/>
      <c r="C52" s="97"/>
      <c r="D52" s="97"/>
      <c r="E52" s="98"/>
      <c r="F52" s="102">
        <f>SUM(F48:F51)</f>
        <v>0</v>
      </c>
      <c r="G52" s="103"/>
      <c r="H52" s="102">
        <f>SUM(H48:H51)</f>
        <v>0</v>
      </c>
      <c r="I52" s="102">
        <f>SUM(I48:I51)</f>
        <v>0</v>
      </c>
      <c r="J52" s="111"/>
    </row>
    <row r="53" spans="1:10" ht="21" customHeight="1" thickBot="1">
      <c r="A53" s="118" t="s">
        <v>62</v>
      </c>
      <c r="B53" s="119"/>
      <c r="C53" s="119"/>
      <c r="D53" s="119"/>
      <c r="E53" s="119"/>
      <c r="F53" s="119"/>
      <c r="G53" s="119"/>
      <c r="H53" s="119"/>
      <c r="I53" s="119"/>
      <c r="J53" s="120"/>
    </row>
    <row r="54" spans="1:10" ht="26.25" customHeight="1">
      <c r="A54" s="32">
        <v>1</v>
      </c>
      <c r="B54" s="46" t="s">
        <v>65</v>
      </c>
      <c r="C54" s="87">
        <v>17161.5</v>
      </c>
      <c r="D54" s="89" t="s">
        <v>35</v>
      </c>
      <c r="E54" s="12"/>
      <c r="F54" s="91">
        <f>ROUND((E54*C54),2)</f>
        <v>0</v>
      </c>
      <c r="G54" s="121"/>
      <c r="H54" s="91">
        <f>ROUND((F54*G54),2)</f>
        <v>0</v>
      </c>
      <c r="I54" s="122">
        <f>ROUND((F54+H54),2)</f>
        <v>0</v>
      </c>
      <c r="J54" s="117">
        <f>ROUND((F54+I54),2)</f>
        <v>0</v>
      </c>
    </row>
    <row r="55" spans="1:10" ht="27" customHeight="1">
      <c r="A55" s="83">
        <v>2</v>
      </c>
      <c r="B55" s="84" t="s">
        <v>66</v>
      </c>
      <c r="C55" s="87">
        <v>17161.5</v>
      </c>
      <c r="D55" s="92" t="s">
        <v>35</v>
      </c>
      <c r="E55" s="33"/>
      <c r="F55" s="91">
        <f>ROUND((E55*C55),2)</f>
        <v>0</v>
      </c>
      <c r="G55" s="114"/>
      <c r="H55" s="91">
        <f>ROUND((F55*G55),2)</f>
        <v>0</v>
      </c>
      <c r="I55" s="91">
        <f>ROUND((F55+H55),2)</f>
        <v>0</v>
      </c>
      <c r="J55" s="88"/>
    </row>
    <row r="56" spans="1:10" ht="27.75" customHeight="1">
      <c r="A56" s="32">
        <v>3</v>
      </c>
      <c r="B56" s="84" t="s">
        <v>67</v>
      </c>
      <c r="C56" s="87">
        <v>17161.5</v>
      </c>
      <c r="D56" s="89" t="s">
        <v>35</v>
      </c>
      <c r="E56" s="33"/>
      <c r="F56" s="91">
        <f>ROUND((E56*C56),2)</f>
        <v>0</v>
      </c>
      <c r="G56" s="114"/>
      <c r="H56" s="91">
        <f>ROUND((F56*G56),2)</f>
        <v>0</v>
      </c>
      <c r="I56" s="91">
        <f>ROUND((F56+H56),2)</f>
        <v>0</v>
      </c>
      <c r="J56" s="88"/>
    </row>
    <row r="57" spans="1:10" ht="27" customHeight="1">
      <c r="A57" s="32">
        <v>4</v>
      </c>
      <c r="B57" s="84" t="s">
        <v>68</v>
      </c>
      <c r="C57" s="87">
        <v>17161.5</v>
      </c>
      <c r="D57" s="89" t="s">
        <v>35</v>
      </c>
      <c r="E57" s="33"/>
      <c r="F57" s="12">
        <f>ROUND((E57*C57),2)</f>
        <v>0</v>
      </c>
      <c r="G57" s="13"/>
      <c r="H57" s="12">
        <f>ROUND((F57*G57),2)</f>
        <v>0</v>
      </c>
      <c r="I57" s="12">
        <f>ROUND((F57+H57),2)</f>
        <v>0</v>
      </c>
      <c r="J57" s="88"/>
    </row>
    <row r="58" spans="1:10" ht="27" customHeight="1" thickBot="1">
      <c r="A58" s="99" t="s">
        <v>70</v>
      </c>
      <c r="B58" s="100"/>
      <c r="C58" s="100"/>
      <c r="D58" s="100"/>
      <c r="E58" s="101"/>
      <c r="F58" s="102">
        <f>SUM(F54:F57)</f>
        <v>0</v>
      </c>
      <c r="G58" s="123"/>
      <c r="H58" s="102">
        <f>SUM(H54:H57)</f>
        <v>0</v>
      </c>
      <c r="I58" s="111">
        <f>SUM(I54:I57)</f>
        <v>0</v>
      </c>
      <c r="J58" s="88"/>
    </row>
    <row r="59" spans="1:10" ht="30.75" customHeight="1" thickBot="1">
      <c r="A59" s="67" t="s">
        <v>61</v>
      </c>
      <c r="B59" s="67"/>
      <c r="C59" s="67"/>
      <c r="D59" s="67"/>
      <c r="E59" s="67"/>
      <c r="F59" s="49">
        <f>SUM(F58+F52)</f>
        <v>0</v>
      </c>
      <c r="G59" s="50"/>
      <c r="H59" s="124">
        <f>SUM(H58+H52)</f>
        <v>0</v>
      </c>
      <c r="I59" s="49">
        <f>SUM(I58+I52)</f>
        <v>0</v>
      </c>
      <c r="J59" s="31">
        <f>J48+J54</f>
        <v>0</v>
      </c>
    </row>
    <row r="60" spans="1:10" ht="49.5" customHeight="1" thickBot="1">
      <c r="A60" s="126" t="s">
        <v>49</v>
      </c>
      <c r="B60" s="127"/>
      <c r="C60" s="127"/>
      <c r="D60" s="127"/>
      <c r="E60" s="128"/>
      <c r="F60" s="51">
        <f>SUM(F59+F46+F33)</f>
        <v>0</v>
      </c>
      <c r="G60" s="52"/>
      <c r="H60" s="125">
        <f>SUM(H59+H46+H33)</f>
        <v>0</v>
      </c>
      <c r="I60" s="51">
        <f>SUM(I59+I46+I33)</f>
        <v>0</v>
      </c>
      <c r="J60" s="35"/>
    </row>
    <row r="61" spans="1:10" ht="12" customHeight="1">
      <c r="A61" s="34"/>
      <c r="B61" s="34"/>
      <c r="C61" s="34"/>
      <c r="D61" s="34"/>
      <c r="E61" s="34"/>
      <c r="F61" s="35"/>
      <c r="G61" s="36"/>
      <c r="H61" s="36"/>
      <c r="I61" s="35"/>
      <c r="J61" s="35"/>
    </row>
    <row r="62" spans="1:10" ht="21.75" customHeight="1" thickBot="1">
      <c r="A62" s="17" t="s">
        <v>41</v>
      </c>
      <c r="B62" s="34"/>
      <c r="C62" s="34"/>
      <c r="D62" s="34"/>
      <c r="E62" s="34"/>
      <c r="F62" s="35"/>
      <c r="G62" s="36"/>
      <c r="H62" s="36"/>
      <c r="I62" s="35"/>
      <c r="J62" s="35"/>
    </row>
    <row r="63" spans="1:10" ht="17.25" customHeight="1" thickBot="1">
      <c r="A63" s="38"/>
      <c r="B63" s="8" t="s">
        <v>50</v>
      </c>
      <c r="C63" s="34"/>
      <c r="D63" s="34"/>
      <c r="E63" s="34"/>
      <c r="F63" s="35"/>
      <c r="G63" s="36"/>
      <c r="H63" s="36"/>
      <c r="I63" s="35"/>
      <c r="J63" s="35"/>
    </row>
    <row r="64" spans="1:10" ht="17.25" customHeight="1" thickBot="1">
      <c r="A64" s="38"/>
      <c r="B64" s="8" t="s">
        <v>51</v>
      </c>
      <c r="C64" s="34"/>
      <c r="D64" s="34"/>
      <c r="E64" s="34"/>
      <c r="F64" s="35"/>
      <c r="G64" s="36"/>
      <c r="H64" s="36"/>
      <c r="I64" s="35"/>
      <c r="J64" s="35"/>
    </row>
    <row r="65" spans="1:10" ht="17.25" customHeight="1" thickBot="1">
      <c r="A65" s="38"/>
      <c r="B65" s="8" t="s">
        <v>52</v>
      </c>
      <c r="C65" s="34"/>
      <c r="D65" s="34"/>
      <c r="E65" s="34"/>
      <c r="F65" s="35"/>
      <c r="G65" s="36"/>
      <c r="H65" s="36"/>
      <c r="I65" s="35"/>
      <c r="J65" s="35"/>
    </row>
    <row r="66" spans="1:10" ht="17.25" customHeight="1" thickBot="1">
      <c r="A66" s="38"/>
      <c r="B66" s="8" t="s">
        <v>53</v>
      </c>
      <c r="C66" s="34"/>
      <c r="D66" s="34"/>
      <c r="E66" s="34"/>
      <c r="F66" s="35"/>
      <c r="G66" s="36"/>
      <c r="H66" s="36"/>
      <c r="I66" s="35"/>
      <c r="J66" s="35"/>
    </row>
    <row r="67" spans="1:10" ht="17.25" customHeight="1" thickBot="1">
      <c r="A67" s="38"/>
      <c r="B67" s="8" t="s">
        <v>54</v>
      </c>
      <c r="C67" s="34"/>
      <c r="D67" s="34"/>
      <c r="E67" s="34"/>
      <c r="F67" s="35"/>
      <c r="G67" s="36"/>
      <c r="H67" s="36"/>
      <c r="I67" s="35"/>
      <c r="J67" s="35"/>
    </row>
    <row r="68" spans="1:10" ht="17.25" customHeight="1" thickBot="1">
      <c r="A68" s="38"/>
      <c r="B68" s="8" t="s">
        <v>55</v>
      </c>
      <c r="C68" s="34"/>
      <c r="D68" s="34"/>
      <c r="E68" s="34"/>
      <c r="F68" s="35"/>
      <c r="G68" s="36"/>
      <c r="H68" s="36"/>
      <c r="I68" s="35"/>
      <c r="J68" s="35"/>
    </row>
    <row r="69" spans="1:10" ht="17.25" customHeight="1">
      <c r="A69" s="34"/>
      <c r="B69" s="8"/>
      <c r="C69" s="34"/>
      <c r="D69" s="34"/>
      <c r="E69" s="34"/>
      <c r="F69" s="35"/>
      <c r="G69" s="36"/>
      <c r="H69" s="36"/>
      <c r="I69" s="35"/>
      <c r="J69" s="35"/>
    </row>
    <row r="70" spans="1:10" ht="33" customHeight="1">
      <c r="A70" s="72" t="s">
        <v>56</v>
      </c>
      <c r="B70" s="72"/>
      <c r="C70" s="72"/>
      <c r="D70" s="72"/>
      <c r="E70" s="72"/>
      <c r="F70" s="72"/>
      <c r="G70" s="72"/>
      <c r="H70" s="72"/>
      <c r="I70" s="72"/>
      <c r="J70" s="35"/>
    </row>
    <row r="71" spans="1:10" ht="17.25" customHeight="1">
      <c r="A71" s="34"/>
      <c r="B71" s="8"/>
      <c r="C71" s="34"/>
      <c r="D71" s="34"/>
      <c r="E71" s="34"/>
      <c r="F71" s="35"/>
      <c r="G71" s="36"/>
      <c r="H71" s="36"/>
      <c r="I71" s="35"/>
      <c r="J71" s="35"/>
    </row>
    <row r="72" spans="1:16" ht="21" customHeight="1">
      <c r="A72" s="17" t="s">
        <v>42</v>
      </c>
      <c r="B72" s="8"/>
      <c r="C72" s="8"/>
      <c r="D72" s="8"/>
      <c r="E72" s="8"/>
      <c r="F72" s="8"/>
      <c r="G72" s="8"/>
      <c r="H72" s="8"/>
      <c r="I72" s="8"/>
      <c r="J72" s="8"/>
      <c r="K72" s="1"/>
      <c r="L72" s="1"/>
      <c r="M72" s="1"/>
      <c r="N72" s="1"/>
      <c r="O72" s="1"/>
      <c r="P72" s="1"/>
    </row>
    <row r="73" spans="1:16" ht="21" customHeight="1">
      <c r="A73" s="76" t="s">
        <v>31</v>
      </c>
      <c r="B73" s="76"/>
      <c r="C73" s="76"/>
      <c r="D73" s="76"/>
      <c r="E73" s="76"/>
      <c r="F73" s="76"/>
      <c r="G73" s="76"/>
      <c r="H73" s="76"/>
      <c r="I73" s="76"/>
      <c r="J73" s="76"/>
      <c r="K73" s="1"/>
      <c r="L73" s="1"/>
      <c r="M73" s="1"/>
      <c r="N73" s="1"/>
      <c r="O73" s="1"/>
      <c r="P73" s="1"/>
    </row>
    <row r="74" spans="1:16" ht="25.5" customHeight="1">
      <c r="A74" s="17" t="s">
        <v>34</v>
      </c>
      <c r="B74" s="8"/>
      <c r="C74" s="8"/>
      <c r="D74" s="8"/>
      <c r="E74" s="8"/>
      <c r="F74" s="8"/>
      <c r="G74" s="8"/>
      <c r="H74" s="8"/>
      <c r="I74" s="8"/>
      <c r="J74" s="8"/>
      <c r="K74" s="1"/>
      <c r="L74" s="1"/>
      <c r="M74" s="1"/>
      <c r="N74" s="1"/>
      <c r="O74" s="1"/>
      <c r="P74" s="1"/>
    </row>
    <row r="75" spans="1:17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1"/>
      <c r="L75" s="1"/>
      <c r="M75" s="1"/>
      <c r="N75" s="1"/>
      <c r="O75" s="1"/>
      <c r="P75" s="1"/>
      <c r="Q75" s="18"/>
    </row>
    <row r="76" spans="1:16" ht="12" customHeight="1">
      <c r="A76" s="56" t="s">
        <v>26</v>
      </c>
      <c r="B76" s="56"/>
      <c r="C76" s="56"/>
      <c r="D76" s="56"/>
      <c r="E76" s="56"/>
      <c r="F76" s="56"/>
      <c r="G76" s="56"/>
      <c r="H76" s="56"/>
      <c r="I76" s="56"/>
      <c r="J76" s="56"/>
      <c r="K76" s="1"/>
      <c r="L76" s="1"/>
      <c r="M76" s="1"/>
      <c r="N76" s="1"/>
      <c r="O76" s="1"/>
      <c r="P76" s="1"/>
    </row>
    <row r="77" spans="1:16" ht="15.75" customHeight="1" thickBot="1">
      <c r="A77" s="17" t="s">
        <v>27</v>
      </c>
      <c r="B77" s="8"/>
      <c r="C77" s="8"/>
      <c r="D77" s="8"/>
      <c r="E77" s="8"/>
      <c r="F77" s="8"/>
      <c r="G77" s="8"/>
      <c r="H77" s="8"/>
      <c r="I77" s="8"/>
      <c r="J77" s="8"/>
      <c r="K77" s="1"/>
      <c r="L77" s="1"/>
      <c r="M77" s="1"/>
      <c r="N77" s="1"/>
      <c r="O77" s="1"/>
      <c r="P77" s="1"/>
    </row>
    <row r="78" spans="1:16" ht="15.75" customHeight="1" thickBot="1">
      <c r="A78" s="23"/>
      <c r="B78" s="8" t="s">
        <v>28</v>
      </c>
      <c r="C78" s="8"/>
      <c r="D78" s="8"/>
      <c r="E78" s="8"/>
      <c r="F78" s="8"/>
      <c r="G78" s="8"/>
      <c r="H78" s="8"/>
      <c r="I78" s="8"/>
      <c r="J78" s="8"/>
      <c r="K78" s="1"/>
      <c r="L78" s="1"/>
      <c r="M78" s="1"/>
      <c r="N78" s="1"/>
      <c r="O78" s="1"/>
      <c r="P78" s="1"/>
    </row>
    <row r="79" spans="1:16" ht="15.75" customHeight="1" thickBot="1">
      <c r="A79" s="23"/>
      <c r="B79" s="8" t="s">
        <v>29</v>
      </c>
      <c r="C79" s="8"/>
      <c r="D79" s="8"/>
      <c r="E79" s="8"/>
      <c r="F79" s="8"/>
      <c r="G79" s="8"/>
      <c r="H79" s="8"/>
      <c r="I79" s="8"/>
      <c r="J79" s="29"/>
      <c r="K79" s="1"/>
      <c r="L79" s="1"/>
      <c r="M79" s="1"/>
      <c r="N79" s="1"/>
      <c r="O79" s="1"/>
      <c r="P79" s="1"/>
    </row>
    <row r="80" spans="1:16" ht="15.75" customHeight="1">
      <c r="A80" s="21" t="s">
        <v>30</v>
      </c>
      <c r="B80" s="8"/>
      <c r="C80" s="8"/>
      <c r="D80" s="8"/>
      <c r="E80" s="8"/>
      <c r="F80" s="8"/>
      <c r="G80" s="8"/>
      <c r="H80" s="8"/>
      <c r="I80" s="8"/>
      <c r="J80" s="30"/>
      <c r="K80" s="1"/>
      <c r="L80" s="1"/>
      <c r="M80" s="1"/>
      <c r="N80" s="1"/>
      <c r="O80" s="1"/>
      <c r="P80" s="1"/>
    </row>
    <row r="81" spans="1:16" ht="12" customHeight="1">
      <c r="A81" s="22" t="s">
        <v>25</v>
      </c>
      <c r="B81" s="8"/>
      <c r="C81" s="8"/>
      <c r="D81" s="8"/>
      <c r="E81" s="8"/>
      <c r="F81" s="8"/>
      <c r="G81" s="8"/>
      <c r="H81" s="8"/>
      <c r="I81" s="8"/>
      <c r="J81" s="8"/>
      <c r="K81" s="1"/>
      <c r="L81" s="1"/>
      <c r="M81" s="1"/>
      <c r="N81" s="1"/>
      <c r="O81" s="1"/>
      <c r="P81" s="1"/>
    </row>
    <row r="82" spans="1:16" ht="12" customHeight="1">
      <c r="A82" s="22"/>
      <c r="B82" s="8"/>
      <c r="C82" s="8"/>
      <c r="D82" s="8"/>
      <c r="E82" s="8"/>
      <c r="F82" s="8"/>
      <c r="G82" s="8"/>
      <c r="H82" s="8"/>
      <c r="I82" s="8"/>
      <c r="J82" s="8"/>
      <c r="K82" s="1"/>
      <c r="L82" s="1"/>
      <c r="M82" s="1"/>
      <c r="N82" s="1"/>
      <c r="O82" s="1"/>
      <c r="P82" s="1"/>
    </row>
    <row r="83" spans="1:16" ht="12" customHeight="1">
      <c r="A83" s="28" t="s">
        <v>37</v>
      </c>
      <c r="B83" s="8"/>
      <c r="C83" s="8"/>
      <c r="D83" s="8"/>
      <c r="E83" s="8"/>
      <c r="F83" s="8"/>
      <c r="G83" s="8"/>
      <c r="H83" s="8"/>
      <c r="I83" s="8"/>
      <c r="J83" s="8"/>
      <c r="K83" s="1"/>
      <c r="L83" s="1"/>
      <c r="M83" s="1"/>
      <c r="N83" s="1"/>
      <c r="O83" s="1"/>
      <c r="P83" s="1"/>
    </row>
    <row r="84" spans="1:16" ht="12" customHeight="1">
      <c r="A84" s="28"/>
      <c r="B84" s="8"/>
      <c r="C84" s="8"/>
      <c r="D84" s="8"/>
      <c r="E84" s="8"/>
      <c r="F84" s="8"/>
      <c r="G84" s="8"/>
      <c r="H84" s="8"/>
      <c r="I84" s="8"/>
      <c r="J84" s="8"/>
      <c r="K84" s="1"/>
      <c r="L84" s="1"/>
      <c r="M84" s="1"/>
      <c r="N84" s="1"/>
      <c r="O84" s="1"/>
      <c r="P84" s="1"/>
    </row>
    <row r="85" spans="1:16" ht="18.75" customHeight="1" thickBot="1">
      <c r="A85" s="53" t="s">
        <v>57</v>
      </c>
      <c r="B85" s="8"/>
      <c r="C85" s="8"/>
      <c r="D85" s="8"/>
      <c r="E85" s="8"/>
      <c r="F85" s="8"/>
      <c r="G85" s="8"/>
      <c r="H85" s="8"/>
      <c r="I85" s="8"/>
      <c r="J85" s="8"/>
      <c r="K85" s="1"/>
      <c r="L85" s="1"/>
      <c r="M85" s="1"/>
      <c r="N85" s="1"/>
      <c r="O85" s="1"/>
      <c r="P85" s="1"/>
    </row>
    <row r="86" spans="1:16" ht="12" customHeight="1" thickBot="1">
      <c r="A86" s="23"/>
      <c r="B86" s="8" t="s">
        <v>58</v>
      </c>
      <c r="C86" s="8"/>
      <c r="D86" s="8"/>
      <c r="E86" s="8"/>
      <c r="F86" s="8"/>
      <c r="G86" s="8"/>
      <c r="H86" s="8"/>
      <c r="I86" s="8"/>
      <c r="J86" s="8"/>
      <c r="K86" s="1"/>
      <c r="L86" s="1"/>
      <c r="M86" s="1"/>
      <c r="N86" s="1"/>
      <c r="O86" s="1"/>
      <c r="P86" s="1"/>
    </row>
    <row r="87" spans="1:16" ht="12" customHeight="1" thickBot="1">
      <c r="A87" s="23"/>
      <c r="B87" s="8" t="s">
        <v>59</v>
      </c>
      <c r="C87" s="8"/>
      <c r="D87" s="8"/>
      <c r="E87" s="8"/>
      <c r="F87" s="8"/>
      <c r="G87" s="8"/>
      <c r="H87" s="8"/>
      <c r="I87" s="8"/>
      <c r="J87" s="8"/>
      <c r="K87" s="1"/>
      <c r="L87" s="1"/>
      <c r="M87" s="1"/>
      <c r="N87" s="1"/>
      <c r="O87" s="1"/>
      <c r="P87" s="1"/>
    </row>
    <row r="88" spans="1:16" ht="12" customHeight="1">
      <c r="A88" s="54" t="s">
        <v>25</v>
      </c>
      <c r="B88" s="1"/>
      <c r="C88" s="8"/>
      <c r="D88" s="8"/>
      <c r="E88" s="8"/>
      <c r="F88" s="8"/>
      <c r="G88" s="8"/>
      <c r="H88" s="8"/>
      <c r="I88" s="8"/>
      <c r="J88" s="8"/>
      <c r="K88" s="1"/>
      <c r="L88" s="1"/>
      <c r="M88" s="1"/>
      <c r="N88" s="1"/>
      <c r="O88" s="1"/>
      <c r="P88" s="1"/>
    </row>
    <row r="89" spans="1:16" ht="115.5" customHeight="1">
      <c r="A89" s="59" t="s">
        <v>60</v>
      </c>
      <c r="B89" s="60"/>
      <c r="C89" s="60"/>
      <c r="D89" s="60"/>
      <c r="E89" s="60"/>
      <c r="F89" s="60"/>
      <c r="G89" s="60"/>
      <c r="H89" s="60"/>
      <c r="I89" s="60"/>
      <c r="J89" s="8"/>
      <c r="K89" s="1"/>
      <c r="L89" s="1"/>
      <c r="M89" s="1"/>
      <c r="N89" s="1"/>
      <c r="O89" s="1"/>
      <c r="P89" s="1"/>
    </row>
    <row r="90" spans="1:16" ht="12" customHeight="1">
      <c r="A90" s="54"/>
      <c r="B90" s="1"/>
      <c r="C90" s="8"/>
      <c r="D90" s="8"/>
      <c r="E90" s="8"/>
      <c r="F90" s="8"/>
      <c r="G90" s="8"/>
      <c r="H90" s="8"/>
      <c r="I90" s="8"/>
      <c r="J90" s="8"/>
      <c r="K90" s="1"/>
      <c r="L90" s="1"/>
      <c r="M90" s="1"/>
      <c r="N90" s="1"/>
      <c r="O90" s="1"/>
      <c r="P90" s="1"/>
    </row>
    <row r="91" spans="1:16" ht="21" customHeight="1">
      <c r="A91" s="37" t="s">
        <v>33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1"/>
      <c r="M91" s="1"/>
      <c r="N91" s="1"/>
      <c r="O91" s="1"/>
      <c r="P91" s="1"/>
    </row>
    <row r="92" spans="1:16" ht="33.75" customHeight="1">
      <c r="A92" s="58" t="s">
        <v>38</v>
      </c>
      <c r="B92" s="58"/>
      <c r="C92" s="58"/>
      <c r="D92" s="58"/>
      <c r="E92" s="58"/>
      <c r="F92" s="58"/>
      <c r="G92" s="58"/>
      <c r="H92" s="58"/>
      <c r="I92" s="58"/>
      <c r="J92" s="43"/>
      <c r="K92" s="43"/>
      <c r="L92" s="43"/>
      <c r="M92" s="1"/>
      <c r="N92" s="1"/>
      <c r="O92" s="1"/>
      <c r="P92" s="1"/>
    </row>
    <row r="93" spans="1:16" ht="7.5" customHeight="1">
      <c r="A93" s="2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2" ht="32.25" customHeight="1">
      <c r="A94" s="64" t="s">
        <v>39</v>
      </c>
      <c r="B94" s="64"/>
      <c r="C94" s="64"/>
      <c r="D94" s="64"/>
      <c r="E94" s="64"/>
      <c r="F94" s="64"/>
      <c r="G94" s="64"/>
      <c r="H94" s="64"/>
      <c r="I94" s="64"/>
      <c r="J94" s="44"/>
      <c r="K94" s="44"/>
      <c r="L94" s="44"/>
    </row>
    <row r="95" spans="1:12" ht="30" customHeight="1">
      <c r="A95" s="61" t="s">
        <v>40</v>
      </c>
      <c r="B95" s="61"/>
      <c r="C95" s="61"/>
      <c r="D95" s="61"/>
      <c r="E95" s="61"/>
      <c r="F95" s="61"/>
      <c r="G95" s="61"/>
      <c r="H95" s="61"/>
      <c r="I95" s="61"/>
      <c r="J95" s="45"/>
      <c r="K95" s="45"/>
      <c r="L95" s="45"/>
    </row>
    <row r="96" ht="15.75" customHeight="1"/>
    <row r="97" ht="15.75" customHeight="1">
      <c r="A97" s="24"/>
    </row>
    <row r="98" ht="15.75" customHeight="1">
      <c r="A98" s="24"/>
    </row>
    <row r="99" ht="15.75" customHeight="1"/>
    <row r="100" ht="15.75" customHeight="1"/>
  </sheetData>
  <sheetProtection/>
  <mergeCells count="48">
    <mergeCell ref="H7:J7"/>
    <mergeCell ref="H6:I6"/>
    <mergeCell ref="H4:I4"/>
    <mergeCell ref="A26:E26"/>
    <mergeCell ref="A32:E32"/>
    <mergeCell ref="A39:E39"/>
    <mergeCell ref="A3:J3"/>
    <mergeCell ref="A5:E5"/>
    <mergeCell ref="H5:J5"/>
    <mergeCell ref="A45:E45"/>
    <mergeCell ref="A52:E52"/>
    <mergeCell ref="A58:E58"/>
    <mergeCell ref="D19:D20"/>
    <mergeCell ref="C13:E13"/>
    <mergeCell ref="C10:E10"/>
    <mergeCell ref="C11:E11"/>
    <mergeCell ref="A14:J14"/>
    <mergeCell ref="A73:J73"/>
    <mergeCell ref="A33:E33"/>
    <mergeCell ref="A17:J17"/>
    <mergeCell ref="A6:E6"/>
    <mergeCell ref="A7:E7"/>
    <mergeCell ref="C9:E9"/>
    <mergeCell ref="A70:I70"/>
    <mergeCell ref="A8:E8"/>
    <mergeCell ref="B19:B20"/>
    <mergeCell ref="C12:E12"/>
    <mergeCell ref="C19:C20"/>
    <mergeCell ref="A95:I95"/>
    <mergeCell ref="E19:E20"/>
    <mergeCell ref="A21:J21"/>
    <mergeCell ref="A27:J27"/>
    <mergeCell ref="G19:G20"/>
    <mergeCell ref="A19:A20"/>
    <mergeCell ref="A94:I94"/>
    <mergeCell ref="A46:E46"/>
    <mergeCell ref="A47:J47"/>
    <mergeCell ref="A53:J53"/>
    <mergeCell ref="A75:J75"/>
    <mergeCell ref="A76:J76"/>
    <mergeCell ref="A15:J15"/>
    <mergeCell ref="A92:I92"/>
    <mergeCell ref="A60:E60"/>
    <mergeCell ref="A89:I89"/>
    <mergeCell ref="A16:J16"/>
    <mergeCell ref="A59:E59"/>
    <mergeCell ref="A34:J34"/>
    <mergeCell ref="A40:J40"/>
  </mergeCells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chodzinska3584</cp:lastModifiedBy>
  <cp:lastPrinted>2020-01-29T09:58:06Z</cp:lastPrinted>
  <dcterms:created xsi:type="dcterms:W3CDTF">2018-01-18T08:35:25Z</dcterms:created>
  <dcterms:modified xsi:type="dcterms:W3CDTF">2020-02-13T11:26:57Z</dcterms:modified>
  <cp:category/>
  <cp:version/>
  <cp:contentType/>
  <cp:contentStatus/>
</cp:coreProperties>
</file>