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<sst xmlns="http://schemas.openxmlformats.org/spreadsheetml/2006/main" count="58" uniqueCount="41">
  <si>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FORMULARZ CENOWY</t>
  </si>
  <si>
    <t>grupa nr</t>
  </si>
  <si>
    <t>I</t>
  </si>
  <si>
    <t>II</t>
  </si>
  <si>
    <t>III</t>
  </si>
  <si>
    <t>IV</t>
  </si>
  <si>
    <t>V</t>
  </si>
  <si>
    <t>liczba wydruków/kopii w okresie całej umowy</t>
  </si>
  <si>
    <t>wydruk w czerni</t>
  </si>
  <si>
    <t>wydruk w kolorze</t>
  </si>
  <si>
    <t>w czerni</t>
  </si>
  <si>
    <t>w kolorze</t>
  </si>
  <si>
    <t>stawka VAT</t>
  </si>
  <si>
    <t>wartość netto [zł]</t>
  </si>
  <si>
    <t>RAZEM</t>
  </si>
  <si>
    <t>wartość brutto [zł]</t>
  </si>
  <si>
    <t>____________________________________
(imię i nazwisko) 
podpis uprawnionego przedstawiciela Wykonawcy</t>
  </si>
  <si>
    <t>W ramach poszczególnych grup oferuję następujące urządzenia:</t>
  </si>
  <si>
    <t>Grupa I</t>
  </si>
  <si>
    <t>Grupa II</t>
  </si>
  <si>
    <t>Grupa III</t>
  </si>
  <si>
    <t>Grupa IV</t>
  </si>
  <si>
    <t>Grupa V</t>
  </si>
  <si>
    <t>liczba szt.</t>
  </si>
  <si>
    <t>miesięczny koszt dzierżawy 1 urządzenia [zł] netto</t>
  </si>
  <si>
    <t>miesięczny koszt dzierżawy [zł] netto</t>
  </si>
  <si>
    <t>koszt dzierżawy [zł] netto w całym okresie umowy</t>
  </si>
  <si>
    <t>koszt dzierżawy [zł] brutto w całym okresie umowy</t>
  </si>
  <si>
    <t>Łączna wartość oferty brutto wynosi:</t>
  </si>
  <si>
    <t>*</t>
  </si>
  <si>
    <t>cena netto wydruku 1 strony [zł]*</t>
  </si>
  <si>
    <t>Wykonawca może podać cenę netto wydruku 1 strony z dokładnością do czterech miejsc po przecinku.</t>
  </si>
  <si>
    <t>na najem długoterminowy urządzeń wielofunkcyjnych do kopiowania, drukowania, skanowania wraz z aplikacją zarządzająco-monitorującą</t>
  </si>
  <si>
    <t>VI</t>
  </si>
  <si>
    <t>……………………………………………………</t>
  </si>
  <si>
    <t>………………………………………………………</t>
  </si>
  <si>
    <t>VII</t>
  </si>
  <si>
    <t>VIII</t>
  </si>
  <si>
    <t>Grupa VI</t>
  </si>
  <si>
    <t>Grupa VII</t>
  </si>
  <si>
    <t>Grupa VIII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</si>
</sst>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9" fontId="0" fillId="0" borderId="12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7.8515625" style="1" customWidth="1"/>
    <col min="2" max="2" width="15.7109375" style="1" customWidth="1"/>
    <col min="3" max="3" width="24.57421875" style="1" customWidth="1"/>
    <col min="4" max="5" width="9.7109375" style="1" customWidth="1"/>
    <col min="6" max="6" width="24.57421875" style="1" customWidth="1"/>
    <col min="7" max="7" width="7.7109375" style="1" customWidth="1"/>
    <col min="8" max="8" width="23.00390625" style="1" customWidth="1"/>
    <col min="9" max="16384" width="9.140625" style="1" customWidth="1"/>
  </cols>
  <sheetData>
    <row r="1" spans="1:8" ht="12.7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2.75">
      <c r="A2" s="22"/>
      <c r="B2" s="22"/>
      <c r="C2" s="22"/>
      <c r="D2" s="22"/>
      <c r="E2" s="22"/>
      <c r="F2" s="22"/>
      <c r="G2" s="22"/>
      <c r="H2" s="22"/>
    </row>
    <row r="3" spans="1:8" ht="12.75">
      <c r="A3" s="22"/>
      <c r="B3" s="22"/>
      <c r="C3" s="22"/>
      <c r="D3" s="22"/>
      <c r="E3" s="22"/>
      <c r="F3" s="22"/>
      <c r="G3" s="22"/>
      <c r="H3" s="22"/>
    </row>
    <row r="4" spans="1:8" ht="12.75">
      <c r="A4" s="22"/>
      <c r="B4" s="22"/>
      <c r="C4" s="22"/>
      <c r="D4" s="22"/>
      <c r="E4" s="22"/>
      <c r="F4" s="22"/>
      <c r="G4" s="22"/>
      <c r="H4" s="22"/>
    </row>
    <row r="5" spans="1:8" ht="12" customHeight="1">
      <c r="A5" s="21" t="s">
        <v>32</v>
      </c>
      <c r="B5" s="21"/>
      <c r="C5" s="21"/>
      <c r="D5" s="21"/>
      <c r="E5" s="21"/>
      <c r="F5" s="21"/>
      <c r="G5" s="21"/>
      <c r="H5" s="21"/>
    </row>
    <row r="7" spans="1:8" ht="25.5" customHeight="1">
      <c r="A7" s="23" t="s">
        <v>1</v>
      </c>
      <c r="B7" s="23" t="s">
        <v>7</v>
      </c>
      <c r="C7" s="23"/>
      <c r="D7" s="23" t="s">
        <v>30</v>
      </c>
      <c r="E7" s="23"/>
      <c r="F7" s="23" t="s">
        <v>13</v>
      </c>
      <c r="G7" s="23" t="s">
        <v>12</v>
      </c>
      <c r="H7" s="23" t="s">
        <v>15</v>
      </c>
    </row>
    <row r="8" spans="1:8" ht="12.75">
      <c r="A8" s="23"/>
      <c r="B8" s="2" t="s">
        <v>8</v>
      </c>
      <c r="C8" s="2" t="s">
        <v>9</v>
      </c>
      <c r="D8" s="2" t="s">
        <v>10</v>
      </c>
      <c r="E8" s="2" t="s">
        <v>11</v>
      </c>
      <c r="F8" s="23"/>
      <c r="G8" s="23"/>
      <c r="H8" s="23"/>
    </row>
    <row r="9" spans="1:8" ht="12.75">
      <c r="A9" s="3" t="s">
        <v>2</v>
      </c>
      <c r="B9" s="4">
        <v>500000</v>
      </c>
      <c r="C9" s="4"/>
      <c r="D9" s="5"/>
      <c r="E9" s="5"/>
      <c r="F9" s="6">
        <f aca="true" t="shared" si="0" ref="F9:F16">ROUND(B9*D9,2)+ROUND(C9*E9,2)</f>
        <v>0</v>
      </c>
      <c r="G9" s="19"/>
      <c r="H9" s="6">
        <f aca="true" t="shared" si="1" ref="H9:H16">ROUND(F9*$G$9,2)+F9</f>
        <v>0</v>
      </c>
    </row>
    <row r="10" spans="1:8" ht="12.75">
      <c r="A10" s="3" t="s">
        <v>3</v>
      </c>
      <c r="B10" s="4">
        <v>1100</v>
      </c>
      <c r="C10" s="4">
        <v>7000</v>
      </c>
      <c r="D10" s="5"/>
      <c r="E10" s="5"/>
      <c r="F10" s="6">
        <f t="shared" si="0"/>
        <v>0</v>
      </c>
      <c r="G10" s="19"/>
      <c r="H10" s="6">
        <f t="shared" si="1"/>
        <v>0</v>
      </c>
    </row>
    <row r="11" spans="1:8" ht="12.75">
      <c r="A11" s="3" t="s">
        <v>4</v>
      </c>
      <c r="B11" s="4">
        <v>20000</v>
      </c>
      <c r="C11" s="4">
        <v>13000</v>
      </c>
      <c r="D11" s="5"/>
      <c r="E11" s="5"/>
      <c r="F11" s="6">
        <f t="shared" si="0"/>
        <v>0</v>
      </c>
      <c r="G11" s="19"/>
      <c r="H11" s="6">
        <f t="shared" si="1"/>
        <v>0</v>
      </c>
    </row>
    <row r="12" spans="1:8" ht="12.75">
      <c r="A12" s="3" t="s">
        <v>5</v>
      </c>
      <c r="B12" s="4">
        <v>90000</v>
      </c>
      <c r="C12" s="4">
        <v>36000</v>
      </c>
      <c r="D12" s="5"/>
      <c r="E12" s="5"/>
      <c r="F12" s="6">
        <f t="shared" si="0"/>
        <v>0</v>
      </c>
      <c r="G12" s="19"/>
      <c r="H12" s="6">
        <f t="shared" si="1"/>
        <v>0</v>
      </c>
    </row>
    <row r="13" spans="1:8" ht="12.75">
      <c r="A13" s="3" t="s">
        <v>6</v>
      </c>
      <c r="B13" s="4">
        <v>300000</v>
      </c>
      <c r="C13" s="4"/>
      <c r="D13" s="5"/>
      <c r="E13" s="5"/>
      <c r="F13" s="6">
        <f t="shared" si="0"/>
        <v>0</v>
      </c>
      <c r="G13" s="19"/>
      <c r="H13" s="6">
        <f t="shared" si="1"/>
        <v>0</v>
      </c>
    </row>
    <row r="14" spans="1:8" ht="12.75">
      <c r="A14" s="3" t="s">
        <v>33</v>
      </c>
      <c r="B14" s="4">
        <v>250000</v>
      </c>
      <c r="C14" s="4"/>
      <c r="D14" s="5"/>
      <c r="E14" s="5"/>
      <c r="F14" s="6">
        <f t="shared" si="0"/>
        <v>0</v>
      </c>
      <c r="G14" s="19"/>
      <c r="H14" s="6">
        <f t="shared" si="1"/>
        <v>0</v>
      </c>
    </row>
    <row r="15" spans="1:8" ht="12.75">
      <c r="A15" s="3" t="s">
        <v>36</v>
      </c>
      <c r="B15" s="4">
        <v>200000</v>
      </c>
      <c r="C15" s="4"/>
      <c r="D15" s="5"/>
      <c r="E15" s="5"/>
      <c r="F15" s="6">
        <f t="shared" si="0"/>
        <v>0</v>
      </c>
      <c r="G15" s="19"/>
      <c r="H15" s="6">
        <f t="shared" si="1"/>
        <v>0</v>
      </c>
    </row>
    <row r="16" spans="1:8" ht="12.75">
      <c r="A16" s="3" t="s">
        <v>37</v>
      </c>
      <c r="B16" s="4">
        <v>0</v>
      </c>
      <c r="C16" s="4"/>
      <c r="D16" s="5"/>
      <c r="E16" s="5"/>
      <c r="F16" s="6">
        <f t="shared" si="0"/>
        <v>0</v>
      </c>
      <c r="G16" s="19"/>
      <c r="H16" s="6">
        <f t="shared" si="1"/>
        <v>0</v>
      </c>
    </row>
    <row r="17" spans="1:8" ht="12.75">
      <c r="A17" s="3" t="s">
        <v>14</v>
      </c>
      <c r="B17" s="4">
        <f>SUM(B9:B16)</f>
        <v>1361100</v>
      </c>
      <c r="C17" s="4">
        <f>SUM(C9:C14)</f>
        <v>56000</v>
      </c>
      <c r="D17" s="5"/>
      <c r="E17" s="5"/>
      <c r="F17" s="6">
        <f>SUM(F9:F14)</f>
        <v>0</v>
      </c>
      <c r="H17" s="6">
        <f>SUM(H9:H14)</f>
        <v>0</v>
      </c>
    </row>
    <row r="18" spans="1:8" ht="12.75">
      <c r="A18" s="8"/>
      <c r="B18" s="9"/>
      <c r="C18" s="9"/>
      <c r="F18" s="10"/>
      <c r="H18" s="10"/>
    </row>
    <row r="19" spans="1:8" ht="12.75">
      <c r="A19" s="15" t="s">
        <v>29</v>
      </c>
      <c r="B19" s="9" t="s">
        <v>31</v>
      </c>
      <c r="C19" s="9"/>
      <c r="F19" s="10"/>
      <c r="H19" s="10"/>
    </row>
    <row r="20" spans="1:8" ht="12.75">
      <c r="A20" s="8"/>
      <c r="B20" s="9"/>
      <c r="C20" s="9"/>
      <c r="F20" s="10"/>
      <c r="H20" s="10"/>
    </row>
    <row r="21" spans="1:8" ht="14.25" customHeight="1">
      <c r="A21" s="23" t="s">
        <v>1</v>
      </c>
      <c r="B21" s="28" t="s">
        <v>23</v>
      </c>
      <c r="C21" s="26" t="s">
        <v>24</v>
      </c>
      <c r="D21" s="26" t="s">
        <v>25</v>
      </c>
      <c r="E21" s="26"/>
      <c r="F21" s="26" t="s">
        <v>26</v>
      </c>
      <c r="G21" s="27" t="s">
        <v>12</v>
      </c>
      <c r="H21" s="26" t="s">
        <v>27</v>
      </c>
    </row>
    <row r="22" spans="1:8" ht="13.5" customHeight="1">
      <c r="A22" s="23"/>
      <c r="B22" s="28"/>
      <c r="C22" s="26"/>
      <c r="D22" s="26"/>
      <c r="E22" s="26"/>
      <c r="F22" s="26"/>
      <c r="G22" s="27"/>
      <c r="H22" s="26"/>
    </row>
    <row r="23" spans="1:8" ht="12.75">
      <c r="A23" s="3" t="s">
        <v>2</v>
      </c>
      <c r="B23" s="7">
        <v>20</v>
      </c>
      <c r="C23" s="6"/>
      <c r="D23" s="20">
        <f aca="true" t="shared" si="2" ref="D23:D28">B23*C23</f>
        <v>0</v>
      </c>
      <c r="E23" s="20"/>
      <c r="F23" s="6">
        <f aca="true" t="shared" si="3" ref="F23:F30">D23*60</f>
        <v>0</v>
      </c>
      <c r="G23" s="17"/>
      <c r="H23" s="6">
        <f aca="true" t="shared" si="4" ref="H23:H31">ROUND(F23+(F23*$G$23),2)</f>
        <v>0</v>
      </c>
    </row>
    <row r="24" spans="1:8" ht="12.75">
      <c r="A24" s="3" t="s">
        <v>3</v>
      </c>
      <c r="B24" s="7">
        <v>1</v>
      </c>
      <c r="C24" s="6"/>
      <c r="D24" s="20">
        <f t="shared" si="2"/>
        <v>0</v>
      </c>
      <c r="E24" s="20"/>
      <c r="F24" s="6">
        <f t="shared" si="3"/>
        <v>0</v>
      </c>
      <c r="G24" s="18"/>
      <c r="H24" s="6">
        <f t="shared" si="4"/>
        <v>0</v>
      </c>
    </row>
    <row r="25" spans="1:8" ht="12.75">
      <c r="A25" s="3" t="s">
        <v>4</v>
      </c>
      <c r="B25" s="7">
        <v>1</v>
      </c>
      <c r="C25" s="6"/>
      <c r="D25" s="20">
        <f t="shared" si="2"/>
        <v>0</v>
      </c>
      <c r="E25" s="20"/>
      <c r="F25" s="6">
        <f t="shared" si="3"/>
        <v>0</v>
      </c>
      <c r="G25" s="18"/>
      <c r="H25" s="6">
        <f t="shared" si="4"/>
        <v>0</v>
      </c>
    </row>
    <row r="26" spans="1:8" ht="12.75">
      <c r="A26" s="3" t="s">
        <v>5</v>
      </c>
      <c r="B26" s="7">
        <v>1</v>
      </c>
      <c r="C26" s="6"/>
      <c r="D26" s="20">
        <f t="shared" si="2"/>
        <v>0</v>
      </c>
      <c r="E26" s="20"/>
      <c r="F26" s="6">
        <f t="shared" si="3"/>
        <v>0</v>
      </c>
      <c r="G26" s="18"/>
      <c r="H26" s="6">
        <f t="shared" si="4"/>
        <v>0</v>
      </c>
    </row>
    <row r="27" spans="1:8" ht="12.75">
      <c r="A27" s="3" t="s">
        <v>6</v>
      </c>
      <c r="B27" s="7">
        <v>50</v>
      </c>
      <c r="C27" s="6"/>
      <c r="D27" s="20">
        <f t="shared" si="2"/>
        <v>0</v>
      </c>
      <c r="E27" s="20"/>
      <c r="F27" s="6">
        <f t="shared" si="3"/>
        <v>0</v>
      </c>
      <c r="G27" s="18"/>
      <c r="H27" s="6">
        <f t="shared" si="4"/>
        <v>0</v>
      </c>
    </row>
    <row r="28" spans="1:8" ht="12.75">
      <c r="A28" s="3" t="s">
        <v>33</v>
      </c>
      <c r="B28" s="7">
        <v>3</v>
      </c>
      <c r="C28" s="6"/>
      <c r="D28" s="20">
        <f t="shared" si="2"/>
        <v>0</v>
      </c>
      <c r="E28" s="20"/>
      <c r="F28" s="6">
        <f t="shared" si="3"/>
        <v>0</v>
      </c>
      <c r="G28" s="18"/>
      <c r="H28" s="6">
        <f t="shared" si="4"/>
        <v>0</v>
      </c>
    </row>
    <row r="29" spans="1:8" ht="12.75">
      <c r="A29" s="3" t="s">
        <v>36</v>
      </c>
      <c r="B29" s="7">
        <v>10</v>
      </c>
      <c r="C29" s="6"/>
      <c r="D29" s="20">
        <f>B29*C29</f>
        <v>0</v>
      </c>
      <c r="E29" s="20"/>
      <c r="F29" s="6">
        <f t="shared" si="3"/>
        <v>0</v>
      </c>
      <c r="G29" s="18"/>
      <c r="H29" s="6">
        <f t="shared" si="4"/>
        <v>0</v>
      </c>
    </row>
    <row r="30" spans="1:8" ht="12.75">
      <c r="A30" s="3" t="s">
        <v>37</v>
      </c>
      <c r="B30" s="7">
        <v>3</v>
      </c>
      <c r="C30" s="6"/>
      <c r="D30" s="20">
        <f>B30*C30</f>
        <v>0</v>
      </c>
      <c r="E30" s="20"/>
      <c r="F30" s="6">
        <f t="shared" si="3"/>
        <v>0</v>
      </c>
      <c r="G30" s="18"/>
      <c r="H30" s="6">
        <f t="shared" si="4"/>
        <v>0</v>
      </c>
    </row>
    <row r="31" spans="1:8" ht="12.75">
      <c r="A31" s="3" t="s">
        <v>14</v>
      </c>
      <c r="B31" s="9"/>
      <c r="C31" s="9"/>
      <c r="F31" s="16">
        <f>SUM(F23:F28)</f>
        <v>0</v>
      </c>
      <c r="H31" s="6">
        <f t="shared" si="4"/>
        <v>0</v>
      </c>
    </row>
    <row r="32" spans="1:8" ht="12.75">
      <c r="A32" s="8"/>
      <c r="B32" s="9"/>
      <c r="C32" s="9"/>
      <c r="F32" s="10"/>
      <c r="H32" s="10"/>
    </row>
    <row r="33" spans="1:8" ht="12.75">
      <c r="A33" s="8"/>
      <c r="C33" s="9"/>
      <c r="E33" s="11" t="s">
        <v>28</v>
      </c>
      <c r="F33" s="12"/>
      <c r="G33" s="13"/>
      <c r="H33" s="14">
        <f>H17+H31</f>
        <v>0</v>
      </c>
    </row>
    <row r="34" spans="1:8" ht="12.75">
      <c r="A34" s="8"/>
      <c r="B34" s="9"/>
      <c r="C34" s="9"/>
      <c r="F34" s="10"/>
      <c r="H34" s="10"/>
    </row>
    <row r="35" ht="12.75">
      <c r="A35" s="1" t="s">
        <v>17</v>
      </c>
    </row>
    <row r="36" spans="1:2" ht="12.75">
      <c r="A36" s="1" t="s">
        <v>18</v>
      </c>
      <c r="B36" s="1" t="s">
        <v>34</v>
      </c>
    </row>
    <row r="37" spans="1:2" ht="12.75">
      <c r="A37" s="1" t="s">
        <v>19</v>
      </c>
      <c r="B37" s="1" t="s">
        <v>35</v>
      </c>
    </row>
    <row r="38" spans="1:2" ht="12.75">
      <c r="A38" s="1" t="s">
        <v>20</v>
      </c>
      <c r="B38" s="1" t="s">
        <v>35</v>
      </c>
    </row>
    <row r="39" spans="1:2" ht="12.75">
      <c r="A39" s="1" t="s">
        <v>21</v>
      </c>
      <c r="B39" s="1" t="s">
        <v>35</v>
      </c>
    </row>
    <row r="40" spans="1:2" ht="12.75">
      <c r="A40" s="1" t="s">
        <v>22</v>
      </c>
      <c r="B40" s="1" t="s">
        <v>35</v>
      </c>
    </row>
    <row r="41" spans="1:2" ht="12.75">
      <c r="A41" s="1" t="s">
        <v>38</v>
      </c>
      <c r="B41" s="1" t="s">
        <v>35</v>
      </c>
    </row>
    <row r="42" spans="1:2" ht="12.75">
      <c r="A42" s="1" t="s">
        <v>39</v>
      </c>
      <c r="B42" s="1" t="s">
        <v>35</v>
      </c>
    </row>
    <row r="43" spans="1:2" ht="12.75">
      <c r="A43" s="1" t="s">
        <v>40</v>
      </c>
      <c r="B43" s="1" t="s">
        <v>35</v>
      </c>
    </row>
    <row r="44" spans="6:8" ht="55.5" customHeight="1">
      <c r="F44" s="24" t="s">
        <v>16</v>
      </c>
      <c r="G44" s="25"/>
      <c r="H44" s="25"/>
    </row>
  </sheetData>
  <sheetProtection/>
  <mergeCells count="29">
    <mergeCell ref="A21:A22"/>
    <mergeCell ref="C21:C22"/>
    <mergeCell ref="B21:B22"/>
    <mergeCell ref="D21:E22"/>
    <mergeCell ref="D27:E27"/>
    <mergeCell ref="D23:E23"/>
    <mergeCell ref="D24:E24"/>
    <mergeCell ref="D25:E25"/>
    <mergeCell ref="D26:E26"/>
    <mergeCell ref="H7:H8"/>
    <mergeCell ref="A7:A8"/>
    <mergeCell ref="F44:H44"/>
    <mergeCell ref="F21:F22"/>
    <mergeCell ref="G21:G22"/>
    <mergeCell ref="H21:H22"/>
    <mergeCell ref="B7:C7"/>
    <mergeCell ref="D7:E7"/>
    <mergeCell ref="G7:G8"/>
    <mergeCell ref="D28:E28"/>
    <mergeCell ref="G23:G30"/>
    <mergeCell ref="G9:G16"/>
    <mergeCell ref="D29:E29"/>
    <mergeCell ref="D30:E30"/>
    <mergeCell ref="A5:H5"/>
    <mergeCell ref="A1:H1"/>
    <mergeCell ref="A2:H2"/>
    <mergeCell ref="A3:H3"/>
    <mergeCell ref="A4:H4"/>
    <mergeCell ref="F7:F8"/>
  </mergeCells>
  <printOptions/>
  <pageMargins left="0.75" right="0.75" top="0.79" bottom="0.23" header="0.17" footer="0.17"/>
  <pageSetup horizontalDpi="600" verticalDpi="600" orientation="landscape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 Publiczne</dc:creator>
  <cp:keywords/>
  <dc:description/>
  <cp:lastModifiedBy>Magdalena Janicka</cp:lastModifiedBy>
  <cp:lastPrinted>2018-07-31T10:22:31Z</cp:lastPrinted>
  <dcterms:created xsi:type="dcterms:W3CDTF">2012-07-06T10:39:37Z</dcterms:created>
  <dcterms:modified xsi:type="dcterms:W3CDTF">2023-08-24T10:42:14Z</dcterms:modified>
  <cp:category/>
  <cp:version/>
  <cp:contentType/>
  <cp:contentStatus/>
</cp:coreProperties>
</file>