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4370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J5" i="1" l="1"/>
  <c r="L5" i="1" s="1"/>
  <c r="J32" i="1" l="1"/>
  <c r="I32" i="1"/>
</calcChain>
</file>

<file path=xl/sharedStrings.xml><?xml version="1.0" encoding="utf-8"?>
<sst xmlns="http://schemas.openxmlformats.org/spreadsheetml/2006/main" count="141" uniqueCount="86">
  <si>
    <t>Lp.</t>
  </si>
  <si>
    <t>Nazwa sprzętu</t>
  </si>
  <si>
    <t>j.m</t>
  </si>
  <si>
    <t>Producent</t>
  </si>
  <si>
    <t>Nazwa,oznaczenie produktu</t>
  </si>
  <si>
    <t>Numer katalogowy produktu</t>
  </si>
  <si>
    <t>Toner do Minolta BH-20P K</t>
  </si>
  <si>
    <t>szt</t>
  </si>
  <si>
    <t>Konica Minolta</t>
  </si>
  <si>
    <t>TNP24</t>
  </si>
  <si>
    <t>A32W021</t>
  </si>
  <si>
    <t>Bęben do Minolta Bizhub 250K</t>
  </si>
  <si>
    <t>DR310</t>
  </si>
  <si>
    <t>Toner do Minolta Bizhub 250K</t>
  </si>
  <si>
    <t>TN211</t>
  </si>
  <si>
    <t>Bęben do Minolta C-360 K</t>
  </si>
  <si>
    <t>DR311K</t>
  </si>
  <si>
    <t>A0XV0RD</t>
  </si>
  <si>
    <t>Toner do Minolta C-360 K</t>
  </si>
  <si>
    <t>TN-319</t>
  </si>
  <si>
    <t>A11G150</t>
  </si>
  <si>
    <t>Toner do Minolta C-360 C/M/Y</t>
  </si>
  <si>
    <t>A11G450,A11G350,A11G250</t>
  </si>
  <si>
    <t>Pojemnik na zużyty toner do Minolta C-360</t>
  </si>
  <si>
    <t>A162WY1</t>
  </si>
  <si>
    <t>Bęben do Minolta 1650 C/M/Y/K</t>
  </si>
  <si>
    <t>A0VU0Y1</t>
  </si>
  <si>
    <t>Toner do Minolta PagePro 4650 EN K</t>
  </si>
  <si>
    <t>A0FN022</t>
  </si>
  <si>
    <t>Toner do Brother MFC 6490 K</t>
  </si>
  <si>
    <t>Brother</t>
  </si>
  <si>
    <t>LC-1100BK</t>
  </si>
  <si>
    <t>Toner do Brother MFC 6490 C/M/Y</t>
  </si>
  <si>
    <t>LC-1100 C/M/Y</t>
  </si>
  <si>
    <t>Tusz do Epson Stylus Office BX610FW/B1100 K</t>
  </si>
  <si>
    <t>Epson</t>
  </si>
  <si>
    <t>T0711H</t>
  </si>
  <si>
    <t xml:space="preserve"> C13T07114H10                  </t>
  </si>
  <si>
    <t>Tusz do Epson Stylus Office BX610FW/B1100 C/M/Y</t>
  </si>
  <si>
    <t>T1002, T1003, T1004</t>
  </si>
  <si>
    <t xml:space="preserve"> C13T10024010/C13T10034010 /C13T10044010               </t>
  </si>
  <si>
    <t>Cartridge do HP DJ 500ps PLUS K</t>
  </si>
  <si>
    <t>Hawlett Packard</t>
  </si>
  <si>
    <t>C4844AE</t>
  </si>
  <si>
    <t>Cartridge do HP DJ 500ps PLUS C/M/Y</t>
  </si>
  <si>
    <t>C4911A,C4912A,C4913A</t>
  </si>
  <si>
    <t>Głowica do HP DJ 500ps PLUS K</t>
  </si>
  <si>
    <t>C4810A</t>
  </si>
  <si>
    <t>Głowica do HP DJ 500ps PLUS C/M/Y</t>
  </si>
  <si>
    <t>C4811A,C4812A,C4813A</t>
  </si>
  <si>
    <t>Cartride do HP 970Cxi, 990Cxi, DJ 1100C, DJ 1220C, DJ 1280C, PhotoSmart P1100 K</t>
  </si>
  <si>
    <t>51645AE</t>
  </si>
  <si>
    <t>Cartride do HP 970Cxi, 990Cxi, DJ 1100C, DJ 1120C, DJ 1220C, DJ 1280C, PhotoSmart P1100 C/M/Y</t>
  </si>
  <si>
    <t>C6578AE</t>
  </si>
  <si>
    <t>Toner do HP LJ 1100 K</t>
  </si>
  <si>
    <t>92A</t>
  </si>
  <si>
    <t>C4096A</t>
  </si>
  <si>
    <t>Cartridge do HP DJ T1200, T1300 K</t>
  </si>
  <si>
    <t>C9403A</t>
  </si>
  <si>
    <t>Cartridge do HP DJ T1200, T1300 kolor</t>
  </si>
  <si>
    <t>C9370A,C9371A,C9372A,C9373A,     C9374A</t>
  </si>
  <si>
    <t xml:space="preserve">Głowica do HP DJ T1200, T1300 </t>
  </si>
  <si>
    <t>C9380A,C9383A,C9384A</t>
  </si>
  <si>
    <t>49X</t>
  </si>
  <si>
    <t>Q5949X</t>
  </si>
  <si>
    <t>Toner do HP LJ 2420 K</t>
  </si>
  <si>
    <t>11A</t>
  </si>
  <si>
    <t>Q6511A</t>
  </si>
  <si>
    <t>Cartridge do HP DJ 5550 K, 5652 K, 5655 K</t>
  </si>
  <si>
    <t>C6656AE</t>
  </si>
  <si>
    <t>Cartridge do HP DJ 5550 C/M/Y, 5652 C/M/Y 5655 C/M/Y</t>
  </si>
  <si>
    <t>C6657AE</t>
  </si>
  <si>
    <t>Toner do HP LJ 1320  K (6000 stron)</t>
  </si>
  <si>
    <t>Ilość</t>
  </si>
  <si>
    <t>Wartość netto</t>
  </si>
  <si>
    <t>Produkt równoważny</t>
  </si>
  <si>
    <t>Cena jednostkowa netto (zł) za szt.</t>
  </si>
  <si>
    <t>Stawka VAT (%)</t>
  </si>
  <si>
    <t>Wartość brutto (zł)</t>
  </si>
  <si>
    <t>UWAGA:</t>
  </si>
  <si>
    <t>Wykonawca wypełnia kolumnę G, "Produkt równoważny" tylko w przypadku zaoferowania produktu równoważnego do określonego w kolumnach D, E, F. W przypadku pozostawienia kolumny G pustej w danym wierszu, Zamawiający uzna, że Wykonawca oferuje produkt wskazany w kolumnach D, E, F.</t>
  </si>
  <si>
    <t>Wykonawca przenosi wartośc RAZEM - netto i brutto do formularza "Oferta" (załącznik nr 3 do SWZ).</t>
  </si>
  <si>
    <t xml:space="preserve">Niniejszy plik należy opatrzyć </t>
  </si>
  <si>
    <t xml:space="preserve">kwalifikowanym podpisem elektronicznym, podpisem zaufanym lub podpisem osobistym </t>
  </si>
  <si>
    <t>przez osobę upoważnioną</t>
  </si>
  <si>
    <t>Załącznik nr 3.4 do SWZ: Formularz cenowy część 4 – Sosnowiec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</si>
</sst>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wrapText="1"/>
    </xf>
    <xf numFmtId="0" fontId="4" fillId="3" borderId="1" xfId="1" applyFont="1" applyFill="1" applyBorder="1" applyAlignment="1">
      <alignment vertical="top" wrapText="1"/>
    </xf>
    <xf numFmtId="4" fontId="4" fillId="3" borderId="1" xfId="1" applyNumberFormat="1" applyFont="1" applyFill="1" applyBorder="1" applyAlignment="1">
      <alignment horizontal="center" vertical="top" wrapText="1"/>
    </xf>
    <xf numFmtId="0" fontId="4" fillId="3" borderId="1" xfId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0" fillId="0" borderId="0" xfId="0" applyAlignment="1"/>
    <xf numFmtId="0" fontId="5" fillId="2" borderId="0" xfId="0" applyFont="1" applyFill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center" vertical="center" wrapText="1"/>
    </xf>
    <xf numFmtId="44" fontId="4" fillId="3" borderId="1" xfId="2" applyFont="1" applyFill="1" applyBorder="1" applyAlignment="1">
      <alignment horizontal="center" wrapText="1"/>
    </xf>
    <xf numFmtId="0" fontId="2" fillId="0" borderId="0" xfId="0" applyFont="1" applyAlignment="1"/>
    <xf numFmtId="0" fontId="0" fillId="0" borderId="0" xfId="0" applyAlignme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2" fillId="0" borderId="0" xfId="0" applyFont="1" applyFill="1"/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110" zoomScaleNormal="110" workbookViewId="0">
      <selection activeCell="B1" sqref="B1"/>
    </sheetView>
  </sheetViews>
  <sheetFormatPr defaultRowHeight="15" x14ac:dyDescent="0.25"/>
  <cols>
    <col min="1" max="1" width="6.42578125" customWidth="1"/>
    <col min="2" max="2" width="43.7109375" customWidth="1"/>
    <col min="4" max="4" width="26.28515625" customWidth="1"/>
    <col min="5" max="5" width="31.5703125" customWidth="1"/>
    <col min="6" max="7" width="32.140625" customWidth="1"/>
    <col min="8" max="8" width="15.85546875" customWidth="1"/>
  </cols>
  <sheetData>
    <row r="1" spans="1:12" x14ac:dyDescent="0.25">
      <c r="A1" s="1"/>
      <c r="B1" s="30"/>
      <c r="C1" s="2"/>
      <c r="D1" s="2"/>
      <c r="E1" s="21"/>
      <c r="F1" s="22"/>
      <c r="G1" s="15"/>
      <c r="H1" s="1"/>
    </row>
    <row r="2" spans="1:12" x14ac:dyDescent="0.25">
      <c r="A2" s="29" t="s">
        <v>85</v>
      </c>
      <c r="B2" s="1"/>
      <c r="C2" s="1"/>
      <c r="D2" s="1"/>
      <c r="E2" s="1"/>
      <c r="F2" s="1"/>
      <c r="G2" s="1"/>
      <c r="H2" s="1"/>
    </row>
    <row r="3" spans="1:12" x14ac:dyDescent="0.25">
      <c r="A3" s="1"/>
      <c r="B3" s="1"/>
      <c r="C3" s="1"/>
      <c r="D3" s="1"/>
      <c r="E3" s="1"/>
      <c r="F3" s="1"/>
      <c r="G3" s="1"/>
      <c r="H3" s="1"/>
    </row>
    <row r="4" spans="1:12" ht="45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75</v>
      </c>
      <c r="H4" s="19" t="s">
        <v>76</v>
      </c>
      <c r="I4" s="19" t="s">
        <v>73</v>
      </c>
      <c r="J4" s="19" t="s">
        <v>74</v>
      </c>
      <c r="K4" s="19" t="s">
        <v>77</v>
      </c>
      <c r="L4" s="19" t="s">
        <v>78</v>
      </c>
    </row>
    <row r="5" spans="1:12" x14ac:dyDescent="0.25">
      <c r="A5" s="3">
        <v>1</v>
      </c>
      <c r="B5" s="4" t="s">
        <v>6</v>
      </c>
      <c r="C5" s="5" t="s">
        <v>7</v>
      </c>
      <c r="D5" s="5" t="s">
        <v>8</v>
      </c>
      <c r="E5" s="6" t="s">
        <v>9</v>
      </c>
      <c r="F5" s="5" t="s">
        <v>10</v>
      </c>
      <c r="G5" s="5"/>
      <c r="H5" s="7"/>
      <c r="I5" s="18">
        <v>3</v>
      </c>
      <c r="J5" s="20">
        <f>H5*I5</f>
        <v>0</v>
      </c>
      <c r="K5" s="7">
        <v>23</v>
      </c>
      <c r="L5" s="20">
        <f>J5+K5*J5/100</f>
        <v>0</v>
      </c>
    </row>
    <row r="6" spans="1:12" x14ac:dyDescent="0.25">
      <c r="A6" s="3">
        <v>2</v>
      </c>
      <c r="B6" s="8" t="s">
        <v>11</v>
      </c>
      <c r="C6" s="9" t="s">
        <v>7</v>
      </c>
      <c r="D6" s="10" t="s">
        <v>8</v>
      </c>
      <c r="E6" s="11" t="s">
        <v>12</v>
      </c>
      <c r="F6" s="11">
        <v>4068613</v>
      </c>
      <c r="G6" s="11"/>
      <c r="H6" s="12"/>
      <c r="I6" s="18">
        <v>2</v>
      </c>
      <c r="J6" s="20"/>
      <c r="K6" s="7"/>
      <c r="L6" s="20"/>
    </row>
    <row r="7" spans="1:12" x14ac:dyDescent="0.25">
      <c r="A7" s="3">
        <v>3</v>
      </c>
      <c r="B7" s="8" t="s">
        <v>13</v>
      </c>
      <c r="C7" s="9" t="s">
        <v>7</v>
      </c>
      <c r="D7" s="10" t="s">
        <v>8</v>
      </c>
      <c r="E7" s="11" t="s">
        <v>14</v>
      </c>
      <c r="F7" s="11">
        <v>8938415</v>
      </c>
      <c r="G7" s="11"/>
      <c r="H7" s="12"/>
      <c r="I7" s="18">
        <v>2</v>
      </c>
      <c r="J7" s="20"/>
      <c r="K7" s="7"/>
      <c r="L7" s="20"/>
    </row>
    <row r="8" spans="1:12" x14ac:dyDescent="0.25">
      <c r="A8" s="3">
        <v>4</v>
      </c>
      <c r="B8" s="8" t="s">
        <v>15</v>
      </c>
      <c r="C8" s="9" t="s">
        <v>7</v>
      </c>
      <c r="D8" s="10" t="s">
        <v>8</v>
      </c>
      <c r="E8" s="11" t="s">
        <v>16</v>
      </c>
      <c r="F8" s="5" t="s">
        <v>17</v>
      </c>
      <c r="G8" s="5"/>
      <c r="H8" s="12"/>
      <c r="I8" s="18">
        <v>2</v>
      </c>
      <c r="J8" s="20"/>
      <c r="K8" s="7"/>
      <c r="L8" s="20"/>
    </row>
    <row r="9" spans="1:12" x14ac:dyDescent="0.25">
      <c r="A9" s="3">
        <v>5</v>
      </c>
      <c r="B9" s="8" t="s">
        <v>18</v>
      </c>
      <c r="C9" s="9" t="s">
        <v>7</v>
      </c>
      <c r="D9" s="10" t="s">
        <v>8</v>
      </c>
      <c r="E9" s="11" t="s">
        <v>19</v>
      </c>
      <c r="F9" s="5" t="s">
        <v>20</v>
      </c>
      <c r="G9" s="5"/>
      <c r="H9" s="12"/>
      <c r="I9" s="18">
        <v>2</v>
      </c>
      <c r="J9" s="20"/>
      <c r="K9" s="7"/>
      <c r="L9" s="20"/>
    </row>
    <row r="10" spans="1:12" x14ac:dyDescent="0.25">
      <c r="A10" s="3">
        <v>6</v>
      </c>
      <c r="B10" s="8" t="s">
        <v>21</v>
      </c>
      <c r="C10" s="9" t="s">
        <v>7</v>
      </c>
      <c r="D10" s="10" t="s">
        <v>8</v>
      </c>
      <c r="E10" s="11" t="s">
        <v>19</v>
      </c>
      <c r="F10" s="5" t="s">
        <v>22</v>
      </c>
      <c r="G10" s="5"/>
      <c r="H10" s="12"/>
      <c r="I10" s="18">
        <v>4</v>
      </c>
      <c r="J10" s="20"/>
      <c r="K10" s="7"/>
      <c r="L10" s="20"/>
    </row>
    <row r="11" spans="1:12" x14ac:dyDescent="0.25">
      <c r="A11" s="3">
        <v>7</v>
      </c>
      <c r="B11" s="8" t="s">
        <v>23</v>
      </c>
      <c r="C11" s="9" t="s">
        <v>7</v>
      </c>
      <c r="D11" s="10" t="s">
        <v>8</v>
      </c>
      <c r="E11" s="11" t="s">
        <v>24</v>
      </c>
      <c r="F11" s="11" t="s">
        <v>24</v>
      </c>
      <c r="G11" s="11"/>
      <c r="H11" s="12"/>
      <c r="I11" s="18">
        <v>2</v>
      </c>
      <c r="J11" s="20"/>
      <c r="K11" s="7"/>
      <c r="L11" s="20"/>
    </row>
    <row r="12" spans="1:12" x14ac:dyDescent="0.25">
      <c r="A12" s="3">
        <v>8</v>
      </c>
      <c r="B12" s="8" t="s">
        <v>25</v>
      </c>
      <c r="C12" s="9" t="s">
        <v>7</v>
      </c>
      <c r="D12" s="10" t="s">
        <v>8</v>
      </c>
      <c r="E12" s="11" t="s">
        <v>26</v>
      </c>
      <c r="F12" s="11" t="s">
        <v>26</v>
      </c>
      <c r="G12" s="11"/>
      <c r="H12" s="12"/>
      <c r="I12" s="18">
        <v>8</v>
      </c>
      <c r="J12" s="20"/>
      <c r="K12" s="7"/>
      <c r="L12" s="20"/>
    </row>
    <row r="13" spans="1:12" x14ac:dyDescent="0.25">
      <c r="A13" s="3">
        <v>9</v>
      </c>
      <c r="B13" s="8" t="s">
        <v>27</v>
      </c>
      <c r="C13" s="9" t="s">
        <v>7</v>
      </c>
      <c r="D13" s="10" t="s">
        <v>8</v>
      </c>
      <c r="E13" s="13" t="s">
        <v>28</v>
      </c>
      <c r="F13" s="14" t="s">
        <v>28</v>
      </c>
      <c r="G13" s="14"/>
      <c r="H13" s="12"/>
      <c r="I13" s="18">
        <v>3</v>
      </c>
      <c r="J13" s="20"/>
      <c r="K13" s="7"/>
      <c r="L13" s="20"/>
    </row>
    <row r="14" spans="1:12" x14ac:dyDescent="0.25">
      <c r="A14" s="3">
        <v>10</v>
      </c>
      <c r="B14" s="8" t="s">
        <v>29</v>
      </c>
      <c r="C14" s="9" t="s">
        <v>7</v>
      </c>
      <c r="D14" s="10" t="s">
        <v>30</v>
      </c>
      <c r="E14" s="11" t="s">
        <v>31</v>
      </c>
      <c r="F14" s="11" t="s">
        <v>31</v>
      </c>
      <c r="G14" s="11"/>
      <c r="H14" s="12"/>
      <c r="I14" s="18">
        <v>3</v>
      </c>
      <c r="J14" s="20"/>
      <c r="K14" s="7"/>
      <c r="L14" s="20"/>
    </row>
    <row r="15" spans="1:12" x14ac:dyDescent="0.25">
      <c r="A15" s="3">
        <v>11</v>
      </c>
      <c r="B15" s="8" t="s">
        <v>32</v>
      </c>
      <c r="C15" s="9" t="s">
        <v>7</v>
      </c>
      <c r="D15" s="10" t="s">
        <v>30</v>
      </c>
      <c r="E15" s="11" t="s">
        <v>33</v>
      </c>
      <c r="F15" s="11" t="s">
        <v>33</v>
      </c>
      <c r="G15" s="11"/>
      <c r="H15" s="12"/>
      <c r="I15" s="18">
        <v>3</v>
      </c>
      <c r="J15" s="20"/>
      <c r="K15" s="7"/>
      <c r="L15" s="20"/>
    </row>
    <row r="16" spans="1:12" x14ac:dyDescent="0.25">
      <c r="A16" s="3">
        <v>12</v>
      </c>
      <c r="B16" s="4" t="s">
        <v>34</v>
      </c>
      <c r="C16" s="9" t="s">
        <v>7</v>
      </c>
      <c r="D16" s="10" t="s">
        <v>35</v>
      </c>
      <c r="E16" s="11" t="s">
        <v>36</v>
      </c>
      <c r="F16" s="5" t="s">
        <v>37</v>
      </c>
      <c r="G16" s="5"/>
      <c r="H16" s="12"/>
      <c r="I16" s="18">
        <v>3</v>
      </c>
      <c r="J16" s="20"/>
      <c r="K16" s="7"/>
      <c r="L16" s="20"/>
    </row>
    <row r="17" spans="1:12" ht="25.5" x14ac:dyDescent="0.25">
      <c r="A17" s="3">
        <v>13</v>
      </c>
      <c r="B17" s="4" t="s">
        <v>38</v>
      </c>
      <c r="C17" s="9" t="s">
        <v>7</v>
      </c>
      <c r="D17" s="10" t="s">
        <v>35</v>
      </c>
      <c r="E17" s="11" t="s">
        <v>39</v>
      </c>
      <c r="F17" s="5" t="s">
        <v>40</v>
      </c>
      <c r="G17" s="5"/>
      <c r="H17" s="12"/>
      <c r="I17" s="18">
        <v>6</v>
      </c>
      <c r="J17" s="20"/>
      <c r="K17" s="7"/>
      <c r="L17" s="20"/>
    </row>
    <row r="18" spans="1:12" x14ac:dyDescent="0.25">
      <c r="A18" s="3">
        <v>14</v>
      </c>
      <c r="B18" s="8" t="s">
        <v>41</v>
      </c>
      <c r="C18" s="9" t="s">
        <v>7</v>
      </c>
      <c r="D18" s="10" t="s">
        <v>42</v>
      </c>
      <c r="E18" s="11">
        <v>10</v>
      </c>
      <c r="F18" s="5" t="s">
        <v>43</v>
      </c>
      <c r="G18" s="5"/>
      <c r="H18" s="12"/>
      <c r="I18" s="18">
        <v>3</v>
      </c>
      <c r="J18" s="20"/>
      <c r="K18" s="7"/>
      <c r="L18" s="20"/>
    </row>
    <row r="19" spans="1:12" x14ac:dyDescent="0.25">
      <c r="A19" s="3">
        <v>15</v>
      </c>
      <c r="B19" s="8" t="s">
        <v>44</v>
      </c>
      <c r="C19" s="9" t="s">
        <v>7</v>
      </c>
      <c r="D19" s="10" t="s">
        <v>42</v>
      </c>
      <c r="E19" s="11">
        <v>82</v>
      </c>
      <c r="F19" s="5" t="s">
        <v>45</v>
      </c>
      <c r="G19" s="5"/>
      <c r="H19" s="12"/>
      <c r="I19" s="18">
        <v>6</v>
      </c>
      <c r="J19" s="20"/>
      <c r="K19" s="7"/>
      <c r="L19" s="20"/>
    </row>
    <row r="20" spans="1:12" x14ac:dyDescent="0.25">
      <c r="A20" s="3">
        <v>16</v>
      </c>
      <c r="B20" s="8" t="s">
        <v>46</v>
      </c>
      <c r="C20" s="9" t="s">
        <v>7</v>
      </c>
      <c r="D20" s="10" t="s">
        <v>42</v>
      </c>
      <c r="E20" s="11">
        <v>11</v>
      </c>
      <c r="F20" s="5" t="s">
        <v>47</v>
      </c>
      <c r="G20" s="5"/>
      <c r="H20" s="12"/>
      <c r="I20" s="18">
        <v>3</v>
      </c>
      <c r="J20" s="20"/>
      <c r="K20" s="7"/>
      <c r="L20" s="20"/>
    </row>
    <row r="21" spans="1:12" x14ac:dyDescent="0.25">
      <c r="A21" s="3">
        <v>17</v>
      </c>
      <c r="B21" s="8" t="s">
        <v>48</v>
      </c>
      <c r="C21" s="9" t="s">
        <v>7</v>
      </c>
      <c r="D21" s="10" t="s">
        <v>42</v>
      </c>
      <c r="E21" s="11">
        <v>11</v>
      </c>
      <c r="F21" s="5" t="s">
        <v>49</v>
      </c>
      <c r="G21" s="5"/>
      <c r="H21" s="12"/>
      <c r="I21" s="18">
        <v>6</v>
      </c>
      <c r="J21" s="20"/>
      <c r="K21" s="7"/>
      <c r="L21" s="20"/>
    </row>
    <row r="22" spans="1:12" ht="25.5" x14ac:dyDescent="0.25">
      <c r="A22" s="3">
        <v>18</v>
      </c>
      <c r="B22" s="8" t="s">
        <v>50</v>
      </c>
      <c r="C22" s="9" t="s">
        <v>7</v>
      </c>
      <c r="D22" s="10" t="s">
        <v>42</v>
      </c>
      <c r="E22" s="11">
        <v>45</v>
      </c>
      <c r="F22" s="5" t="s">
        <v>51</v>
      </c>
      <c r="G22" s="5"/>
      <c r="H22" s="12"/>
      <c r="I22" s="18">
        <v>4</v>
      </c>
      <c r="J22" s="20"/>
      <c r="K22" s="7"/>
      <c r="L22" s="20"/>
    </row>
    <row r="23" spans="1:12" ht="25.5" x14ac:dyDescent="0.25">
      <c r="A23" s="3">
        <v>19</v>
      </c>
      <c r="B23" s="8" t="s">
        <v>52</v>
      </c>
      <c r="C23" s="9" t="s">
        <v>7</v>
      </c>
      <c r="D23" s="10" t="s">
        <v>42</v>
      </c>
      <c r="E23" s="11">
        <v>78</v>
      </c>
      <c r="F23" s="5" t="s">
        <v>53</v>
      </c>
      <c r="G23" s="5"/>
      <c r="H23" s="12"/>
      <c r="I23" s="18">
        <v>8</v>
      </c>
      <c r="J23" s="20"/>
      <c r="K23" s="7"/>
      <c r="L23" s="20"/>
    </row>
    <row r="24" spans="1:12" x14ac:dyDescent="0.25">
      <c r="A24" s="3">
        <v>20</v>
      </c>
      <c r="B24" s="8" t="s">
        <v>54</v>
      </c>
      <c r="C24" s="9" t="s">
        <v>7</v>
      </c>
      <c r="D24" s="10" t="s">
        <v>42</v>
      </c>
      <c r="E24" s="11" t="s">
        <v>55</v>
      </c>
      <c r="F24" s="5" t="s">
        <v>56</v>
      </c>
      <c r="G24" s="5"/>
      <c r="H24" s="12"/>
      <c r="I24" s="18">
        <v>3</v>
      </c>
      <c r="J24" s="20"/>
      <c r="K24" s="7"/>
      <c r="L24" s="20"/>
    </row>
    <row r="25" spans="1:12" x14ac:dyDescent="0.25">
      <c r="A25" s="3">
        <v>21</v>
      </c>
      <c r="B25" s="8" t="s">
        <v>57</v>
      </c>
      <c r="C25" s="9" t="s">
        <v>7</v>
      </c>
      <c r="D25" s="10" t="s">
        <v>42</v>
      </c>
      <c r="E25" s="11">
        <v>72</v>
      </c>
      <c r="F25" s="5" t="s">
        <v>58</v>
      </c>
      <c r="G25" s="5"/>
      <c r="H25" s="12"/>
      <c r="I25" s="18">
        <v>3</v>
      </c>
      <c r="J25" s="20"/>
      <c r="K25" s="7"/>
      <c r="L25" s="20"/>
    </row>
    <row r="26" spans="1:12" ht="25.5" x14ac:dyDescent="0.25">
      <c r="A26" s="3">
        <v>22</v>
      </c>
      <c r="B26" s="8" t="s">
        <v>59</v>
      </c>
      <c r="C26" s="9" t="s">
        <v>7</v>
      </c>
      <c r="D26" s="10" t="s">
        <v>42</v>
      </c>
      <c r="E26" s="11">
        <v>72</v>
      </c>
      <c r="F26" s="5" t="s">
        <v>60</v>
      </c>
      <c r="G26" s="5"/>
      <c r="H26" s="12"/>
      <c r="I26" s="18">
        <v>10</v>
      </c>
      <c r="J26" s="20"/>
      <c r="K26" s="7"/>
      <c r="L26" s="20"/>
    </row>
    <row r="27" spans="1:12" x14ac:dyDescent="0.25">
      <c r="A27" s="3">
        <v>23</v>
      </c>
      <c r="B27" s="8" t="s">
        <v>61</v>
      </c>
      <c r="C27" s="9" t="s">
        <v>7</v>
      </c>
      <c r="D27" s="10" t="s">
        <v>42</v>
      </c>
      <c r="E27" s="11">
        <v>72</v>
      </c>
      <c r="F27" s="5" t="s">
        <v>62</v>
      </c>
      <c r="G27" s="5"/>
      <c r="H27" s="12"/>
      <c r="I27" s="18">
        <v>4</v>
      </c>
      <c r="J27" s="20"/>
      <c r="K27" s="7"/>
      <c r="L27" s="20"/>
    </row>
    <row r="28" spans="1:12" x14ac:dyDescent="0.25">
      <c r="A28" s="3">
        <v>24</v>
      </c>
      <c r="B28" s="8" t="s">
        <v>72</v>
      </c>
      <c r="C28" s="9" t="s">
        <v>7</v>
      </c>
      <c r="D28" s="10" t="s">
        <v>42</v>
      </c>
      <c r="E28" s="11" t="s">
        <v>63</v>
      </c>
      <c r="F28" s="5" t="s">
        <v>64</v>
      </c>
      <c r="G28" s="5"/>
      <c r="H28" s="12"/>
      <c r="I28" s="18">
        <v>5</v>
      </c>
      <c r="J28" s="20"/>
      <c r="K28" s="7"/>
      <c r="L28" s="20"/>
    </row>
    <row r="29" spans="1:12" x14ac:dyDescent="0.25">
      <c r="A29" s="3">
        <v>25</v>
      </c>
      <c r="B29" s="8" t="s">
        <v>65</v>
      </c>
      <c r="C29" s="9" t="s">
        <v>7</v>
      </c>
      <c r="D29" s="10" t="s">
        <v>42</v>
      </c>
      <c r="E29" s="11" t="s">
        <v>66</v>
      </c>
      <c r="F29" s="5" t="s">
        <v>67</v>
      </c>
      <c r="G29" s="5"/>
      <c r="H29" s="12"/>
      <c r="I29" s="18">
        <v>3</v>
      </c>
      <c r="J29" s="20"/>
      <c r="K29" s="7"/>
      <c r="L29" s="20"/>
    </row>
    <row r="30" spans="1:12" x14ac:dyDescent="0.25">
      <c r="A30" s="3">
        <v>26</v>
      </c>
      <c r="B30" s="8" t="s">
        <v>68</v>
      </c>
      <c r="C30" s="9" t="s">
        <v>7</v>
      </c>
      <c r="D30" s="10" t="s">
        <v>42</v>
      </c>
      <c r="E30" s="11">
        <v>56</v>
      </c>
      <c r="F30" s="5" t="s">
        <v>69</v>
      </c>
      <c r="G30" s="5"/>
      <c r="H30" s="12"/>
      <c r="I30" s="18">
        <v>4</v>
      </c>
      <c r="J30" s="20"/>
      <c r="K30" s="7"/>
      <c r="L30" s="20"/>
    </row>
    <row r="31" spans="1:12" ht="25.5" x14ac:dyDescent="0.25">
      <c r="A31" s="3">
        <v>27</v>
      </c>
      <c r="B31" s="8" t="s">
        <v>70</v>
      </c>
      <c r="C31" s="9" t="s">
        <v>7</v>
      </c>
      <c r="D31" s="10" t="s">
        <v>42</v>
      </c>
      <c r="E31" s="11">
        <v>57</v>
      </c>
      <c r="F31" s="5" t="s">
        <v>71</v>
      </c>
      <c r="G31" s="5"/>
      <c r="H31" s="12"/>
      <c r="I31" s="18">
        <v>6</v>
      </c>
      <c r="J31" s="20"/>
      <c r="K31" s="7"/>
      <c r="L31" s="20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6">
        <f>SUM(I21:I31)</f>
        <v>56</v>
      </c>
      <c r="J32" s="17">
        <f>SUM(J21:J31)</f>
        <v>0</v>
      </c>
    </row>
    <row r="34" spans="1:11" x14ac:dyDescent="0.25">
      <c r="A34" s="23" t="s">
        <v>79</v>
      </c>
      <c r="B34" s="24"/>
      <c r="C34" s="24"/>
      <c r="D34" s="24"/>
      <c r="E34" s="25"/>
      <c r="F34" s="24"/>
      <c r="G34" s="24"/>
      <c r="H34" s="24"/>
      <c r="I34" s="24"/>
      <c r="J34" s="24"/>
      <c r="K34" s="24"/>
    </row>
    <row r="35" spans="1:11" x14ac:dyDescent="0.25">
      <c r="A35" s="26" t="s">
        <v>80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 x14ac:dyDescent="0.25">
      <c r="A36" s="24" t="s">
        <v>81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1" x14ac:dyDescent="0.25">
      <c r="A38" s="24"/>
      <c r="B38" s="24"/>
      <c r="C38" s="27"/>
      <c r="D38" s="27"/>
      <c r="E38" s="27"/>
      <c r="F38" s="27"/>
      <c r="G38" s="27"/>
      <c r="H38" s="24"/>
      <c r="I38" s="24"/>
      <c r="J38" s="24"/>
      <c r="K38" s="24"/>
    </row>
    <row r="39" spans="1:11" x14ac:dyDescent="0.25">
      <c r="A39" s="24"/>
      <c r="B39" s="24"/>
      <c r="C39" s="27"/>
      <c r="D39" s="27"/>
      <c r="E39" s="27"/>
      <c r="F39" s="27"/>
      <c r="G39" s="27"/>
      <c r="H39" s="27"/>
      <c r="I39" s="24"/>
      <c r="J39" s="24"/>
      <c r="K39" s="24"/>
    </row>
    <row r="40" spans="1:11" x14ac:dyDescent="0.25">
      <c r="A40" s="24"/>
      <c r="B40" s="24"/>
      <c r="C40" s="27"/>
      <c r="D40" s="27"/>
      <c r="E40" s="27"/>
      <c r="F40" s="27"/>
      <c r="G40" s="27"/>
      <c r="H40" s="27"/>
      <c r="I40" s="24"/>
      <c r="J40" s="24"/>
      <c r="K40" s="24"/>
    </row>
    <row r="41" spans="1:11" x14ac:dyDescent="0.25">
      <c r="A41" s="24"/>
      <c r="B41" s="24"/>
      <c r="C41" s="24"/>
      <c r="D41" s="27"/>
      <c r="E41" s="27"/>
      <c r="F41" s="28" t="s">
        <v>82</v>
      </c>
      <c r="G41" s="27"/>
      <c r="H41" s="27"/>
      <c r="I41" s="24"/>
      <c r="J41" s="24"/>
      <c r="K41" s="24"/>
    </row>
    <row r="42" spans="1:11" x14ac:dyDescent="0.25">
      <c r="A42" s="24"/>
      <c r="B42" s="24"/>
      <c r="C42" s="24"/>
      <c r="D42" s="24"/>
      <c r="E42" s="24"/>
      <c r="F42" s="28" t="s">
        <v>83</v>
      </c>
      <c r="G42" s="24"/>
      <c r="H42" s="24"/>
      <c r="I42" s="24"/>
      <c r="J42" s="24"/>
      <c r="K42" s="24"/>
    </row>
    <row r="43" spans="1:11" x14ac:dyDescent="0.25">
      <c r="A43" s="24"/>
      <c r="B43" s="24"/>
      <c r="C43" s="24"/>
      <c r="D43" s="24"/>
      <c r="E43" s="24"/>
      <c r="F43" s="28" t="s">
        <v>84</v>
      </c>
      <c r="G43" s="24"/>
      <c r="H43" s="24"/>
      <c r="I43" s="24"/>
      <c r="J43" s="24"/>
      <c r="K43" s="24"/>
    </row>
    <row r="44" spans="1:11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</row>
  </sheetData>
  <mergeCells count="2">
    <mergeCell ref="E1:F1"/>
    <mergeCell ref="A35:K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Brodziński</dc:creator>
  <cp:lastModifiedBy>Mosiądz Natalia</cp:lastModifiedBy>
  <dcterms:created xsi:type="dcterms:W3CDTF">2020-02-21T11:06:38Z</dcterms:created>
  <dcterms:modified xsi:type="dcterms:W3CDTF">2021-09-14T11:28:24Z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1440288831</vt:i4>
  </property>
  <property fmtid="{D5CDD505-2E9C-101B-9397-08002B2CF9AE}" pid="3" name="_NewReviewCycle">
    <vt:lpwstr/>
  </property>
  <property fmtid="{D5CDD505-2E9C-101B-9397-08002B2CF9AE}" pid="4" name="_EmailSubject">
    <vt:lpwstr>ad tonery</vt:lpwstr>
  </property>
  <property fmtid="{D5CDD505-2E9C-101B-9397-08002B2CF9AE}" pid="5" name="_AuthorEmail">
    <vt:lpwstr>Zygmunt.Bularz@pgi.gov.pl</vt:lpwstr>
  </property>
  <property fmtid="{D5CDD505-2E9C-101B-9397-08002B2CF9AE}" pid="6" name="_AuthorEmailDisplayName">
    <vt:lpwstr>Bularz Zygmunt</vt:lpwstr>
  </property>
  <property fmtid="{D5CDD505-2E9C-101B-9397-08002B2CF9AE}" pid="7" name="_ReviewingToolsShownOnce">
    <vt:lpwstr/>
  </property>
</Properties>
</file>