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04970\Przetargi\Przetarg relizacja\Kosztorysy_ofertowe\CAK_cz._2\"/>
    </mc:Choice>
  </mc:AlternateContent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1206_KO_zie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G101" i="17" l="1"/>
  <c r="I101" i="17" s="1"/>
  <c r="D98" i="16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J122" i="17" s="1"/>
  <c r="G96" i="16"/>
  <c r="I96" i="16" s="1"/>
  <c r="H228" i="16" s="1"/>
  <c r="H229" i="16" s="1"/>
  <c r="H230" i="16" s="1"/>
  <c r="I97" i="16"/>
  <c r="J122" i="16" s="1"/>
  <c r="H228" i="17"/>
  <c r="H229" i="17" s="1"/>
  <c r="H230" i="17" s="1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<sst xmlns="http://schemas.openxmlformats.org/spreadsheetml/2006/main" count="2427" uniqueCount="318">
  <si>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</si>
  <si>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</si>
  <si>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</si>
  <si>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</si>
  <si>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</si>
  <si>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</si>
  <si>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</si>
  <si>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</si>
  <si>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</si>
  <si>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</si>
  <si>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</si>
  <si>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</si>
  <si>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</si>
  <si>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</si>
  <si>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</si>
  <si>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</si>
  <si>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</si>
  <si>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</si>
  <si>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</si>
  <si>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</si>
  <si>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</si>
  <si>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</si>
  <si>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</si>
  <si>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</si>
  <si>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</si>
  <si>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</si>
  <si>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</si>
  <si>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</si>
  <si>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</si>
  <si>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</si>
  <si>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</si>
  <si>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</si>
  <si>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</si>
  <si>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</si>
  <si>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</si>
  <si>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</si>
  <si>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</si>
  <si>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</si>
  <si>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</si>
  <si>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</si>
  <si>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</si>
  <si>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</si>
  <si>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</si>
  <si>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</si>
  <si>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</si>
  <si>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</si>
  <si>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</si>
  <si>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</si>
  <si>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</si>
  <si>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</si>
  <si>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</si>
  <si>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</si>
  <si>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</si>
  <si>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</si>
  <si>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</si>
  <si>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</si>
  <si>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</si>
  <si>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</si>
  <si>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</si>
  <si>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</si>
  <si>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</si>
  <si>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</si>
  <si>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</si>
  <si>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</si>
  <si>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</si>
  <si>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</si>
  <si>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</si>
  <si>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</si>
  <si>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</si>
  <si>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</si>
  <si>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</si>
  <si>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</si>
  <si>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</si>
  <si>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</si>
  <si>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</si>
  <si>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</si>
  <si>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</si>
  <si>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</si>
  <si>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</si>
  <si>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</si>
  <si>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</si>
  <si>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</si>
  <si>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</si>
  <si>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</si>
  <si>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</si>
  <si>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</si>
  <si>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</si>
  <si>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</si>
  <si>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</si>
  <si>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</si>
  <si>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</si>
  <si>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</si>
  <si>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</si>
  <si>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</si>
  <si>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</si>
  <si>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</si>
  <si>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</si>
  <si>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</si>
  <si>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</si>
  <si>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</si>
  <si>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</si>
  <si>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</si>
  <si>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</si>
  <si>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</si>
  <si>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</si>
  <si>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</si>
  <si>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</si>
  <si>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</si>
  <si>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</si>
  <si>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</si>
  <si>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</si>
  <si>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</si>
  <si>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</si>
  <si>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</si>
  <si>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</si>
  <si>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</si>
  <si>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</si>
  <si>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</si>
  <si>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</si>
  <si>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</si>
  <si>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</si>
  <si>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</si>
  <si>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</si>
  <si>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</si>
  <si>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</si>
  <si>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</si>
  <si>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</si>
  <si>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</si>
  <si>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</si>
  <si>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</si>
  <si>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</si>
  <si>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</si>
  <si>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</si>
  <si>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</si>
  <si>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</si>
  <si>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</si>
  <si>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</si>
  <si>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</si>
  <si>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</si>
  <si>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</si>
  <si>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</si>
  <si>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</si>
  <si>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</si>
  <si>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</si>
  <si>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</si>
  <si>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</si>
  <si>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</si>
  <si>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</si>
  <si>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</si>
  <si>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</si>
  <si>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</si>
  <si>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</si>
  <si>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</si>
  <si>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</si>
  <si>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</si>
  <si>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</si>
  <si>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</si>
  <si>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</si>
  <si>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</si>
  <si>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</si>
  <si>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</si>
  <si>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</si>
  <si>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</si>
  <si>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</si>
  <si>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</si>
  <si>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</si>
  <si>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</si>
  <si>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</si>
  <si>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</si>
  <si>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</si>
  <si>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</si>
  <si>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</si>
  <si>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</si>
  <si>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</si>
  <si>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</si>
  <si>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</si>
  <si>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</si>
  <si>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</si>
  <si>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</si>
  <si>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</si>
  <si>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</si>
  <si>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</si>
  <si>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</si>
  <si>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</si>
  <si>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</si>
  <si>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</si>
  <si>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</si>
  <si>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</si>
  <si>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</si>
  <si>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</si>
  <si>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</si>
  <si>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</si>
  <si>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</si>
  <si>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</si>
  <si>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</si>
  <si>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</si>
  <si>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</si>
  <si>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</si>
  <si>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</si>
  <si>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</si>
  <si>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</si>
  <si>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</si>
  <si>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</si>
  <si>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</si>
  <si>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</si>
  <si>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</si>
  <si>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</si>
  <si>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</si>
  <si>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</si>
  <si>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</si>
  <si>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</si>
  <si>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</si>
  <si>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</si>
  <si>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</si>
  <si>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</si>
  <si>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</si>
  <si>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</si>
  <si>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</si>
  <si>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</si>
  <si>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</si>
  <si>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</si>
  <si>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</si>
  <si>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</si>
  <si>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</si>
  <si>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</si>
  <si>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</si>
  <si>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</si>
  <si>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</si>
  <si>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</si>
  <si>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</si>
  <si>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</si>
  <si>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</si>
  <si>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</si>
  <si>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</si>
  <si>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</si>
  <si>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</si>
  <si>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</si>
  <si>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</si>
  <si>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</si>
  <si>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</si>
  <si>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</si>
  <si>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</si>
  <si>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</si>
  <si>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</si>
  <si>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</si>
  <si>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</si>
  <si>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</si>
  <si>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</si>
  <si>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</si>
  <si>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</si>
  <si>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</si>
  <si>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</si>
  <si>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</si>
  <si>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</si>
  <si>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</si>
  <si>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</si>
  <si>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</si>
  <si>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</si>
  <si>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</si>
  <si>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</si>
  <si>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</si>
  <si>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</si>
  <si>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</si>
  <si>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</si>
  <si>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</si>
  <si>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</si>
  <si>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</si>
  <si>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</si>
  <si>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</si>
  <si>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</si>
  <si>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</si>
  <si>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</si>
  <si>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</si>
  <si>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</si>
  <si>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</si>
  <si>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</si>
  <si>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</si>
  <si>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</si>
  <si>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</si>
  <si>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</si>
  <si>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</si>
  <si>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</si>
  <si>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</si>
  <si>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</si>
  <si>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</si>
  <si>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</si>
  <si>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</si>
  <si>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</si>
  <si>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</si>
  <si>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</si>
  <si>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</si>
  <si>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</si>
  <si>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</si>
  <si>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</si>
  <si>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</si>
  <si>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</si>
  <si>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</si>
  <si>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</si>
  <si>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</si>
  <si>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</si>
  <si>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</si>
  <si>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</si>
  <si>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</si>
  <si>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</si>
  <si>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</si>
  <si>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</si>
  <si>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</si>
  <si>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</si>
  <si>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D- 01.02.01</t>
  </si>
  <si>
    <t>CPV 45112710-5 ZIELEŃ DROGOWA</t>
  </si>
  <si>
    <t>ZIELEŃ</t>
  </si>
  <si>
    <t>ROBOTY PRZYGOTOWAWCZE</t>
  </si>
  <si>
    <t>D- 09.02.01</t>
  </si>
  <si>
    <t>Wykonanie trawników</t>
  </si>
  <si>
    <t>Pielęgnacja i gwarancja - trawnik</t>
  </si>
  <si>
    <t>rok</t>
  </si>
  <si>
    <t xml:space="preserve">Montaż ogrodzenia  dla zabezpieczenia  Strefy Ochronnej Drzew  - zgodnie z wytycznymi ZZM Wrocław 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</si>
  <si>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 ARMII KRAJOWEJ
w ramach zadania "Rowerem w obie strony po al. Armii Krajowej we Wrocławiu - część 2"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</si>
</sst>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44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98">
    <xf numFmtId="0" fontId="0" fillId="0" borderId="0"/>
    <xf numFmtId="43" fontId="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8" fontId="19" fillId="0" borderId="0"/>
    <xf numFmtId="0" fontId="20" fillId="0" borderId="0"/>
    <xf numFmtId="0" fontId="23" fillId="0" borderId="0"/>
    <xf numFmtId="0" fontId="28" fillId="0" borderId="0" applyNumberFormat="0" applyFill="0" applyBorder="0" applyAlignment="0" applyProtection="0"/>
    <xf numFmtId="0" fontId="29" fillId="0" borderId="28" applyNumberFormat="0" applyFill="0" applyAlignment="0" applyProtection="0"/>
    <xf numFmtId="0" fontId="30" fillId="0" borderId="29" applyNumberFormat="0" applyFill="0" applyAlignment="0" applyProtection="0"/>
    <xf numFmtId="0" fontId="31" fillId="0" borderId="30" applyNumberFormat="0" applyFill="0" applyAlignment="0" applyProtection="0"/>
    <xf numFmtId="0" fontId="31" fillId="0" borderId="0" applyNumberFormat="0" applyFill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31" applyNumberFormat="0" applyAlignment="0" applyProtection="0"/>
    <xf numFmtId="0" fontId="36" fillId="15" borderId="32" applyNumberFormat="0" applyAlignment="0" applyProtection="0"/>
    <xf numFmtId="0" fontId="37" fillId="15" borderId="31" applyNumberFormat="0" applyAlignment="0" applyProtection="0"/>
    <xf numFmtId="0" fontId="38" fillId="0" borderId="33" applyNumberFormat="0" applyFill="0" applyAlignment="0" applyProtection="0"/>
    <xf numFmtId="0" fontId="39" fillId="16" borderId="34" applyNumberFormat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36" applyNumberFormat="0" applyFill="0" applyAlignment="0" applyProtection="0"/>
    <xf numFmtId="0" fontId="4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3" fillId="29" borderId="0" applyNumberFormat="0" applyBorder="0" applyAlignment="0" applyProtection="0"/>
    <xf numFmtId="0" fontId="4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3" fillId="41" borderId="0" applyNumberFormat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7" borderId="35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3" fillId="0" borderId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7" borderId="35" applyNumberFormat="0" applyFont="0" applyAlignment="0" applyProtection="0"/>
    <xf numFmtId="0" fontId="3" fillId="0" borderId="0"/>
    <xf numFmtId="0" fontId="3" fillId="0" borderId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17" borderId="35" applyNumberFormat="0" applyFont="0" applyAlignment="0" applyProtection="0"/>
    <xf numFmtId="0" fontId="3" fillId="0" borderId="0"/>
  </cellStyleXfs>
  <cellXfs count="224">
    <xf numFmtId="0" fontId="0" fillId="0" borderId="0" xfId="0"/>
    <xf numFmtId="0" fontId="10" fillId="0" borderId="0" xfId="0" applyFont="1"/>
    <xf numFmtId="0" fontId="3" fillId="0" borderId="0" xfId="0" applyFont="1"/>
    <xf numFmtId="2" fontId="10" fillId="0" borderId="0" xfId="0" applyNumberFormat="1" applyFont="1"/>
    <xf numFmtId="165" fontId="10" fillId="0" borderId="0" xfId="0" applyNumberFormat="1" applyFont="1"/>
    <xf numFmtId="0" fontId="8" fillId="0" borderId="0" xfId="0" applyFont="1" applyAlignment="1">
      <alignment horizontal="center" vertical="center"/>
    </xf>
    <xf numFmtId="2" fontId="3" fillId="0" borderId="0" xfId="0" applyNumberFormat="1" applyFont="1"/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top" wrapText="1"/>
    </xf>
    <xf numFmtId="1" fontId="6" fillId="0" borderId="2" xfId="0" applyNumberFormat="1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1" fontId="6" fillId="2" borderId="2" xfId="0" applyNumberFormat="1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center" vertical="center"/>
    </xf>
    <xf numFmtId="4" fontId="10" fillId="0" borderId="0" xfId="0" applyNumberFormat="1" applyFont="1"/>
    <xf numFmtId="1" fontId="4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right" vertical="center" wrapText="1"/>
    </xf>
    <xf numFmtId="1" fontId="6" fillId="0" borderId="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4" borderId="4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center" vertical="center"/>
    </xf>
    <xf numFmtId="0" fontId="8" fillId="4" borderId="5" xfId="2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0" fontId="4" fillId="5" borderId="2" xfId="0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top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top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3" fontId="5" fillId="4" borderId="13" xfId="1" applyFont="1" applyFill="1" applyBorder="1" applyAlignment="1">
      <alignment horizontal="center" vertical="center" wrapText="1"/>
    </xf>
    <xf numFmtId="43" fontId="5" fillId="4" borderId="13" xfId="1" applyFont="1" applyFill="1" applyBorder="1" applyAlignment="1">
      <alignment horizontal="center" vertical="center"/>
    </xf>
    <xf numFmtId="43" fontId="4" fillId="4" borderId="14" xfId="1" applyFont="1" applyFill="1" applyBorder="1" applyAlignment="1">
      <alignment horizontal="center" vertical="center" wrapText="1"/>
    </xf>
    <xf numFmtId="43" fontId="4" fillId="0" borderId="13" xfId="1" applyFont="1" applyBorder="1" applyAlignment="1">
      <alignment horizontal="center" vertical="center"/>
    </xf>
    <xf numFmtId="43" fontId="4" fillId="0" borderId="13" xfId="1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 wrapText="1"/>
    </xf>
    <xf numFmtId="43" fontId="4" fillId="0" borderId="15" xfId="1" applyFont="1" applyFill="1" applyBorder="1" applyAlignment="1">
      <alignment horizontal="center" vertical="center" wrapText="1"/>
    </xf>
    <xf numFmtId="43" fontId="4" fillId="0" borderId="15" xfId="1" applyFont="1" applyBorder="1" applyAlignment="1">
      <alignment horizontal="center" vertical="center"/>
    </xf>
    <xf numFmtId="43" fontId="4" fillId="2" borderId="13" xfId="1" applyFont="1" applyFill="1" applyBorder="1" applyAlignment="1">
      <alignment horizontal="center" vertical="center"/>
    </xf>
    <xf numFmtId="43" fontId="4" fillId="5" borderId="13" xfId="1" applyFont="1" applyFill="1" applyBorder="1" applyAlignment="1">
      <alignment horizontal="center" vertical="center" wrapText="1"/>
    </xf>
    <xf numFmtId="43" fontId="4" fillId="0" borderId="13" xfId="1" applyFont="1" applyFill="1" applyBorder="1" applyAlignment="1">
      <alignment horizontal="center" vertical="top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left" vertical="center" wrapText="1"/>
    </xf>
    <xf numFmtId="1" fontId="6" fillId="0" borderId="12" xfId="0" applyNumberFormat="1" applyFont="1" applyFill="1" applyBorder="1" applyAlignment="1">
      <alignment horizontal="left" vertical="center" wrapText="1"/>
    </xf>
    <xf numFmtId="167" fontId="3" fillId="0" borderId="0" xfId="0" applyNumberFormat="1" applyFont="1"/>
    <xf numFmtId="166" fontId="3" fillId="0" borderId="0" xfId="0" applyNumberFormat="1" applyFont="1"/>
    <xf numFmtId="0" fontId="12" fillId="0" borderId="0" xfId="0" applyFont="1"/>
    <xf numFmtId="2" fontId="6" fillId="5" borderId="2" xfId="0" applyNumberFormat="1" applyFont="1" applyFill="1" applyBorder="1" applyAlignment="1">
      <alignment horizontal="right" vertical="center" wrapText="1"/>
    </xf>
    <xf numFmtId="1" fontId="4" fillId="5" borderId="2" xfId="0" applyNumberFormat="1" applyFont="1" applyFill="1" applyBorder="1" applyAlignment="1">
      <alignment horizontal="center" vertical="top" wrapText="1"/>
    </xf>
    <xf numFmtId="1" fontId="6" fillId="5" borderId="2" xfId="0" applyNumberFormat="1" applyFont="1" applyFill="1" applyBorder="1" applyAlignment="1">
      <alignment horizontal="left" vertical="center" wrapText="1"/>
    </xf>
    <xf numFmtId="0" fontId="3" fillId="5" borderId="0" xfId="0" applyFont="1" applyFill="1"/>
    <xf numFmtId="0" fontId="8" fillId="5" borderId="0" xfId="0" applyFont="1" applyFill="1" applyAlignment="1">
      <alignment horizontal="center" vertical="center"/>
    </xf>
    <xf numFmtId="0" fontId="12" fillId="5" borderId="0" xfId="0" applyFont="1" applyFill="1"/>
    <xf numFmtId="0" fontId="11" fillId="5" borderId="0" xfId="0" applyFont="1" applyFill="1"/>
    <xf numFmtId="0" fontId="10" fillId="5" borderId="0" xfId="0" applyFont="1" applyFill="1"/>
    <xf numFmtId="4" fontId="3" fillId="5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left" vertical="center" wrapText="1"/>
    </xf>
    <xf numFmtId="1" fontId="4" fillId="0" borderId="7" xfId="0" applyNumberFormat="1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left" vertical="center" wrapText="1"/>
    </xf>
    <xf numFmtId="1" fontId="4" fillId="0" borderId="7" xfId="0" applyNumberFormat="1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5" fillId="3" borderId="13" xfId="0" applyNumberFormat="1" applyFont="1" applyFill="1" applyBorder="1" applyAlignment="1">
      <alignment horizontal="center" vertical="center"/>
    </xf>
    <xf numFmtId="0" fontId="5" fillId="3" borderId="13" xfId="0" applyNumberFormat="1" applyFont="1" applyFill="1" applyBorder="1" applyAlignment="1">
      <alignment horizontal="center" vertical="center"/>
    </xf>
    <xf numFmtId="2" fontId="4" fillId="4" borderId="14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top" wrapText="1"/>
    </xf>
    <xf numFmtId="2" fontId="4" fillId="0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2" fontId="4" fillId="4" borderId="13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left" vertical="center" wrapText="1"/>
    </xf>
    <xf numFmtId="2" fontId="6" fillId="5" borderId="24" xfId="0" applyNumberFormat="1" applyFont="1" applyFill="1" applyBorder="1" applyAlignment="1">
      <alignment vertical="center" wrapText="1"/>
    </xf>
    <xf numFmtId="2" fontId="4" fillId="5" borderId="1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5" fillId="7" borderId="2" xfId="2" applyFont="1" applyFill="1" applyBorder="1" applyAlignment="1">
      <alignment horizontal="center" vertical="center" wrapText="1"/>
    </xf>
    <xf numFmtId="43" fontId="15" fillId="7" borderId="2" xfId="1" applyFont="1" applyFill="1" applyBorder="1" applyAlignment="1">
      <alignment horizontal="center" vertical="center" wrapText="1"/>
    </xf>
    <xf numFmtId="2" fontId="15" fillId="8" borderId="2" xfId="0" applyNumberFormat="1" applyFont="1" applyFill="1" applyBorder="1" applyAlignment="1">
      <alignment horizontal="center" vertical="center"/>
    </xf>
    <xf numFmtId="0" fontId="15" fillId="7" borderId="2" xfId="2" applyFont="1" applyFill="1" applyBorder="1" applyAlignment="1">
      <alignment horizontal="center" vertical="center"/>
    </xf>
    <xf numFmtId="43" fontId="15" fillId="7" borderId="2" xfId="1" applyFont="1" applyFill="1" applyBorder="1" applyAlignment="1">
      <alignment horizontal="center" vertical="center"/>
    </xf>
    <xf numFmtId="0" fontId="16" fillId="7" borderId="11" xfId="0" applyNumberFormat="1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21" fillId="10" borderId="2" xfId="0" applyFont="1" applyFill="1" applyBorder="1" applyAlignment="1">
      <alignment horizontal="center" vertical="center" wrapText="1"/>
    </xf>
    <xf numFmtId="0" fontId="21" fillId="5" borderId="2" xfId="0" applyNumberFormat="1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/>
    </xf>
    <xf numFmtId="2" fontId="23" fillId="5" borderId="2" xfId="0" applyNumberFormat="1" applyFont="1" applyFill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 wrapText="1"/>
    </xf>
    <xf numFmtId="49" fontId="27" fillId="8" borderId="2" xfId="0" applyNumberFormat="1" applyFont="1" applyFill="1" applyBorder="1" applyAlignment="1">
      <alignment horizontal="center" vertical="center" wrapText="1"/>
    </xf>
    <xf numFmtId="0" fontId="27" fillId="8" borderId="2" xfId="0" applyNumberFormat="1" applyFont="1" applyFill="1" applyBorder="1" applyAlignment="1">
      <alignment horizontal="center" vertical="center"/>
    </xf>
    <xf numFmtId="0" fontId="27" fillId="7" borderId="2" xfId="2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1" fontId="21" fillId="5" borderId="2" xfId="0" applyNumberFormat="1" applyFont="1" applyFill="1" applyBorder="1" applyAlignment="1">
      <alignment horizontal="left" vertical="center" wrapText="1"/>
    </xf>
    <xf numFmtId="0" fontId="21" fillId="10" borderId="11" xfId="0" applyFont="1" applyFill="1" applyBorder="1" applyAlignment="1">
      <alignment horizontal="center" vertical="center" wrapText="1"/>
    </xf>
    <xf numFmtId="0" fontId="16" fillId="7" borderId="2" xfId="2" applyFont="1" applyFill="1" applyBorder="1" applyAlignment="1">
      <alignment horizontal="center" vertical="center"/>
    </xf>
    <xf numFmtId="0" fontId="26" fillId="9" borderId="37" xfId="0" applyFont="1" applyFill="1" applyBorder="1" applyAlignment="1">
      <alignment vertical="center" wrapText="1"/>
    </xf>
    <xf numFmtId="4" fontId="21" fillId="0" borderId="2" xfId="47" applyNumberFormat="1" applyFont="1" applyBorder="1" applyAlignment="1">
      <alignment vertical="center" wrapText="1"/>
    </xf>
    <xf numFmtId="0" fontId="16" fillId="7" borderId="2" xfId="0" applyNumberFormat="1" applyFont="1" applyFill="1" applyBorder="1" applyAlignment="1">
      <alignment horizontal="center" vertical="center" wrapText="1"/>
    </xf>
    <xf numFmtId="0" fontId="21" fillId="10" borderId="38" xfId="0" applyFont="1" applyFill="1" applyBorder="1" applyAlignment="1">
      <alignment horizontal="center" vertical="center" wrapText="1"/>
    </xf>
    <xf numFmtId="0" fontId="21" fillId="10" borderId="39" xfId="0" applyFont="1" applyFill="1" applyBorder="1" applyAlignment="1">
      <alignment horizontal="center" vertical="center" wrapText="1"/>
    </xf>
    <xf numFmtId="43" fontId="21" fillId="0" borderId="2" xfId="3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21" fillId="0" borderId="2" xfId="47" applyFont="1" applyBorder="1" applyAlignment="1">
      <alignment horizontal="center" vertical="center"/>
    </xf>
    <xf numFmtId="4" fontId="21" fillId="0" borderId="2" xfId="47" applyNumberFormat="1" applyFont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vertical="center"/>
    </xf>
    <xf numFmtId="0" fontId="6" fillId="4" borderId="22" xfId="0" applyFont="1" applyFill="1" applyBorder="1" applyAlignment="1">
      <alignment vertical="center"/>
    </xf>
    <xf numFmtId="0" fontId="8" fillId="4" borderId="20" xfId="2" applyFont="1" applyFill="1" applyBorder="1" applyAlignment="1">
      <alignment horizontal="center" vertical="center"/>
    </xf>
    <xf numFmtId="0" fontId="8" fillId="4" borderId="22" xfId="2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/>
    <xf numFmtId="0" fontId="6" fillId="4" borderId="13" xfId="0" applyFont="1" applyFill="1" applyBorder="1" applyAlignment="1"/>
    <xf numFmtId="0" fontId="8" fillId="4" borderId="1" xfId="2" applyFont="1" applyFill="1" applyBorder="1" applyAlignment="1">
      <alignment horizontal="center" vertical="center"/>
    </xf>
    <xf numFmtId="0" fontId="8" fillId="4" borderId="13" xfId="2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8" fillId="4" borderId="13" xfId="2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left" vertical="center" wrapText="1"/>
    </xf>
    <xf numFmtId="1" fontId="4" fillId="0" borderId="7" xfId="0" applyNumberFormat="1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8" fillId="4" borderId="9" xfId="2" applyFont="1" applyFill="1" applyBorder="1" applyAlignment="1">
      <alignment horizontal="center" vertical="center"/>
    </xf>
    <xf numFmtId="0" fontId="8" fillId="4" borderId="12" xfId="2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4" fontId="8" fillId="4" borderId="4" xfId="2" applyNumberFormat="1" applyFont="1" applyFill="1" applyBorder="1" applyAlignment="1">
      <alignment horizontal="center" vertical="center"/>
    </xf>
    <xf numFmtId="4" fontId="8" fillId="4" borderId="15" xfId="2" applyNumberFormat="1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center" vertical="center"/>
    </xf>
    <xf numFmtId="0" fontId="8" fillId="4" borderId="7" xfId="2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4" fontId="8" fillId="4" borderId="1" xfId="2" applyNumberFormat="1" applyFont="1" applyFill="1" applyBorder="1" applyAlignment="1">
      <alignment horizontal="center" vertical="center"/>
    </xf>
    <xf numFmtId="4" fontId="8" fillId="4" borderId="13" xfId="2" applyNumberFormat="1" applyFont="1" applyFill="1" applyBorder="1" applyAlignment="1">
      <alignment horizontal="center" vertical="center"/>
    </xf>
    <xf numFmtId="0" fontId="8" fillId="4" borderId="17" xfId="2" applyFont="1" applyFill="1" applyBorder="1" applyAlignment="1">
      <alignment horizontal="center" vertical="center"/>
    </xf>
    <xf numFmtId="0" fontId="8" fillId="4" borderId="18" xfId="2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4" fontId="8" fillId="4" borderId="5" xfId="2" applyNumberFormat="1" applyFont="1" applyFill="1" applyBorder="1" applyAlignment="1">
      <alignment horizontal="center" vertical="center"/>
    </xf>
    <xf numFmtId="4" fontId="8" fillId="4" borderId="19" xfId="2" applyNumberFormat="1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16" fillId="7" borderId="2" xfId="2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/>
    </xf>
    <xf numFmtId="4" fontId="16" fillId="7" borderId="6" xfId="2" applyNumberFormat="1" applyFont="1" applyFill="1" applyBorder="1" applyAlignment="1">
      <alignment horizontal="center" vertical="center"/>
    </xf>
    <xf numFmtId="4" fontId="16" fillId="7" borderId="8" xfId="2" applyNumberFormat="1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horizontal="left" vertical="center" wrapText="1"/>
    </xf>
    <xf numFmtId="0" fontId="24" fillId="7" borderId="7" xfId="0" applyFont="1" applyFill="1" applyBorder="1" applyAlignment="1">
      <alignment horizontal="left" vertical="center"/>
    </xf>
    <xf numFmtId="0" fontId="24" fillId="7" borderId="8" xfId="0" applyFont="1" applyFill="1" applyBorder="1" applyAlignment="1">
      <alignment horizontal="left" vertical="center"/>
    </xf>
    <xf numFmtId="0" fontId="16" fillId="7" borderId="2" xfId="2" applyFont="1" applyFill="1" applyBorder="1" applyAlignment="1">
      <alignment horizontal="center" vertical="center" wrapText="1"/>
    </xf>
    <xf numFmtId="0" fontId="15" fillId="8" borderId="2" xfId="0" applyFont="1" applyFill="1" applyBorder="1" applyAlignment="1">
      <alignment horizontal="center" vertical="center" wrapText="1"/>
    </xf>
    <xf numFmtId="49" fontId="15" fillId="8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center" wrapText="1"/>
    </xf>
  </cellXfs>
  <cellStyles count="98">
    <cellStyle name="20% — akcent 1" xfId="24" builtinId="30" customBuiltin="1"/>
    <cellStyle name="20% - akcent 1 2" xfId="61"/>
    <cellStyle name="20% - akcent 1 3" xfId="81"/>
    <cellStyle name="20% — akcent 2" xfId="28" builtinId="34" customBuiltin="1"/>
    <cellStyle name="20% - akcent 2 2" xfId="63"/>
    <cellStyle name="20% - akcent 2 3" xfId="83"/>
    <cellStyle name="20% — akcent 3" xfId="32" builtinId="38" customBuiltin="1"/>
    <cellStyle name="20% - akcent 3 2" xfId="65"/>
    <cellStyle name="20% - akcent 3 3" xfId="85"/>
    <cellStyle name="20% — akcent 4" xfId="36" builtinId="42" customBuiltin="1"/>
    <cellStyle name="20% - akcent 4 2" xfId="67"/>
    <cellStyle name="20% - akcent 4 3" xfId="87"/>
    <cellStyle name="20% — akcent 5" xfId="40" builtinId="46" customBuiltin="1"/>
    <cellStyle name="20% - akcent 5 2" xfId="69"/>
    <cellStyle name="20% - akcent 5 3" xfId="89"/>
    <cellStyle name="20% — akcent 6" xfId="44" builtinId="50" customBuiltin="1"/>
    <cellStyle name="20% - akcent 6 2" xfId="71"/>
    <cellStyle name="20% - akcent 6 3" xfId="91"/>
    <cellStyle name="40% — akcent 1" xfId="25" builtinId="31" customBuiltin="1"/>
    <cellStyle name="40% - akcent 1 2" xfId="62"/>
    <cellStyle name="40% - akcent 1 3" xfId="82"/>
    <cellStyle name="40% — akcent 2" xfId="29" builtinId="35" customBuiltin="1"/>
    <cellStyle name="40% - akcent 2 2" xfId="64"/>
    <cellStyle name="40% - akcent 2 3" xfId="84"/>
    <cellStyle name="40% — akcent 3" xfId="33" builtinId="39" customBuiltin="1"/>
    <cellStyle name="40% - akcent 3 2" xfId="66"/>
    <cellStyle name="40% - akcent 3 3" xfId="86"/>
    <cellStyle name="40% — akcent 4" xfId="37" builtinId="43" customBuiltin="1"/>
    <cellStyle name="40% - akcent 4 2" xfId="68"/>
    <cellStyle name="40% - akcent 4 3" xfId="88"/>
    <cellStyle name="40% — akcent 5" xfId="41" builtinId="47" customBuiltin="1"/>
    <cellStyle name="40% - akcent 5 2" xfId="70"/>
    <cellStyle name="40% - akcent 5 3" xfId="90"/>
    <cellStyle name="40% — akcent 6" xfId="45" builtinId="51" customBuiltin="1"/>
    <cellStyle name="40% - akcent 6 2" xfId="72"/>
    <cellStyle name="40% - akcent 6 3" xfId="92"/>
    <cellStyle name="60% — akcent 1" xfId="26" builtinId="32" customBuiltin="1"/>
    <cellStyle name="60% — akcent 2" xfId="30" builtinId="36" customBuiltin="1"/>
    <cellStyle name="60% — akcent 3" xfId="34" builtinId="40" customBuiltin="1"/>
    <cellStyle name="60% — akcent 4" xfId="38" builtinId="44" customBuiltin="1"/>
    <cellStyle name="60% — akcent 5" xfId="42" builtinId="48" customBuiltin="1"/>
    <cellStyle name="60% — akcent 6" xfId="46" builtinId="52" customBuiltin="1"/>
    <cellStyle name="Akcent 1" xfId="23" builtinId="29" customBuiltin="1"/>
    <cellStyle name="Akcent 2" xfId="27" builtinId="33" customBuiltin="1"/>
    <cellStyle name="Akcent 3" xfId="31" builtinId="37" customBuiltin="1"/>
    <cellStyle name="Akcent 4" xfId="35" builtinId="41" customBuiltin="1"/>
    <cellStyle name="Akcent 5" xfId="39" builtinId="45" customBuiltin="1"/>
    <cellStyle name="Akcent 6" xfId="43" builtinId="49" customBuiltin="1"/>
    <cellStyle name="Dane wejściowe" xfId="15" builtinId="20" customBuiltin="1"/>
    <cellStyle name="Dane wyjściowe" xfId="16" builtinId="21" customBuiltin="1"/>
    <cellStyle name="Dobry" xfId="12" builtinId="26" customBuiltin="1"/>
    <cellStyle name="Dziesiętny" xfId="1" builtinId="3"/>
    <cellStyle name="Dziesiętny 2" xfId="3"/>
    <cellStyle name="Dziesiętny 2 2" xfId="75"/>
    <cellStyle name="Dziesiętny 3" xfId="49"/>
    <cellStyle name="Dziesiętny 3 2" xfId="73"/>
    <cellStyle name="Dziesiętny 4" xfId="51"/>
    <cellStyle name="Dziesiętny 4 2" xfId="77"/>
    <cellStyle name="Dziesiętny 4 3" xfId="95"/>
    <cellStyle name="Excel Built-in Comma" xfId="4"/>
    <cellStyle name="Komórka połączona" xfId="18" builtinId="24" customBuiltin="1"/>
    <cellStyle name="Komórka zaznaczona" xfId="19" builtinId="23" customBuiltin="1"/>
    <cellStyle name="Nagłówek 1" xfId="8" builtinId="16" customBuiltin="1"/>
    <cellStyle name="Nagłówek 2" xfId="9" builtinId="17" customBuiltin="1"/>
    <cellStyle name="Nagłówek 3" xfId="10" builtinId="18" customBuiltin="1"/>
    <cellStyle name="Nagłówek 4" xfId="11" builtinId="19" customBuiltin="1"/>
    <cellStyle name="Neutralny" xfId="14" builtinId="28" customBuiltin="1"/>
    <cellStyle name="Normalny" xfId="0" builtinId="0"/>
    <cellStyle name="Normalny 2" xfId="2"/>
    <cellStyle name="Normalny 2 2" xfId="58"/>
    <cellStyle name="Normalny 2 2 2" xfId="79"/>
    <cellStyle name="Normalny 2 3" xfId="53"/>
    <cellStyle name="Normalny 2 4" xfId="74"/>
    <cellStyle name="Normalny 3" xfId="5"/>
    <cellStyle name="Normalny 3 2" xfId="59"/>
    <cellStyle name="Normalny 3 3" xfId="54"/>
    <cellStyle name="Normalny 4" xfId="6"/>
    <cellStyle name="Normalny 4 2" xfId="55"/>
    <cellStyle name="Normalny 4 3" xfId="93"/>
    <cellStyle name="Normalny 4 4" xfId="48"/>
    <cellStyle name="Normalny 5" xfId="56"/>
    <cellStyle name="Normalny 6" xfId="57"/>
    <cellStyle name="Normalny 6 2" xfId="60"/>
    <cellStyle name="Normalny 6 2 2" xfId="80"/>
    <cellStyle name="Normalny 6 3" xfId="97"/>
    <cellStyle name="Normalny 7" xfId="50"/>
    <cellStyle name="Normalny 7 2" xfId="76"/>
    <cellStyle name="Normalny 7 3" xfId="94"/>
    <cellStyle name="Normalny 8" xfId="47"/>
    <cellStyle name="Obliczenia" xfId="17" builtinId="22" customBuiltin="1"/>
    <cellStyle name="Suma" xfId="22" builtinId="25" customBuiltin="1"/>
    <cellStyle name="Tekst objaśnienia" xfId="21" builtinId="53" customBuiltin="1"/>
    <cellStyle name="Tekst ostrzeżenia" xfId="20" builtinId="11" customBuiltin="1"/>
    <cellStyle name="Tytuł" xfId="7" builtinId="15" customBuiltin="1"/>
    <cellStyle name="Uwaga 2" xfId="52"/>
    <cellStyle name="Uwaga 2 2" xfId="78"/>
    <cellStyle name="Uwaga 2 3" xfId="96"/>
    <cellStyle name="Zły" xfId="13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55" t="s">
        <v>20</v>
      </c>
      <c r="B2" s="156"/>
      <c r="C2" s="156" t="s">
        <v>66</v>
      </c>
      <c r="D2" s="156"/>
      <c r="E2" s="156"/>
      <c r="F2" s="157"/>
      <c r="G2" s="158"/>
      <c r="H2" s="159" t="s">
        <v>7</v>
      </c>
      <c r="I2" s="160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61" t="s">
        <v>21</v>
      </c>
      <c r="B3" s="162"/>
      <c r="C3" s="162" t="s">
        <v>18</v>
      </c>
      <c r="D3" s="162"/>
      <c r="E3" s="162"/>
      <c r="F3" s="163"/>
      <c r="G3" s="164"/>
      <c r="H3" s="165" t="s">
        <v>7</v>
      </c>
      <c r="I3" s="166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1" t="s">
        <v>22</v>
      </c>
      <c r="B4" s="172"/>
      <c r="C4" s="173" t="s">
        <v>9</v>
      </c>
      <c r="D4" s="173"/>
      <c r="E4" s="163"/>
      <c r="F4" s="163"/>
      <c r="G4" s="164"/>
      <c r="H4" s="174" t="s">
        <v>7</v>
      </c>
      <c r="I4" s="1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76" t="s">
        <v>4</v>
      </c>
      <c r="B5" s="177" t="s">
        <v>5</v>
      </c>
      <c r="C5" s="167" t="s">
        <v>8</v>
      </c>
      <c r="D5" s="167"/>
      <c r="E5" s="163"/>
      <c r="F5" s="167" t="s">
        <v>23</v>
      </c>
      <c r="G5" s="178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76"/>
      <c r="B6" s="177"/>
      <c r="C6" s="167"/>
      <c r="D6" s="167"/>
      <c r="E6" s="163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67">
        <v>3</v>
      </c>
      <c r="D7" s="167"/>
      <c r="E7" s="163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68" t="s">
        <v>37</v>
      </c>
      <c r="D8" s="168"/>
      <c r="E8" s="168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9" t="s">
        <v>113</v>
      </c>
      <c r="D9" s="169"/>
      <c r="E9" s="169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70" t="s">
        <v>67</v>
      </c>
      <c r="D13" s="170"/>
      <c r="E13" s="170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9" t="s">
        <v>68</v>
      </c>
      <c r="D14" s="169"/>
      <c r="E14" s="169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9" t="s">
        <v>69</v>
      </c>
      <c r="D15" s="169"/>
      <c r="E15" s="169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9" t="s">
        <v>253</v>
      </c>
      <c r="D16" s="169"/>
      <c r="E16" s="169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9" t="s">
        <v>70</v>
      </c>
      <c r="D19" s="169"/>
      <c r="E19" s="169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9" t="s">
        <v>71</v>
      </c>
      <c r="D20" s="169"/>
      <c r="E20" s="169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70" t="s">
        <v>58</v>
      </c>
      <c r="D21" s="170"/>
      <c r="E21" s="170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79" t="s">
        <v>250</v>
      </c>
      <c r="D22" s="180"/>
      <c r="E22" s="181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79" t="s">
        <v>82</v>
      </c>
      <c r="D31" s="180"/>
      <c r="E31" s="181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70" t="s">
        <v>74</v>
      </c>
      <c r="D42" s="170"/>
      <c r="E42" s="170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79" t="s">
        <v>92</v>
      </c>
      <c r="D43" s="180"/>
      <c r="E43" s="181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70" t="s">
        <v>99</v>
      </c>
      <c r="D44" s="170"/>
      <c r="E44" s="170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79" t="s">
        <v>236</v>
      </c>
      <c r="D45" s="180"/>
      <c r="E45" s="181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79" t="s">
        <v>238</v>
      </c>
      <c r="D46" s="180"/>
      <c r="E46" s="181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79" t="s">
        <v>237</v>
      </c>
      <c r="D47" s="180"/>
      <c r="E47" s="181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79" t="s">
        <v>95</v>
      </c>
      <c r="D50" s="180"/>
      <c r="E50" s="181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79" t="s">
        <v>94</v>
      </c>
      <c r="D51" s="180"/>
      <c r="E51" s="181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79" t="s">
        <v>274</v>
      </c>
      <c r="D52" s="180"/>
      <c r="E52" s="181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70" t="s">
        <v>59</v>
      </c>
      <c r="D53" s="170"/>
      <c r="E53" s="170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79" t="s">
        <v>60</v>
      </c>
      <c r="D54" s="180"/>
      <c r="E54" s="181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79" t="s">
        <v>61</v>
      </c>
      <c r="D55" s="180"/>
      <c r="E55" s="181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79" t="s">
        <v>62</v>
      </c>
      <c r="D56" s="180"/>
      <c r="E56" s="181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79" t="s">
        <v>63</v>
      </c>
      <c r="D57" s="180"/>
      <c r="E57" s="181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70" t="s">
        <v>65</v>
      </c>
      <c r="D59" s="170"/>
      <c r="E59" s="170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79" t="s">
        <v>102</v>
      </c>
      <c r="D60" s="180"/>
      <c r="E60" s="181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79" t="s">
        <v>103</v>
      </c>
      <c r="D61" s="180"/>
      <c r="E61" s="181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70" t="s">
        <v>106</v>
      </c>
      <c r="D62" s="170"/>
      <c r="E62" s="170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79" t="s">
        <v>108</v>
      </c>
      <c r="D63" s="180"/>
      <c r="E63" s="181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79" t="s">
        <v>107</v>
      </c>
      <c r="D64" s="180"/>
      <c r="E64" s="181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79" t="s">
        <v>109</v>
      </c>
      <c r="D65" s="180"/>
      <c r="E65" s="181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70" t="s">
        <v>64</v>
      </c>
      <c r="D66" s="170"/>
      <c r="E66" s="170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79" t="s">
        <v>114</v>
      </c>
      <c r="D67" s="180"/>
      <c r="E67" s="181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79" t="s">
        <v>115</v>
      </c>
      <c r="D68" s="180"/>
      <c r="E68" s="181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79" t="s">
        <v>116</v>
      </c>
      <c r="D69" s="180"/>
      <c r="E69" s="181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79" t="s">
        <v>117</v>
      </c>
      <c r="D70" s="180"/>
      <c r="E70" s="181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79" t="s">
        <v>118</v>
      </c>
      <c r="D71" s="180"/>
      <c r="E71" s="181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79" t="s">
        <v>120</v>
      </c>
      <c r="D72" s="180"/>
      <c r="E72" s="181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70" t="s">
        <v>98</v>
      </c>
      <c r="D73" s="170"/>
      <c r="E73" s="170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79" t="s">
        <v>209</v>
      </c>
      <c r="D74" s="180"/>
      <c r="E74" s="181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79" t="s">
        <v>119</v>
      </c>
      <c r="D75" s="180"/>
      <c r="E75" s="181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70" t="s">
        <v>139</v>
      </c>
      <c r="D77" s="170"/>
      <c r="E77" s="170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79" t="s">
        <v>275</v>
      </c>
      <c r="D78" s="182"/>
      <c r="E78" s="183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70" t="s">
        <v>52</v>
      </c>
      <c r="D80" s="170"/>
      <c r="E80" s="170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9" t="s">
        <v>247</v>
      </c>
      <c r="D81" s="169"/>
      <c r="E81" s="169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9" t="s">
        <v>234</v>
      </c>
      <c r="D82" s="169"/>
      <c r="E82" s="169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9" t="s">
        <v>235</v>
      </c>
      <c r="D83" s="169"/>
      <c r="E83" s="169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9" t="s">
        <v>49</v>
      </c>
      <c r="D94" s="169"/>
      <c r="E94" s="169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70" t="s">
        <v>48</v>
      </c>
      <c r="D95" s="170"/>
      <c r="E95" s="170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9" t="s">
        <v>46</v>
      </c>
      <c r="D96" s="169"/>
      <c r="E96" s="169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9" t="s">
        <v>143</v>
      </c>
      <c r="D97" s="169"/>
      <c r="E97" s="169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9" t="s">
        <v>137</v>
      </c>
      <c r="D101" s="169"/>
      <c r="E101" s="169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9" t="s">
        <v>208</v>
      </c>
      <c r="D110" s="169"/>
      <c r="E110" s="169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9" t="s">
        <v>147</v>
      </c>
      <c r="D111" s="169"/>
      <c r="E111" s="169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9" t="s">
        <v>151</v>
      </c>
      <c r="D114" s="169"/>
      <c r="E114" s="169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9" t="s">
        <v>156</v>
      </c>
      <c r="D117" s="169"/>
      <c r="E117" s="169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84" t="s">
        <v>136</v>
      </c>
      <c r="D118" s="184"/>
      <c r="E118" s="184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9" t="s">
        <v>210</v>
      </c>
      <c r="D119" s="169"/>
      <c r="E119" s="169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84" t="s">
        <v>152</v>
      </c>
      <c r="D122" s="184"/>
      <c r="E122" s="184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9" t="s">
        <v>297</v>
      </c>
      <c r="D123" s="169"/>
      <c r="E123" s="169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9" t="s">
        <v>121</v>
      </c>
      <c r="D124" s="169"/>
      <c r="E124" s="169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9" t="s">
        <v>296</v>
      </c>
      <c r="D125" s="169"/>
      <c r="E125" s="169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9" t="s">
        <v>126</v>
      </c>
      <c r="D126" s="169"/>
      <c r="E126" s="169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9" t="s">
        <v>220</v>
      </c>
      <c r="D127" s="169"/>
      <c r="E127" s="169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70" t="s">
        <v>47</v>
      </c>
      <c r="D128" s="170"/>
      <c r="E128" s="170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9" t="s">
        <v>218</v>
      </c>
      <c r="D129" s="169"/>
      <c r="E129" s="169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9" t="s">
        <v>219</v>
      </c>
      <c r="D130" s="169"/>
      <c r="E130" s="169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70" t="s">
        <v>135</v>
      </c>
      <c r="D131" s="170"/>
      <c r="E131" s="170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9" t="s">
        <v>222</v>
      </c>
      <c r="D132" s="169"/>
      <c r="E132" s="169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9" t="s">
        <v>221</v>
      </c>
      <c r="D136" s="169"/>
      <c r="E136" s="169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9" t="s">
        <v>278</v>
      </c>
      <c r="D143" s="169"/>
      <c r="E143" s="169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9" t="s">
        <v>155</v>
      </c>
      <c r="D146" s="169"/>
      <c r="E146" s="169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70" t="s">
        <v>130</v>
      </c>
      <c r="D147" s="170"/>
      <c r="E147" s="170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9" t="s">
        <v>299</v>
      </c>
      <c r="D148" s="169"/>
      <c r="E148" s="169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9" t="s">
        <v>300</v>
      </c>
      <c r="D149" s="169"/>
      <c r="E149" s="169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9" t="s">
        <v>301</v>
      </c>
      <c r="D150" s="169"/>
      <c r="E150" s="169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9" t="s">
        <v>216</v>
      </c>
      <c r="D151" s="169"/>
      <c r="E151" s="169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9" t="s">
        <v>215</v>
      </c>
      <c r="D152" s="169"/>
      <c r="E152" s="169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9" t="s">
        <v>280</v>
      </c>
      <c r="D153" s="169"/>
      <c r="E153" s="169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85" t="s">
        <v>214</v>
      </c>
      <c r="D155" s="185"/>
      <c r="E155" s="185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9" t="s">
        <v>132</v>
      </c>
      <c r="D156" s="169"/>
      <c r="E156" s="169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9" t="s">
        <v>131</v>
      </c>
      <c r="D159" s="169"/>
      <c r="E159" s="169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9" t="s">
        <v>217</v>
      </c>
      <c r="D160" s="169"/>
      <c r="E160" s="169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9" t="s">
        <v>302</v>
      </c>
      <c r="D161" s="169"/>
      <c r="E161" s="169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70" t="s">
        <v>39</v>
      </c>
      <c r="D162" s="170"/>
      <c r="E162" s="170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85" t="s">
        <v>276</v>
      </c>
      <c r="D163" s="185"/>
      <c r="E163" s="185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85" t="s">
        <v>307</v>
      </c>
      <c r="D164" s="185"/>
      <c r="E164" s="185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70" t="s">
        <v>38</v>
      </c>
      <c r="D165" s="170"/>
      <c r="E165" s="170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9" t="s">
        <v>125</v>
      </c>
      <c r="D166" s="169"/>
      <c r="E166" s="169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9" t="s">
        <v>305</v>
      </c>
      <c r="D167" s="169"/>
      <c r="E167" s="169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9" t="s">
        <v>213</v>
      </c>
      <c r="D168" s="169"/>
      <c r="E168" s="169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9" t="s">
        <v>129</v>
      </c>
      <c r="D169" s="169"/>
      <c r="E169" s="169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9" t="s">
        <v>224</v>
      </c>
      <c r="D173" s="169"/>
      <c r="E173" s="169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70" t="s">
        <v>165</v>
      </c>
      <c r="D174" s="170"/>
      <c r="E174" s="170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9" t="s">
        <v>122</v>
      </c>
      <c r="D175" s="169"/>
      <c r="E175" s="169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9" t="s">
        <v>123</v>
      </c>
      <c r="D176" s="169"/>
      <c r="E176" s="169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9" t="s">
        <v>124</v>
      </c>
      <c r="D177" s="169"/>
      <c r="E177" s="169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70" t="s">
        <v>167</v>
      </c>
      <c r="D178" s="170"/>
      <c r="E178" s="170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9" t="s">
        <v>168</v>
      </c>
      <c r="D179" s="169"/>
      <c r="E179" s="169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9" t="s">
        <v>182</v>
      </c>
      <c r="D180" s="169"/>
      <c r="E180" s="169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9" t="s">
        <v>191</v>
      </c>
      <c r="D181" s="169"/>
      <c r="E181" s="169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9" t="s">
        <v>192</v>
      </c>
      <c r="D182" s="169"/>
      <c r="E182" s="169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9" t="s">
        <v>226</v>
      </c>
      <c r="D183" s="169"/>
      <c r="E183" s="169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9" t="s">
        <v>190</v>
      </c>
      <c r="D184" s="169"/>
      <c r="E184" s="169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9" t="s">
        <v>189</v>
      </c>
      <c r="D185" s="169"/>
      <c r="E185" s="169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9" t="s">
        <v>187</v>
      </c>
      <c r="D186" s="169"/>
      <c r="E186" s="169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85" t="s">
        <v>169</v>
      </c>
      <c r="D187" s="185"/>
      <c r="E187" s="185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85" t="s">
        <v>188</v>
      </c>
      <c r="D188" s="185"/>
      <c r="E188" s="185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85" t="s">
        <v>229</v>
      </c>
      <c r="D189" s="185"/>
      <c r="E189" s="185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85" t="s">
        <v>170</v>
      </c>
      <c r="D190" s="185"/>
      <c r="E190" s="185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9" t="s">
        <v>174</v>
      </c>
      <c r="D191" s="169"/>
      <c r="E191" s="169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9" t="s">
        <v>175</v>
      </c>
      <c r="D192" s="169"/>
      <c r="E192" s="169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9" t="s">
        <v>171</v>
      </c>
      <c r="D193" s="169"/>
      <c r="E193" s="169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9" t="s">
        <v>172</v>
      </c>
      <c r="D197" s="169"/>
      <c r="E197" s="169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9" t="s">
        <v>134</v>
      </c>
      <c r="D198" s="169"/>
      <c r="E198" s="169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9" t="s">
        <v>176</v>
      </c>
      <c r="D199" s="169"/>
      <c r="E199" s="169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9" t="s">
        <v>178</v>
      </c>
      <c r="D200" s="169"/>
      <c r="E200" s="169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9" t="s">
        <v>195</v>
      </c>
      <c r="D201" s="169"/>
      <c r="E201" s="169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9" t="s">
        <v>232</v>
      </c>
      <c r="D202" s="169"/>
      <c r="E202" s="169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9" t="s">
        <v>177</v>
      </c>
      <c r="D203" s="169"/>
      <c r="E203" s="169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9" t="s">
        <v>179</v>
      </c>
      <c r="D204" s="169"/>
      <c r="E204" s="169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9" t="s">
        <v>180</v>
      </c>
      <c r="D205" s="169"/>
      <c r="E205" s="169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9" t="s">
        <v>255</v>
      </c>
      <c r="D206" s="169"/>
      <c r="E206" s="169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9" t="s">
        <v>181</v>
      </c>
      <c r="D207" s="169"/>
      <c r="E207" s="169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9" t="s">
        <v>256</v>
      </c>
      <c r="D208" s="169"/>
      <c r="E208" s="169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9" t="s">
        <v>183</v>
      </c>
      <c r="D209" s="169"/>
      <c r="E209" s="169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9" t="s">
        <v>184</v>
      </c>
      <c r="D210" s="169"/>
      <c r="E210" s="169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9" t="s">
        <v>185</v>
      </c>
      <c r="D211" s="169"/>
      <c r="E211" s="169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9" t="s">
        <v>186</v>
      </c>
      <c r="D212" s="169"/>
      <c r="E212" s="169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9" t="s">
        <v>277</v>
      </c>
      <c r="D213" s="169"/>
      <c r="E213" s="169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9" t="s">
        <v>197</v>
      </c>
      <c r="D219" s="169"/>
      <c r="E219" s="169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9" t="s">
        <v>201</v>
      </c>
      <c r="D222" s="169"/>
      <c r="E222" s="169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9" t="s">
        <v>200</v>
      </c>
      <c r="D223" s="169"/>
      <c r="E223" s="169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9" t="s">
        <v>304</v>
      </c>
      <c r="D224" s="169"/>
      <c r="E224" s="169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70" t="s">
        <v>54</v>
      </c>
      <c r="D225" s="170"/>
      <c r="E225" s="170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9" t="s">
        <v>248</v>
      </c>
      <c r="D226" s="169"/>
      <c r="E226" s="169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88" t="s">
        <v>36</v>
      </c>
      <c r="C228" s="189"/>
      <c r="D228" s="190"/>
      <c r="E228" s="190"/>
      <c r="F228" s="190"/>
      <c r="G228" s="190"/>
      <c r="H228" s="191">
        <f>SUM(I9:I227)</f>
        <v>0</v>
      </c>
      <c r="I228" s="192"/>
      <c r="J228" s="15"/>
    </row>
    <row r="229" spans="1:11" s="2" customFormat="1" ht="21.2" hidden="1" customHeight="1">
      <c r="A229" s="28" t="s">
        <v>269</v>
      </c>
      <c r="B229" s="193" t="s">
        <v>34</v>
      </c>
      <c r="C229" s="194"/>
      <c r="D229" s="195"/>
      <c r="E229" s="195"/>
      <c r="F229" s="195"/>
      <c r="G229" s="195"/>
      <c r="H229" s="196">
        <f>H228*23%</f>
        <v>0</v>
      </c>
      <c r="I229" s="197"/>
      <c r="J229" s="17"/>
    </row>
    <row r="230" spans="1:11" ht="21.2" hidden="1" customHeight="1" thickBot="1">
      <c r="A230" s="29" t="s">
        <v>270</v>
      </c>
      <c r="B230" s="198" t="s">
        <v>33</v>
      </c>
      <c r="C230" s="199"/>
      <c r="D230" s="200"/>
      <c r="E230" s="200"/>
      <c r="F230" s="200"/>
      <c r="G230" s="200"/>
      <c r="H230" s="201">
        <f>H228+H229</f>
        <v>0</v>
      </c>
      <c r="I230" s="202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86" t="s">
        <v>272</v>
      </c>
      <c r="B235" s="186"/>
      <c r="C235" s="186"/>
      <c r="D235" s="186"/>
      <c r="E235" s="186"/>
      <c r="F235" s="186"/>
      <c r="G235" s="186"/>
      <c r="H235" s="186"/>
      <c r="I235" s="186"/>
    </row>
    <row r="236" spans="1:11">
      <c r="A236" s="187" t="s">
        <v>53</v>
      </c>
      <c r="B236" s="187"/>
      <c r="C236" s="187"/>
      <c r="D236" s="187"/>
      <c r="E236" s="187"/>
      <c r="F236" s="187"/>
      <c r="G236" s="187"/>
      <c r="H236" s="187"/>
      <c r="I236" s="187"/>
    </row>
    <row r="237" spans="1:11" ht="48.75" customHeight="1">
      <c r="A237" s="186" t="s">
        <v>271</v>
      </c>
      <c r="B237" s="186"/>
      <c r="C237" s="186"/>
      <c r="D237" s="186"/>
      <c r="E237" s="186"/>
      <c r="F237" s="186"/>
      <c r="G237" s="186"/>
      <c r="H237" s="186"/>
      <c r="I237" s="186"/>
    </row>
    <row r="238" spans="1:11" ht="49.7" customHeight="1">
      <c r="A238" s="186" t="s">
        <v>306</v>
      </c>
      <c r="B238" s="186"/>
      <c r="C238" s="186"/>
      <c r="D238" s="186"/>
      <c r="E238" s="186"/>
      <c r="F238" s="186"/>
      <c r="G238" s="186"/>
      <c r="H238" s="186"/>
      <c r="I238" s="186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86" t="s">
        <v>273</v>
      </c>
      <c r="B240" s="186"/>
      <c r="C240" s="186"/>
      <c r="D240" s="186"/>
      <c r="E240" s="186"/>
      <c r="F240" s="186"/>
      <c r="G240" s="186"/>
      <c r="H240" s="186"/>
      <c r="I240" s="186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86" t="s">
        <v>166</v>
      </c>
      <c r="B243" s="186"/>
      <c r="C243" s="186"/>
      <c r="D243" s="186"/>
      <c r="E243" s="186"/>
      <c r="F243" s="186"/>
      <c r="G243" s="186"/>
      <c r="H243" s="186"/>
      <c r="I243" s="186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55" t="s">
        <v>20</v>
      </c>
      <c r="B2" s="156"/>
      <c r="C2" s="156" t="s">
        <v>66</v>
      </c>
      <c r="D2" s="156"/>
      <c r="E2" s="156"/>
      <c r="F2" s="157"/>
      <c r="G2" s="158"/>
      <c r="H2" s="159" t="s">
        <v>7</v>
      </c>
      <c r="I2" s="160"/>
    </row>
    <row r="3" spans="1:10" s="2" customFormat="1" ht="20.100000000000001" customHeight="1">
      <c r="A3" s="161" t="s">
        <v>21</v>
      </c>
      <c r="B3" s="162"/>
      <c r="C3" s="162" t="s">
        <v>18</v>
      </c>
      <c r="D3" s="162"/>
      <c r="E3" s="162"/>
      <c r="F3" s="163"/>
      <c r="G3" s="164"/>
      <c r="H3" s="165" t="s">
        <v>7</v>
      </c>
      <c r="I3" s="166"/>
    </row>
    <row r="4" spans="1:10" s="2" customFormat="1" ht="19.5" customHeight="1">
      <c r="A4" s="171" t="s">
        <v>22</v>
      </c>
      <c r="B4" s="172"/>
      <c r="C4" s="173" t="s">
        <v>9</v>
      </c>
      <c r="D4" s="173"/>
      <c r="E4" s="163"/>
      <c r="F4" s="163"/>
      <c r="G4" s="164"/>
      <c r="H4" s="174" t="s">
        <v>7</v>
      </c>
      <c r="I4" s="175"/>
    </row>
    <row r="5" spans="1:10" s="2" customFormat="1" ht="30.2" customHeight="1">
      <c r="A5" s="176" t="s">
        <v>4</v>
      </c>
      <c r="B5" s="177" t="s">
        <v>5</v>
      </c>
      <c r="C5" s="167" t="s">
        <v>8</v>
      </c>
      <c r="D5" s="167"/>
      <c r="E5" s="163"/>
      <c r="F5" s="167" t="s">
        <v>23</v>
      </c>
      <c r="G5" s="178"/>
      <c r="H5" s="43" t="s">
        <v>28</v>
      </c>
      <c r="I5" s="52" t="s">
        <v>29</v>
      </c>
    </row>
    <row r="6" spans="1:10" s="2" customFormat="1" ht="15" customHeight="1">
      <c r="A6" s="176"/>
      <c r="B6" s="177"/>
      <c r="C6" s="167"/>
      <c r="D6" s="167"/>
      <c r="E6" s="163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67">
        <v>3</v>
      </c>
      <c r="D7" s="167"/>
      <c r="E7" s="163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68" t="s">
        <v>37</v>
      </c>
      <c r="D8" s="168"/>
      <c r="E8" s="168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9" t="s">
        <v>113</v>
      </c>
      <c r="D9" s="169"/>
      <c r="E9" s="169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70" t="s">
        <v>67</v>
      </c>
      <c r="D13" s="170"/>
      <c r="E13" s="170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9" t="s">
        <v>68</v>
      </c>
      <c r="D14" s="169"/>
      <c r="E14" s="169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9" t="s">
        <v>69</v>
      </c>
      <c r="D15" s="169"/>
      <c r="E15" s="169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9" t="s">
        <v>253</v>
      </c>
      <c r="D16" s="169"/>
      <c r="E16" s="169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9" t="s">
        <v>70</v>
      </c>
      <c r="D19" s="169"/>
      <c r="E19" s="169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9" t="s">
        <v>71</v>
      </c>
      <c r="D20" s="169"/>
      <c r="E20" s="169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70" t="s">
        <v>58</v>
      </c>
      <c r="D21" s="170"/>
      <c r="E21" s="170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79" t="s">
        <v>250</v>
      </c>
      <c r="D22" s="180"/>
      <c r="E22" s="181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79" t="s">
        <v>82</v>
      </c>
      <c r="D31" s="180"/>
      <c r="E31" s="181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70" t="s">
        <v>74</v>
      </c>
      <c r="D42" s="170"/>
      <c r="E42" s="170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79" t="s">
        <v>92</v>
      </c>
      <c r="D43" s="180"/>
      <c r="E43" s="181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70" t="s">
        <v>99</v>
      </c>
      <c r="D44" s="170"/>
      <c r="E44" s="170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79" t="s">
        <v>236</v>
      </c>
      <c r="D45" s="180"/>
      <c r="E45" s="181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79" t="s">
        <v>238</v>
      </c>
      <c r="D46" s="180"/>
      <c r="E46" s="181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79" t="s">
        <v>237</v>
      </c>
      <c r="D47" s="180"/>
      <c r="E47" s="181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79" t="s">
        <v>95</v>
      </c>
      <c r="D50" s="180"/>
      <c r="E50" s="181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79" t="s">
        <v>94</v>
      </c>
      <c r="D51" s="180"/>
      <c r="E51" s="181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79" t="s">
        <v>274</v>
      </c>
      <c r="D52" s="180"/>
      <c r="E52" s="181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70" t="s">
        <v>59</v>
      </c>
      <c r="D53" s="170"/>
      <c r="E53" s="170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79" t="s">
        <v>60</v>
      </c>
      <c r="D54" s="180"/>
      <c r="E54" s="181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79" t="s">
        <v>61</v>
      </c>
      <c r="D55" s="180"/>
      <c r="E55" s="181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79" t="s">
        <v>62</v>
      </c>
      <c r="D56" s="180"/>
      <c r="E56" s="181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79" t="s">
        <v>63</v>
      </c>
      <c r="D57" s="180"/>
      <c r="E57" s="181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70" t="s">
        <v>65</v>
      </c>
      <c r="D59" s="170"/>
      <c r="E59" s="170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79" t="s">
        <v>102</v>
      </c>
      <c r="D60" s="180"/>
      <c r="E60" s="181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79" t="s">
        <v>103</v>
      </c>
      <c r="D61" s="180"/>
      <c r="E61" s="181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70" t="s">
        <v>106</v>
      </c>
      <c r="D62" s="170"/>
      <c r="E62" s="170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79" t="s">
        <v>108</v>
      </c>
      <c r="D63" s="180"/>
      <c r="E63" s="181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79" t="s">
        <v>107</v>
      </c>
      <c r="D64" s="180"/>
      <c r="E64" s="181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79" t="s">
        <v>109</v>
      </c>
      <c r="D65" s="180"/>
      <c r="E65" s="181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70" t="s">
        <v>64</v>
      </c>
      <c r="D66" s="170"/>
      <c r="E66" s="170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79" t="s">
        <v>114</v>
      </c>
      <c r="D67" s="180"/>
      <c r="E67" s="181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79" t="s">
        <v>115</v>
      </c>
      <c r="D68" s="180"/>
      <c r="E68" s="181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79" t="s">
        <v>116</v>
      </c>
      <c r="D69" s="180"/>
      <c r="E69" s="181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79" t="s">
        <v>117</v>
      </c>
      <c r="D70" s="180"/>
      <c r="E70" s="181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79" t="s">
        <v>118</v>
      </c>
      <c r="D71" s="180"/>
      <c r="E71" s="181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79" t="s">
        <v>120</v>
      </c>
      <c r="D72" s="180"/>
      <c r="E72" s="181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70" t="s">
        <v>98</v>
      </c>
      <c r="D73" s="170"/>
      <c r="E73" s="170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79" t="s">
        <v>209</v>
      </c>
      <c r="D74" s="180"/>
      <c r="E74" s="181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79" t="s">
        <v>119</v>
      </c>
      <c r="D75" s="180"/>
      <c r="E75" s="181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70" t="s">
        <v>139</v>
      </c>
      <c r="D77" s="170"/>
      <c r="E77" s="170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79" t="s">
        <v>275</v>
      </c>
      <c r="D78" s="182"/>
      <c r="E78" s="183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70" t="s">
        <v>52</v>
      </c>
      <c r="D80" s="170"/>
      <c r="E80" s="170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9" t="s">
        <v>247</v>
      </c>
      <c r="D81" s="169"/>
      <c r="E81" s="169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9" t="s">
        <v>234</v>
      </c>
      <c r="D82" s="169"/>
      <c r="E82" s="169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9" t="s">
        <v>235</v>
      </c>
      <c r="D83" s="169"/>
      <c r="E83" s="169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9" t="s">
        <v>49</v>
      </c>
      <c r="D94" s="169"/>
      <c r="E94" s="169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70" t="s">
        <v>48</v>
      </c>
      <c r="D95" s="170"/>
      <c r="E95" s="170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9" t="s">
        <v>46</v>
      </c>
      <c r="D96" s="169"/>
      <c r="E96" s="169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9" t="s">
        <v>143</v>
      </c>
      <c r="D97" s="169"/>
      <c r="E97" s="169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9" t="s">
        <v>137</v>
      </c>
      <c r="D101" s="169"/>
      <c r="E101" s="169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9" t="s">
        <v>208</v>
      </c>
      <c r="D110" s="169"/>
      <c r="E110" s="169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9" t="s">
        <v>147</v>
      </c>
      <c r="D111" s="169"/>
      <c r="E111" s="169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9" t="s">
        <v>151</v>
      </c>
      <c r="D114" s="169"/>
      <c r="E114" s="169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9" t="s">
        <v>156</v>
      </c>
      <c r="D117" s="169"/>
      <c r="E117" s="169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84" t="s">
        <v>136</v>
      </c>
      <c r="D118" s="184"/>
      <c r="E118" s="184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9" t="s">
        <v>210</v>
      </c>
      <c r="D119" s="169"/>
      <c r="E119" s="169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84" t="s">
        <v>152</v>
      </c>
      <c r="D122" s="184"/>
      <c r="E122" s="184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9" t="s">
        <v>297</v>
      </c>
      <c r="D123" s="169"/>
      <c r="E123" s="169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9" t="s">
        <v>121</v>
      </c>
      <c r="D124" s="169"/>
      <c r="E124" s="169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9" t="s">
        <v>296</v>
      </c>
      <c r="D125" s="169"/>
      <c r="E125" s="169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9" t="s">
        <v>126</v>
      </c>
      <c r="D126" s="169"/>
      <c r="E126" s="169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9" t="s">
        <v>220</v>
      </c>
      <c r="D127" s="169"/>
      <c r="E127" s="169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70" t="s">
        <v>47</v>
      </c>
      <c r="D128" s="170"/>
      <c r="E128" s="170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9" t="s">
        <v>218</v>
      </c>
      <c r="D129" s="169"/>
      <c r="E129" s="169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9" t="s">
        <v>219</v>
      </c>
      <c r="D130" s="169"/>
      <c r="E130" s="169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70" t="s">
        <v>135</v>
      </c>
      <c r="D131" s="170"/>
      <c r="E131" s="170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9" t="s">
        <v>222</v>
      </c>
      <c r="D132" s="169"/>
      <c r="E132" s="169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9" t="s">
        <v>221</v>
      </c>
      <c r="D136" s="169"/>
      <c r="E136" s="169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9" t="s">
        <v>278</v>
      </c>
      <c r="D143" s="169"/>
      <c r="E143" s="169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9" t="s">
        <v>155</v>
      </c>
      <c r="D146" s="169"/>
      <c r="E146" s="169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70" t="s">
        <v>130</v>
      </c>
      <c r="D147" s="170"/>
      <c r="E147" s="170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9" t="s">
        <v>299</v>
      </c>
      <c r="D148" s="169"/>
      <c r="E148" s="169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9" t="s">
        <v>300</v>
      </c>
      <c r="D149" s="169"/>
      <c r="E149" s="169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9" t="s">
        <v>301</v>
      </c>
      <c r="D150" s="169"/>
      <c r="E150" s="169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9" t="s">
        <v>216</v>
      </c>
      <c r="D151" s="169"/>
      <c r="E151" s="169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9" t="s">
        <v>215</v>
      </c>
      <c r="D152" s="169"/>
      <c r="E152" s="169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9" t="s">
        <v>280</v>
      </c>
      <c r="D153" s="169"/>
      <c r="E153" s="169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85" t="s">
        <v>214</v>
      </c>
      <c r="D155" s="185"/>
      <c r="E155" s="185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9" t="s">
        <v>132</v>
      </c>
      <c r="D156" s="169"/>
      <c r="E156" s="169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9" t="s">
        <v>131</v>
      </c>
      <c r="D159" s="169"/>
      <c r="E159" s="169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9" t="s">
        <v>217</v>
      </c>
      <c r="D160" s="169"/>
      <c r="E160" s="169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9" t="s">
        <v>302</v>
      </c>
      <c r="D161" s="169"/>
      <c r="E161" s="169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70" t="s">
        <v>39</v>
      </c>
      <c r="D162" s="170"/>
      <c r="E162" s="170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85" t="s">
        <v>276</v>
      </c>
      <c r="D163" s="185"/>
      <c r="E163" s="185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85" t="s">
        <v>307</v>
      </c>
      <c r="D164" s="185"/>
      <c r="E164" s="185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70" t="s">
        <v>38</v>
      </c>
      <c r="D165" s="170"/>
      <c r="E165" s="170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9" t="s">
        <v>125</v>
      </c>
      <c r="D166" s="169"/>
      <c r="E166" s="169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9" t="s">
        <v>305</v>
      </c>
      <c r="D167" s="169"/>
      <c r="E167" s="169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9" t="s">
        <v>213</v>
      </c>
      <c r="D168" s="169"/>
      <c r="E168" s="169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9" t="s">
        <v>129</v>
      </c>
      <c r="D169" s="169"/>
      <c r="E169" s="169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9" t="s">
        <v>224</v>
      </c>
      <c r="D173" s="169"/>
      <c r="E173" s="169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70" t="s">
        <v>165</v>
      </c>
      <c r="D174" s="170"/>
      <c r="E174" s="170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9" t="s">
        <v>122</v>
      </c>
      <c r="D175" s="169"/>
      <c r="E175" s="169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9" t="s">
        <v>123</v>
      </c>
      <c r="D176" s="169"/>
      <c r="E176" s="169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9" t="s">
        <v>124</v>
      </c>
      <c r="D177" s="169"/>
      <c r="E177" s="169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70" t="s">
        <v>167</v>
      </c>
      <c r="D178" s="170"/>
      <c r="E178" s="170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9" t="s">
        <v>168</v>
      </c>
      <c r="D179" s="169"/>
      <c r="E179" s="169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9" t="s">
        <v>182</v>
      </c>
      <c r="D180" s="169"/>
      <c r="E180" s="169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9" t="s">
        <v>191</v>
      </c>
      <c r="D181" s="169"/>
      <c r="E181" s="169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9" t="s">
        <v>192</v>
      </c>
      <c r="D182" s="169"/>
      <c r="E182" s="169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9" t="s">
        <v>226</v>
      </c>
      <c r="D183" s="169"/>
      <c r="E183" s="169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9" t="s">
        <v>190</v>
      </c>
      <c r="D184" s="169"/>
      <c r="E184" s="169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9" t="s">
        <v>189</v>
      </c>
      <c r="D185" s="169"/>
      <c r="E185" s="169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9" t="s">
        <v>187</v>
      </c>
      <c r="D186" s="169"/>
      <c r="E186" s="169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85" t="s">
        <v>169</v>
      </c>
      <c r="D187" s="185"/>
      <c r="E187" s="185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85" t="s">
        <v>188</v>
      </c>
      <c r="D188" s="185"/>
      <c r="E188" s="185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85" t="s">
        <v>229</v>
      </c>
      <c r="D189" s="185"/>
      <c r="E189" s="185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85" t="s">
        <v>170</v>
      </c>
      <c r="D190" s="185"/>
      <c r="E190" s="185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9" t="s">
        <v>174</v>
      </c>
      <c r="D191" s="169"/>
      <c r="E191" s="169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9" t="s">
        <v>175</v>
      </c>
      <c r="D192" s="169"/>
      <c r="E192" s="169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9" t="s">
        <v>171</v>
      </c>
      <c r="D193" s="169"/>
      <c r="E193" s="169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9" t="s">
        <v>172</v>
      </c>
      <c r="D197" s="169"/>
      <c r="E197" s="169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9" t="s">
        <v>134</v>
      </c>
      <c r="D198" s="169"/>
      <c r="E198" s="169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9" t="s">
        <v>176</v>
      </c>
      <c r="D199" s="169"/>
      <c r="E199" s="169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9" t="s">
        <v>178</v>
      </c>
      <c r="D200" s="169"/>
      <c r="E200" s="169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9" t="s">
        <v>195</v>
      </c>
      <c r="D201" s="169"/>
      <c r="E201" s="169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9" t="s">
        <v>232</v>
      </c>
      <c r="D202" s="169"/>
      <c r="E202" s="169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9" t="s">
        <v>177</v>
      </c>
      <c r="D203" s="169"/>
      <c r="E203" s="169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9" t="s">
        <v>179</v>
      </c>
      <c r="D204" s="169"/>
      <c r="E204" s="169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9" t="s">
        <v>180</v>
      </c>
      <c r="D205" s="169"/>
      <c r="E205" s="169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9" t="s">
        <v>255</v>
      </c>
      <c r="D206" s="169"/>
      <c r="E206" s="169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9" t="s">
        <v>181</v>
      </c>
      <c r="D207" s="169"/>
      <c r="E207" s="169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9" t="s">
        <v>256</v>
      </c>
      <c r="D208" s="169"/>
      <c r="E208" s="169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9" t="s">
        <v>183</v>
      </c>
      <c r="D209" s="169"/>
      <c r="E209" s="169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9" t="s">
        <v>184</v>
      </c>
      <c r="D210" s="169"/>
      <c r="E210" s="169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9" t="s">
        <v>185</v>
      </c>
      <c r="D211" s="169"/>
      <c r="E211" s="169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9" t="s">
        <v>186</v>
      </c>
      <c r="D212" s="169"/>
      <c r="E212" s="169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9" t="s">
        <v>277</v>
      </c>
      <c r="D213" s="169"/>
      <c r="E213" s="169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9" t="s">
        <v>197</v>
      </c>
      <c r="D219" s="169"/>
      <c r="E219" s="169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9" t="s">
        <v>201</v>
      </c>
      <c r="D222" s="169"/>
      <c r="E222" s="169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9" t="s">
        <v>200</v>
      </c>
      <c r="D223" s="169"/>
      <c r="E223" s="169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9" t="s">
        <v>304</v>
      </c>
      <c r="D224" s="169"/>
      <c r="E224" s="169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70" t="s">
        <v>54</v>
      </c>
      <c r="D225" s="170"/>
      <c r="E225" s="170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9" t="s">
        <v>248</v>
      </c>
      <c r="D226" s="169"/>
      <c r="E226" s="169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88" t="s">
        <v>36</v>
      </c>
      <c r="C228" s="189"/>
      <c r="D228" s="190"/>
      <c r="E228" s="190"/>
      <c r="F228" s="190"/>
      <c r="G228" s="203"/>
      <c r="H228" s="191">
        <f>SUM(I9:I227)</f>
        <v>0</v>
      </c>
      <c r="I228" s="192"/>
      <c r="J228" s="15"/>
    </row>
    <row r="229" spans="1:10" s="2" customFormat="1" ht="21.2" customHeight="1">
      <c r="A229" s="92" t="s">
        <v>269</v>
      </c>
      <c r="B229" s="193" t="s">
        <v>34</v>
      </c>
      <c r="C229" s="194"/>
      <c r="D229" s="195"/>
      <c r="E229" s="195"/>
      <c r="F229" s="195"/>
      <c r="G229" s="204"/>
      <c r="H229" s="196">
        <f>H228*23%</f>
        <v>0</v>
      </c>
      <c r="I229" s="197"/>
      <c r="J229" s="17"/>
    </row>
    <row r="230" spans="1:10" ht="21.2" customHeight="1" thickBot="1">
      <c r="A230" s="29" t="s">
        <v>270</v>
      </c>
      <c r="B230" s="198" t="s">
        <v>33</v>
      </c>
      <c r="C230" s="199"/>
      <c r="D230" s="200"/>
      <c r="E230" s="200"/>
      <c r="F230" s="200"/>
      <c r="G230" s="205"/>
      <c r="H230" s="201">
        <f>H228+H229</f>
        <v>0</v>
      </c>
      <c r="I230" s="202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86" t="s">
        <v>272</v>
      </c>
      <c r="B235" s="186"/>
      <c r="C235" s="186"/>
      <c r="D235" s="186"/>
      <c r="E235" s="186"/>
      <c r="F235" s="186"/>
      <c r="G235" s="186"/>
      <c r="H235" s="186"/>
      <c r="I235" s="186"/>
    </row>
    <row r="236" spans="1:10">
      <c r="A236" s="187" t="s">
        <v>53</v>
      </c>
      <c r="B236" s="187"/>
      <c r="C236" s="187"/>
      <c r="D236" s="187"/>
      <c r="E236" s="187"/>
      <c r="F236" s="187"/>
      <c r="G236" s="187"/>
      <c r="H236" s="187"/>
      <c r="I236" s="187"/>
    </row>
    <row r="237" spans="1:10" ht="48.75" customHeight="1">
      <c r="A237" s="186" t="s">
        <v>271</v>
      </c>
      <c r="B237" s="186"/>
      <c r="C237" s="186"/>
      <c r="D237" s="186"/>
      <c r="E237" s="186"/>
      <c r="F237" s="186"/>
      <c r="G237" s="186"/>
      <c r="H237" s="186"/>
      <c r="I237" s="186"/>
    </row>
    <row r="238" spans="1:10" ht="49.7" customHeight="1">
      <c r="A238" s="186" t="s">
        <v>306</v>
      </c>
      <c r="B238" s="186"/>
      <c r="C238" s="186"/>
      <c r="D238" s="186"/>
      <c r="E238" s="186"/>
      <c r="F238" s="186"/>
      <c r="G238" s="186"/>
      <c r="H238" s="186"/>
      <c r="I238" s="186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86" t="s">
        <v>273</v>
      </c>
      <c r="B240" s="186"/>
      <c r="C240" s="186"/>
      <c r="D240" s="186"/>
      <c r="E240" s="186"/>
      <c r="F240" s="186"/>
      <c r="G240" s="186"/>
      <c r="H240" s="186"/>
      <c r="I240" s="186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86" t="s">
        <v>166</v>
      </c>
      <c r="B243" s="186"/>
      <c r="C243" s="186"/>
      <c r="D243" s="186"/>
      <c r="E243" s="186"/>
      <c r="F243" s="186"/>
      <c r="G243" s="186"/>
      <c r="H243" s="186"/>
      <c r="I243" s="186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zoomScaleSheetLayoutView="85" workbookViewId="0">
      <selection activeCell="I19" sqref="I19"/>
    </sheetView>
  </sheetViews>
  <sheetFormatPr defaultColWidth="9.140625" defaultRowHeight="14.25"/>
  <cols>
    <col min="1" max="1" width="6.140625" style="122" customWidth="1"/>
    <col min="2" max="2" width="14.42578125" style="122" customWidth="1"/>
    <col min="3" max="3" width="64.7109375" style="122" customWidth="1"/>
    <col min="4" max="4" width="6.42578125" style="122" customWidth="1"/>
    <col min="5" max="5" width="8.140625" style="122" customWidth="1"/>
    <col min="6" max="6" width="9" style="122" customWidth="1"/>
    <col min="7" max="7" width="12.140625" style="122" customWidth="1"/>
    <col min="8" max="16384" width="9.140625" style="122"/>
  </cols>
  <sheetData>
    <row r="1" spans="1:7" ht="61.5" customHeight="1">
      <c r="A1" s="217" t="s">
        <v>20</v>
      </c>
      <c r="B1" s="217"/>
      <c r="C1" s="218" t="s">
        <v>317</v>
      </c>
      <c r="D1" s="219"/>
      <c r="E1" s="220"/>
      <c r="F1" s="221" t="s">
        <v>7</v>
      </c>
      <c r="G1" s="221"/>
    </row>
    <row r="2" spans="1:7" s="123" customFormat="1" ht="21" customHeight="1">
      <c r="A2" s="222" t="s">
        <v>21</v>
      </c>
      <c r="B2" s="223"/>
      <c r="C2" s="222" t="s">
        <v>310</v>
      </c>
      <c r="D2" s="212"/>
      <c r="E2" s="213"/>
      <c r="F2" s="214" t="s">
        <v>7</v>
      </c>
      <c r="G2" s="214"/>
    </row>
    <row r="3" spans="1:7" ht="15.75" customHeight="1">
      <c r="A3" s="210" t="s">
        <v>22</v>
      </c>
      <c r="B3" s="210"/>
      <c r="C3" s="211" t="s">
        <v>309</v>
      </c>
      <c r="D3" s="212"/>
      <c r="E3" s="213"/>
      <c r="F3" s="214" t="s">
        <v>7</v>
      </c>
      <c r="G3" s="214"/>
    </row>
    <row r="4" spans="1:7" ht="30" customHeight="1">
      <c r="A4" s="215" t="s">
        <v>4</v>
      </c>
      <c r="B4" s="216" t="s">
        <v>5</v>
      </c>
      <c r="C4" s="215" t="s">
        <v>8</v>
      </c>
      <c r="D4" s="215" t="s">
        <v>23</v>
      </c>
      <c r="E4" s="215"/>
      <c r="F4" s="124" t="s">
        <v>28</v>
      </c>
      <c r="G4" s="125" t="s">
        <v>29</v>
      </c>
    </row>
    <row r="5" spans="1:7" ht="15">
      <c r="A5" s="215"/>
      <c r="B5" s="216"/>
      <c r="C5" s="215"/>
      <c r="D5" s="140" t="s">
        <v>24</v>
      </c>
      <c r="E5" s="126" t="s">
        <v>0</v>
      </c>
      <c r="F5" s="127" t="s">
        <v>30</v>
      </c>
      <c r="G5" s="128" t="s">
        <v>30</v>
      </c>
    </row>
    <row r="6" spans="1:7">
      <c r="A6" s="136">
        <v>1</v>
      </c>
      <c r="B6" s="137" t="s">
        <v>19</v>
      </c>
      <c r="C6" s="136">
        <v>3</v>
      </c>
      <c r="D6" s="136">
        <v>4</v>
      </c>
      <c r="E6" s="138">
        <v>5</v>
      </c>
      <c r="F6" s="139">
        <v>6</v>
      </c>
      <c r="G6" s="139">
        <v>7</v>
      </c>
    </row>
    <row r="7" spans="1:7" ht="15">
      <c r="A7" s="129" t="s">
        <v>6</v>
      </c>
      <c r="B7" s="130" t="s">
        <v>7</v>
      </c>
      <c r="C7" s="145" t="s">
        <v>311</v>
      </c>
      <c r="D7" s="143" t="s">
        <v>7</v>
      </c>
      <c r="E7" s="143" t="s">
        <v>7</v>
      </c>
      <c r="F7" s="148" t="s">
        <v>7</v>
      </c>
      <c r="G7" s="149" t="s">
        <v>7</v>
      </c>
    </row>
    <row r="8" spans="1:7" ht="30">
      <c r="A8" s="132">
        <v>1</v>
      </c>
      <c r="B8" s="133" t="s">
        <v>308</v>
      </c>
      <c r="C8" s="142" t="s">
        <v>316</v>
      </c>
      <c r="D8" s="141" t="s">
        <v>2</v>
      </c>
      <c r="E8" s="134">
        <v>200</v>
      </c>
      <c r="F8" s="135"/>
      <c r="G8" s="150"/>
    </row>
    <row r="9" spans="1:7" ht="15">
      <c r="A9" s="147" t="s">
        <v>6</v>
      </c>
      <c r="B9" s="152" t="s">
        <v>7</v>
      </c>
      <c r="C9" s="151" t="s">
        <v>311</v>
      </c>
      <c r="D9" s="131" t="s">
        <v>7</v>
      </c>
      <c r="E9" s="131" t="s">
        <v>7</v>
      </c>
      <c r="F9" s="131" t="s">
        <v>7</v>
      </c>
      <c r="G9" s="131" t="s">
        <v>7</v>
      </c>
    </row>
    <row r="10" spans="1:7" ht="15">
      <c r="A10" s="132">
        <v>2</v>
      </c>
      <c r="B10" s="153" t="s">
        <v>312</v>
      </c>
      <c r="C10" s="146" t="s">
        <v>313</v>
      </c>
      <c r="D10" s="154" t="s">
        <v>3</v>
      </c>
      <c r="E10" s="134">
        <v>350</v>
      </c>
      <c r="F10" s="154"/>
      <c r="G10" s="150"/>
    </row>
    <row r="11" spans="1:7" ht="15">
      <c r="A11" s="132">
        <v>3</v>
      </c>
      <c r="B11" s="153" t="s">
        <v>312</v>
      </c>
      <c r="C11" s="146" t="s">
        <v>314</v>
      </c>
      <c r="D11" s="154" t="s">
        <v>315</v>
      </c>
      <c r="E11" s="134">
        <v>3</v>
      </c>
      <c r="F11" s="154"/>
      <c r="G11" s="150"/>
    </row>
    <row r="12" spans="1:7" ht="34.5" customHeight="1">
      <c r="A12" s="144" t="s">
        <v>10</v>
      </c>
      <c r="B12" s="206" t="s">
        <v>36</v>
      </c>
      <c r="C12" s="206"/>
      <c r="D12" s="207"/>
      <c r="E12" s="207"/>
      <c r="F12" s="208"/>
      <c r="G12" s="209"/>
    </row>
  </sheetData>
  <mergeCells count="15">
    <mergeCell ref="A1:B1"/>
    <mergeCell ref="C1:E1"/>
    <mergeCell ref="F1:G1"/>
    <mergeCell ref="A2:B2"/>
    <mergeCell ref="C2:E2"/>
    <mergeCell ref="F2:G2"/>
    <mergeCell ref="B12:E12"/>
    <mergeCell ref="F12:G12"/>
    <mergeCell ref="A3:B3"/>
    <mergeCell ref="C3:E3"/>
    <mergeCell ref="F3:G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1206_KO_zie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2021-06-09T12:26:02Z</cp:lastPrinted>
  <dcterms:created xsi:type="dcterms:W3CDTF">2007-04-24T21:09:13Z</dcterms:created>
  <dcterms:modified xsi:type="dcterms:W3CDTF">2022-09-21T12:18:15Z</dcterms:modified>
</cp:coreProperties>
</file>