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785" windowHeight="9000" tabRatio="364" activeTab="0"/>
  </bookViews>
  <sheets>
    <sheet name="Pakiet 1" sheetId="1" r:id="rId1"/>
  </sheets>
  <definedNames>
    <definedName name="Excel_BuiltIn_Print_Area_1_1_1">'Pakiet 1'!$A$9:$G$9</definedName>
    <definedName name="Excel_BuiltIn_Print_Area_1_1_1_1">'Pakiet 1'!$A$9:$D$9</definedName>
    <definedName name="Excel_BuiltIn_Print_Area_1_1_1_1_1">'Pakiet 1'!#REF!</definedName>
    <definedName name="Excel_BuiltIn_Print_Area_1_1_1_1_1_1">'Pakiet 1'!#REF!</definedName>
    <definedName name="Excel_BuiltIn_Print_Area_1_1_1_1_1_1_1">'Pakiet 1'!#REF!</definedName>
    <definedName name="Excel_BuiltIn_Print_Area_1_1_1_1_1_1_1_1">'Pakiet 1'!#REF!</definedName>
    <definedName name="Excel_BuiltIn_Print_Area_1_1_1_1_1_1_1_1_1">'Pakiet 1'!#REF!</definedName>
    <definedName name="_xlnm.Print_Area" localSheetId="0">'Pakiet 1'!$A$1:$V$47</definedName>
  </definedNames>
  <calcPr fullCalcOnLoad="1"/>
</workbook>
</file>

<file path=xl/sharedStrings.xml><?xml version="1.0" encoding="utf-8"?>
<sst xmlns="http://schemas.openxmlformats.org/spreadsheetml/2006/main" count="85" uniqueCount="42">
  <si>
    <t>Jedn. Miary</t>
  </si>
  <si>
    <t>Cena jedn. Netto</t>
  </si>
  <si>
    <t>Stawka VAT</t>
  </si>
  <si>
    <t>Nazwa handlowa, nr katalogowy</t>
  </si>
  <si>
    <t>Nazwa producenta</t>
  </si>
  <si>
    <t xml:space="preserve">Gwoźdź śródszpikowy do stabilizacji złamań trzonów kości piszczelowej. Gwoździe w wersji tytanowej (lite) i stalowej (kaniulowane). Po trzy otwory na śruby ryglujące w części bliższej i dalszej, w części bliższej ścięcie mające na celu ochronę więzadła właściwego rzepki. Średnica: Stal – 9 do 14 mm; tytan 8 do 10 mm. </t>
  </si>
  <si>
    <t>gwóźdź śródszpikowy</t>
  </si>
  <si>
    <t>szt</t>
  </si>
  <si>
    <t>śruby ryglujące</t>
  </si>
  <si>
    <t>zatyczka</t>
  </si>
  <si>
    <t>Gwoździe śródszpikowe do stabilizacji złamań trzonów kości udowej z dostępu bliższego. Gwoździe w wersji tytanowej (lite) i stalowej (kaniulowane). Trzy otwory w części dalszej. Rozmiary (średnica) stal –10 do 15 mm; tytan 8 do 11 mm. 
Komplet tworzą: gwóźdź śródszpikowy, 3 śruby ryglujące, zatyczka.</t>
  </si>
  <si>
    <t>Gwóźdź śródszpikowy do stabilizacji złamań bliższej nasady kości udowej. Gwóźdź tytanowy, lity , w części bliższej pin derotacyjny ( wkręcany do gwoździa) i śruba teleskopowa (składająca się z uniwersalnej części zakończonej gwintem i tulei prowadzącej o zmiennej długości) , w części dalszej dwa otwory ryglujący , jeden dynamiczny drugi statyczny ( gwoździe o długości 180 i 220 mm) lub w wersji długiej – trzy otwory statyczne (umieszczone w płaszczyźnie czołowej). Rozmiary: długość 220mm (125 ,130,135 stopni – kąt szyjkowo trzonowy) średnica 10,12mm ; długość 180 mm (130,135 stopni- kąt szyjkowo trzonowy) średnica 10,12,14 mm ,oraz gwoździe anatomiczne - długie (prawy i lewy) z 10 stopniową antetorsją  oraz 125 i 130 stopniowymi kątami szyjkowo trzonowymi o długościach 260,300,340,380,420,460mm o średnicy 10 mm.
Komplet tworzą: 1 gwoźdź śródszpikowy, 1 pin derotacyjny, 1 śruba doszyjkowa z 1 tuleją prowadzącą, 2 śruby ryglujące,  1 zatyczka</t>
  </si>
  <si>
    <t>pin derotacyjny</t>
  </si>
  <si>
    <t>śruba doszyjkowa</t>
  </si>
  <si>
    <t>tuleja prowadząca</t>
  </si>
  <si>
    <t>śruba ryglująca</t>
  </si>
  <si>
    <t>śruby do części bliższej</t>
  </si>
  <si>
    <t>śruby ryglujące do części dalszej</t>
  </si>
  <si>
    <t xml:space="preserve">zatyczka      </t>
  </si>
  <si>
    <t>Gwóźdź śródszpikowy do stabilizacji złamań trzonu  kości ramiennej. Gwóźdź tytanowy , lity ,z asymetrycznym końcem, wprowadzany odłokciowo i od głowy kości ramiennej , z zagięciem trzonowo nasadowym 4- stopnie. Możliwość kompresji . W części dalszej otwory ryglujące w dwóch płaszczyznach (AP i strzałkowej) . Rozmiary : średnica 7 i 8 mm długości 180,200,220,240,260,280,300mm. 
Komplet tworzą: cztery śruby ryglujące, gwóźdź śródszpikowy, zatyczka</t>
  </si>
  <si>
    <t>Gwóźdź śródszpikowy do stabilizacji złamań dalszej nasady kości udowej, wprowadzany odkolanowo. Gwoździe tytanowe, lite z ostrym końcem, cztery otwory ryglujące w części dalszej , dwa w części bliższej. Rozmiary : śr. 10, 11,12 mm  do dł 240mm pokryte celownikiem. (możliwość zastosowania nakrętek poprawiających stabilizację w kości osteoporotycznej mocowanych na 2-ch śrubach części dalszej)
Komplet tworzą: dwie śruby do części bliższej, dwie śruby do części dalszej, dwie nakrętki, zatyczka, gwóźdź śródszpikowy</t>
  </si>
  <si>
    <t>śruby do części dalszej</t>
  </si>
  <si>
    <t>szt.</t>
  </si>
  <si>
    <t>nakrętki</t>
  </si>
  <si>
    <t xml:space="preserve">Śrubopłytka dynamiczna tytanowa do zespolenia złamań śródtorebkowych szyjki kości udowej. Poczwórne dynamiczne mocowanie w głowie kości udowej, przy pomocy śrub teleskopowych wkręcanych do płytki. Podwójne ryglowanie dystalne (śruby stabilizowane w płytce). Płytka zakładana w okolicy podkrętarzowej o kącie 130°.
Komplet tworzą: płytka, 3 śruby proksymalne, 2 śruby dystalne  </t>
  </si>
  <si>
    <t>płytka</t>
  </si>
  <si>
    <t>śruby proksymalne</t>
  </si>
  <si>
    <t>śruby dystalne</t>
  </si>
  <si>
    <t>Rekonstrukcyjny gwóźdź śródszpikowy do stabilizacji złamań bliższej nasady oraz złamań wielopoziomowych kości piszczelowej .Gwóźdź tytanowy w wersji długiej ( do złaman wielopoziomowych )- kaniulowany oraz krótkiej( do złamań części bliższej)- lity i kaniulowany, w części bliższej potrójne - kątowo stabilne ryglowanie (otwory na śruby gwintowane) , śruby podpierające "plateau" piszczeli poprowadzone rozbieżnie pod kątem 70 stopni. Otwór dynamiczny umożliwiający kompresję odłamów. W wersji krótkiej, w części  dalszej dwa statyczne otwory ryglujące, w części dalszej wersji długiej - trzy otwory statyczne (dwa w płaszczyźnie czołowej oraz jeden w płaszczyźnie strzałkowej). Wersja krótka gwoździa o dł. 200mm i średnicach 8,9 i 10 mm- w całości pokryta celownikiem. Wersja długa o rozmiarach od 240 do 420 mm i średnicach 8,9 i 10 mm w części dalszej ryglowana "z wolnej ręki". Przedłużki 5 i 10 mm umożliwiające głębsze posadowienie gwoździa. Komplet : gwóźdź, 5 śrub ryglujących, zatyczka/ przedłużka, śruba kompresyjna.</t>
  </si>
  <si>
    <t>śruba kompresyjna</t>
  </si>
  <si>
    <t>zatyczka/przedłużka</t>
  </si>
  <si>
    <t>Zamawiający</t>
  </si>
  <si>
    <t>Pabianickie Centrum Medyczne Sp. z o.o.</t>
  </si>
  <si>
    <t>95-200 Pabianice, ul. Jana Pawła II 68</t>
  </si>
  <si>
    <t>Nr pozycji</t>
  </si>
  <si>
    <t>Opis przedmiotu zamówienia</t>
  </si>
  <si>
    <t>Ilość</t>
  </si>
  <si>
    <t>Wartość Netto</t>
  </si>
  <si>
    <t>Wartość Brutto</t>
  </si>
  <si>
    <t>Pakiet 1</t>
  </si>
  <si>
    <t>łącznie:</t>
  </si>
  <si>
    <t xml:space="preserve">Gwóźdź śródszpikowy do stabilizacji złamań bliższej nasady kości ramiennej. Gwóźdź tytanowy , anatomiczny (prawy ,lewy) ,prosty ,w wersji długiej i krótkiej , tytanowy, lity, w części bliższej cztery otwory dla śrub ryglujących (gwintowane) umożliwiających stabilizację złamań guzka większego, mniejszego, masywu głowy, zapobiegające przemieszczeniom odłamów.W części bliższej wkładka polietylenowa (PEEK) zapobiegająca wykręcaniu się śrub ryglujących. Wersja krótka w całości pokryta celownikiem. Rozmiary : 150,220,250,280mm , Średnica  części bliższej 10mm ,dalszej 8 (150mm) i 7mm(pozostałe)
Komplet tworzą: cztery śruby do części bliższej, dwie śruby ryglujące do części dalszej, gwóźdź śródszpikowy, zatyczka      </t>
  </si>
</sst>
</file>

<file path=xl/styles.xml><?xml version="1.0" encoding="utf-8"?>
<styleSheet xmlns="http://schemas.openxmlformats.org/spreadsheetml/2006/main">
  <numFmts count="1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0.00&quot; zł &quot;;\-#,##0.00&quot; zł &quot;;&quot; -&quot;#&quot; zł &quot;;@\ "/>
    <numFmt numFmtId="165" formatCode="#,##0.00&quot; zł&quot;;\-#,##0.00&quot; zł&quot;"/>
    <numFmt numFmtId="166" formatCode="#,##0.00\ [$zł-415];[Red]\-#,##0.00\ [$zł-415]"/>
    <numFmt numFmtId="167" formatCode="\ #,##0.00&quot; zł &quot;;\-#,##0.00&quot; zł &quot;;&quot; -&quot;#&quot; zł &quot;;@\ "/>
    <numFmt numFmtId="168" formatCode="#,##0.00&quot; zł&quot;"/>
  </numFmts>
  <fonts count="43">
    <font>
      <sz val="10"/>
      <name val="Arial"/>
      <family val="2"/>
    </font>
    <font>
      <sz val="11"/>
      <color indexed="8"/>
      <name val="Calibri"/>
      <family val="2"/>
    </font>
    <font>
      <sz val="11"/>
      <color indexed="8"/>
      <name val="Arial"/>
      <family val="2"/>
    </font>
    <font>
      <sz val="10"/>
      <color indexed="8"/>
      <name val="Arial11"/>
      <family val="0"/>
    </font>
    <font>
      <sz val="11"/>
      <color indexed="8"/>
      <name val="Czcionka tekstu podstawowego1"/>
      <family val="0"/>
    </font>
    <font>
      <sz val="10"/>
      <color indexed="8"/>
      <name val="Arial1"/>
      <family val="0"/>
    </font>
    <font>
      <sz val="12"/>
      <color indexed="8"/>
      <name val="Arial"/>
      <family val="2"/>
    </font>
    <font>
      <sz val="12"/>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name val="Calibri"/>
      <family val="2"/>
    </font>
    <font>
      <b/>
      <sz val="11"/>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
      <patternFill patternType="solid">
        <fgColor rgb="FFFFFF00"/>
        <bgColor indexed="64"/>
      </patternFill>
    </fill>
    <fill>
      <patternFill patternType="solid">
        <fgColor theme="2"/>
        <bgColor indexed="64"/>
      </patternFill>
    </fill>
    <fill>
      <patternFill patternType="solid">
        <fgColor indexed="3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hair">
        <color indexed="8"/>
      </left>
      <right style="hair">
        <color indexed="8"/>
      </right>
      <top style="hair">
        <color indexed="8"/>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color indexed="8"/>
      </left>
      <right>
        <color indexed="63"/>
      </right>
      <top style="thin">
        <color indexed="8"/>
      </top>
      <bottom>
        <color indexed="63"/>
      </bottom>
    </border>
    <border>
      <left style="thin"/>
      <right style="thin"/>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right>
        <color indexed="63"/>
      </right>
      <top style="thin"/>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0" fillId="0" borderId="0">
      <alignment/>
      <protection/>
    </xf>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1" fillId="0" borderId="0">
      <alignment/>
      <protection/>
    </xf>
    <xf numFmtId="0" fontId="2" fillId="0" borderId="0">
      <alignment/>
      <protection/>
    </xf>
    <xf numFmtId="0" fontId="0" fillId="0" borderId="0">
      <alignment/>
      <protection/>
    </xf>
    <xf numFmtId="0" fontId="3" fillId="0" borderId="0">
      <alignment/>
      <protection/>
    </xf>
    <xf numFmtId="0" fontId="2" fillId="0" borderId="0" applyNumberFormat="0" applyBorder="0" applyProtection="0">
      <alignment/>
    </xf>
    <xf numFmtId="0" fontId="4" fillId="0" borderId="0">
      <alignment/>
      <protection/>
    </xf>
    <xf numFmtId="0" fontId="5" fillId="0" borderId="0">
      <alignment/>
      <protection/>
    </xf>
    <xf numFmtId="0" fontId="0" fillId="0" borderId="0">
      <alignment/>
      <protection/>
    </xf>
    <xf numFmtId="0" fontId="37" fillId="27" borderId="1" applyNumberFormat="0" applyAlignment="0" applyProtection="0"/>
    <xf numFmtId="9" fontId="0" fillId="0" borderId="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164" fontId="0" fillId="0" borderId="0" applyFill="0" applyBorder="0" applyAlignment="0" applyProtection="0"/>
    <xf numFmtId="0" fontId="42" fillId="32" borderId="0" applyNumberFormat="0" applyBorder="0" applyAlignment="0" applyProtection="0"/>
  </cellStyleXfs>
  <cellXfs count="170">
    <xf numFmtId="0" fontId="0" fillId="0" borderId="0" xfId="0" applyAlignment="1">
      <alignment/>
    </xf>
    <xf numFmtId="0" fontId="6" fillId="33" borderId="0" xfId="0" applyFont="1" applyFill="1" applyAlignment="1">
      <alignment horizontal="center" vertical="center"/>
    </xf>
    <xf numFmtId="0" fontId="7" fillId="0" borderId="0" xfId="0" applyFont="1" applyFill="1" applyAlignment="1">
      <alignment horizontal="left" vertical="top"/>
    </xf>
    <xf numFmtId="0" fontId="7" fillId="0" borderId="0" xfId="0" applyFont="1" applyFill="1" applyAlignment="1">
      <alignment horizontal="center" vertical="center"/>
    </xf>
    <xf numFmtId="1" fontId="7" fillId="0" borderId="0" xfId="0" applyNumberFormat="1" applyFont="1" applyFill="1" applyAlignment="1">
      <alignment horizontal="center" vertical="center"/>
    </xf>
    <xf numFmtId="2" fontId="7" fillId="0" borderId="0" xfId="0" applyNumberFormat="1" applyFont="1" applyFill="1" applyAlignment="1">
      <alignment horizontal="center" vertical="center"/>
    </xf>
    <xf numFmtId="0" fontId="7" fillId="0" borderId="0" xfId="0" applyFont="1" applyAlignment="1">
      <alignment horizontal="left" vertical="top"/>
    </xf>
    <xf numFmtId="0" fontId="7" fillId="34" borderId="0" xfId="0" applyFont="1" applyFill="1" applyAlignment="1">
      <alignment horizontal="left" vertical="top"/>
    </xf>
    <xf numFmtId="0" fontId="6" fillId="0" borderId="0" xfId="0" applyFont="1" applyFill="1" applyAlignment="1">
      <alignment horizontal="center" vertical="center"/>
    </xf>
    <xf numFmtId="0" fontId="1" fillId="34" borderId="0" xfId="0" applyFont="1" applyFill="1" applyAlignment="1">
      <alignment horizontal="center" vertical="center"/>
    </xf>
    <xf numFmtId="2" fontId="24" fillId="0" borderId="0" xfId="0" applyNumberFormat="1" applyFont="1" applyAlignment="1">
      <alignment horizontal="center" vertical="center"/>
    </xf>
    <xf numFmtId="1" fontId="24" fillId="0" borderId="0" xfId="0" applyNumberFormat="1" applyFont="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top"/>
    </xf>
    <xf numFmtId="0" fontId="1" fillId="34" borderId="10" xfId="0" applyFont="1" applyFill="1" applyBorder="1" applyAlignment="1">
      <alignment horizontal="center" vertical="center"/>
    </xf>
    <xf numFmtId="0" fontId="24" fillId="0" borderId="10" xfId="0" applyFont="1" applyBorder="1" applyAlignment="1">
      <alignment horizontal="left" vertical="top"/>
    </xf>
    <xf numFmtId="0" fontId="24" fillId="0" borderId="10" xfId="0" applyFont="1" applyBorder="1" applyAlignment="1">
      <alignment horizontal="center" vertical="center"/>
    </xf>
    <xf numFmtId="1" fontId="24" fillId="0" borderId="10" xfId="0" applyNumberFormat="1" applyFont="1" applyBorder="1" applyAlignment="1">
      <alignment horizontal="center" vertical="center"/>
    </xf>
    <xf numFmtId="2" fontId="24" fillId="0" borderId="10" xfId="0" applyNumberFormat="1" applyFont="1" applyBorder="1" applyAlignment="1">
      <alignment horizontal="center" vertical="center"/>
    </xf>
    <xf numFmtId="0" fontId="19" fillId="33" borderId="11" xfId="0" applyFont="1" applyFill="1" applyBorder="1" applyAlignment="1">
      <alignment horizontal="center" vertical="center" wrapText="1"/>
    </xf>
    <xf numFmtId="0" fontId="25" fillId="35" borderId="11" xfId="0" applyFont="1" applyFill="1" applyBorder="1" applyAlignment="1">
      <alignment horizontal="center" vertical="center" wrapText="1"/>
    </xf>
    <xf numFmtId="2" fontId="25" fillId="35" borderId="11" xfId="0" applyNumberFormat="1" applyFont="1" applyFill="1" applyBorder="1" applyAlignment="1">
      <alignment horizontal="center" vertical="center" wrapText="1"/>
    </xf>
    <xf numFmtId="0" fontId="25" fillId="35" borderId="11" xfId="0" applyFont="1" applyFill="1" applyBorder="1" applyAlignment="1">
      <alignment horizontal="center" vertical="center" textRotation="90" wrapText="1"/>
    </xf>
    <xf numFmtId="0" fontId="1" fillId="33" borderId="11" xfId="0" applyFont="1" applyFill="1" applyBorder="1" applyAlignment="1">
      <alignment horizontal="center" vertical="center"/>
    </xf>
    <xf numFmtId="0" fontId="24" fillId="35" borderId="11" xfId="0" applyFont="1" applyFill="1" applyBorder="1" applyAlignment="1">
      <alignment horizontal="center" vertical="center"/>
    </xf>
    <xf numFmtId="0" fontId="24" fillId="35" borderId="11" xfId="0" applyFont="1" applyFill="1" applyBorder="1" applyAlignment="1">
      <alignment horizontal="center" vertical="center" wrapText="1"/>
    </xf>
    <xf numFmtId="1" fontId="1" fillId="36" borderId="12" xfId="54" applyNumberFormat="1" applyFont="1" applyFill="1" applyBorder="1" applyAlignment="1">
      <alignment horizontal="center" vertical="center" wrapText="1"/>
      <protection/>
    </xf>
    <xf numFmtId="49" fontId="1" fillId="0" borderId="13" xfId="56" applyNumberFormat="1" applyFont="1" applyFill="1" applyBorder="1" applyAlignment="1" applyProtection="1">
      <alignment horizontal="left" vertical="top" wrapText="1"/>
      <protection/>
    </xf>
    <xf numFmtId="0" fontId="1" fillId="0" borderId="14" xfId="56" applyNumberFormat="1" applyFont="1" applyFill="1" applyBorder="1" applyAlignment="1" applyProtection="1">
      <alignment horizontal="left" vertical="top" wrapText="1"/>
      <protection/>
    </xf>
    <xf numFmtId="165" fontId="1" fillId="0" borderId="15" xfId="56" applyNumberFormat="1" applyFont="1" applyFill="1" applyBorder="1" applyAlignment="1" applyProtection="1">
      <alignment horizontal="center" vertical="center" wrapText="1"/>
      <protection/>
    </xf>
    <xf numFmtId="3" fontId="1" fillId="0" borderId="15" xfId="56" applyNumberFormat="1" applyFont="1" applyFill="1" applyBorder="1" applyAlignment="1" applyProtection="1">
      <alignment horizontal="center" vertical="center" wrapText="1"/>
      <protection/>
    </xf>
    <xf numFmtId="166" fontId="1" fillId="0" borderId="15" xfId="0" applyNumberFormat="1" applyFont="1" applyFill="1" applyBorder="1" applyAlignment="1">
      <alignment horizontal="center" vertical="center"/>
    </xf>
    <xf numFmtId="167" fontId="1" fillId="0" borderId="15" xfId="54" applyNumberFormat="1" applyFont="1" applyFill="1" applyBorder="1" applyAlignment="1">
      <alignment horizontal="center" vertical="center" wrapText="1"/>
      <protection/>
    </xf>
    <xf numFmtId="44" fontId="24" fillId="0" borderId="15" xfId="67" applyFont="1" applyFill="1" applyBorder="1" applyAlignment="1" applyProtection="1">
      <alignment horizontal="center" vertical="center"/>
      <protection/>
    </xf>
    <xf numFmtId="9" fontId="24" fillId="34" borderId="15" xfId="61" applyFont="1" applyFill="1" applyBorder="1" applyAlignment="1" applyProtection="1">
      <alignment horizontal="center" vertical="center" wrapText="1"/>
      <protection/>
    </xf>
    <xf numFmtId="1" fontId="24" fillId="0" borderId="15" xfId="0" applyNumberFormat="1" applyFont="1" applyFill="1" applyBorder="1" applyAlignment="1">
      <alignment horizontal="left" vertical="top" wrapText="1"/>
    </xf>
    <xf numFmtId="0" fontId="24" fillId="0" borderId="15" xfId="0" applyFont="1" applyFill="1" applyBorder="1" applyAlignment="1">
      <alignment horizontal="left" vertical="top"/>
    </xf>
    <xf numFmtId="0" fontId="1" fillId="0" borderId="14" xfId="56" applyNumberFormat="1" applyFont="1" applyFill="1" applyBorder="1" applyAlignment="1" applyProtection="1">
      <alignment vertical="top" wrapText="1"/>
      <protection/>
    </xf>
    <xf numFmtId="165" fontId="1" fillId="0" borderId="14" xfId="56" applyNumberFormat="1" applyFont="1" applyFill="1" applyBorder="1" applyAlignment="1" applyProtection="1">
      <alignment horizontal="center" vertical="center" wrapText="1"/>
      <protection/>
    </xf>
    <xf numFmtId="3" fontId="1" fillId="0" borderId="14" xfId="56" applyNumberFormat="1" applyFont="1" applyFill="1" applyBorder="1" applyAlignment="1" applyProtection="1">
      <alignment horizontal="center" vertical="center" wrapText="1"/>
      <protection/>
    </xf>
    <xf numFmtId="166" fontId="1" fillId="0" borderId="14" xfId="54" applyNumberFormat="1" applyFont="1" applyFill="1" applyBorder="1" applyAlignment="1">
      <alignment horizontal="center" vertical="center" wrapText="1"/>
      <protection/>
    </xf>
    <xf numFmtId="167" fontId="1" fillId="0" borderId="16" xfId="54" applyNumberFormat="1" applyFont="1" applyFill="1" applyBorder="1" applyAlignment="1">
      <alignment horizontal="center" vertical="center" wrapText="1"/>
      <protection/>
    </xf>
    <xf numFmtId="1" fontId="24" fillId="0" borderId="16" xfId="0" applyNumberFormat="1" applyFont="1" applyFill="1" applyBorder="1" applyAlignment="1">
      <alignment horizontal="center" vertical="top" wrapText="1"/>
    </xf>
    <xf numFmtId="0" fontId="24" fillId="0" borderId="14" xfId="0" applyFont="1" applyFill="1" applyBorder="1" applyAlignment="1">
      <alignment horizontal="left" vertical="top"/>
    </xf>
    <xf numFmtId="1" fontId="1" fillId="36" borderId="17" xfId="54" applyNumberFormat="1" applyFont="1" applyFill="1" applyBorder="1" applyAlignment="1">
      <alignment horizontal="center" vertical="center" wrapText="1"/>
      <protection/>
    </xf>
    <xf numFmtId="49" fontId="1" fillId="0" borderId="16" xfId="0" applyNumberFormat="1" applyFont="1" applyFill="1" applyBorder="1" applyAlignment="1">
      <alignment horizontal="left" vertical="top" wrapText="1"/>
    </xf>
    <xf numFmtId="165" fontId="1" fillId="0" borderId="16" xfId="56" applyNumberFormat="1" applyFont="1" applyFill="1" applyBorder="1" applyAlignment="1" applyProtection="1">
      <alignment horizontal="center" vertical="center" wrapText="1"/>
      <protection/>
    </xf>
    <xf numFmtId="3" fontId="1" fillId="0" borderId="16" xfId="56" applyNumberFormat="1" applyFont="1" applyFill="1" applyBorder="1" applyAlignment="1" applyProtection="1">
      <alignment horizontal="center" vertical="center" wrapText="1"/>
      <protection/>
    </xf>
    <xf numFmtId="166" fontId="1" fillId="0" borderId="16" xfId="54" applyNumberFormat="1" applyFont="1" applyFill="1" applyBorder="1" applyAlignment="1">
      <alignment horizontal="center" vertical="center" wrapText="1"/>
      <protection/>
    </xf>
    <xf numFmtId="44" fontId="24" fillId="0" borderId="18" xfId="67" applyFont="1" applyFill="1" applyBorder="1" applyAlignment="1" applyProtection="1">
      <alignment horizontal="center" vertical="center"/>
      <protection/>
    </xf>
    <xf numFmtId="9" fontId="24" fillId="34" borderId="18" xfId="61" applyFont="1" applyFill="1" applyBorder="1" applyAlignment="1" applyProtection="1">
      <alignment horizontal="center" vertical="center" wrapText="1"/>
      <protection/>
    </xf>
    <xf numFmtId="1" fontId="24" fillId="0" borderId="16" xfId="0" applyNumberFormat="1" applyFont="1" applyFill="1" applyBorder="1" applyAlignment="1">
      <alignment horizontal="left" vertical="top" wrapText="1"/>
    </xf>
    <xf numFmtId="0" fontId="24" fillId="0" borderId="16" xfId="0" applyFont="1" applyFill="1" applyBorder="1" applyAlignment="1">
      <alignment horizontal="left" vertical="top"/>
    </xf>
    <xf numFmtId="1" fontId="1" fillId="36" borderId="19" xfId="54" applyNumberFormat="1" applyFont="1" applyFill="1" applyBorder="1" applyAlignment="1">
      <alignment horizontal="center" vertical="center" wrapText="1"/>
      <protection/>
    </xf>
    <xf numFmtId="0" fontId="1" fillId="0" borderId="20" xfId="56" applyNumberFormat="1" applyFont="1" applyFill="1" applyBorder="1" applyAlignment="1" applyProtection="1">
      <alignment horizontal="left" vertical="top" wrapText="1"/>
      <protection/>
    </xf>
    <xf numFmtId="1" fontId="1" fillId="36" borderId="11" xfId="54" applyNumberFormat="1" applyFont="1" applyFill="1" applyBorder="1" applyAlignment="1">
      <alignment horizontal="center" vertical="center" wrapText="1"/>
      <protection/>
    </xf>
    <xf numFmtId="0" fontId="1" fillId="0" borderId="11" xfId="56" applyNumberFormat="1" applyFont="1" applyFill="1" applyBorder="1" applyAlignment="1" applyProtection="1">
      <alignment horizontal="left" vertical="top" wrapText="1"/>
      <protection/>
    </xf>
    <xf numFmtId="165" fontId="1" fillId="0" borderId="19" xfId="56" applyNumberFormat="1" applyFont="1" applyFill="1" applyBorder="1" applyAlignment="1" applyProtection="1">
      <alignment horizontal="center" vertical="center" wrapText="1"/>
      <protection/>
    </xf>
    <xf numFmtId="3" fontId="1" fillId="0" borderId="19" xfId="56" applyNumberFormat="1" applyFont="1" applyFill="1" applyBorder="1" applyAlignment="1" applyProtection="1">
      <alignment horizontal="center" vertical="center" wrapText="1"/>
      <protection/>
    </xf>
    <xf numFmtId="166" fontId="1" fillId="0" borderId="19" xfId="0" applyNumberFormat="1" applyFont="1" applyFill="1" applyBorder="1" applyAlignment="1">
      <alignment horizontal="center" vertical="center"/>
    </xf>
    <xf numFmtId="167" fontId="1" fillId="0" borderId="19" xfId="54" applyNumberFormat="1" applyFont="1" applyFill="1" applyBorder="1" applyAlignment="1">
      <alignment horizontal="center" vertical="center" wrapText="1"/>
      <protection/>
    </xf>
    <xf numFmtId="44" fontId="24" fillId="0" borderId="20" xfId="67" applyFont="1" applyFill="1" applyBorder="1" applyAlignment="1" applyProtection="1">
      <alignment horizontal="center" vertical="center"/>
      <protection/>
    </xf>
    <xf numFmtId="9" fontId="24" fillId="34" borderId="21" xfId="61" applyFont="1" applyFill="1" applyBorder="1" applyAlignment="1" applyProtection="1">
      <alignment horizontal="center" vertical="center" wrapText="1"/>
      <protection/>
    </xf>
    <xf numFmtId="1" fontId="24" fillId="0" borderId="14" xfId="0" applyNumberFormat="1" applyFont="1" applyFill="1" applyBorder="1" applyAlignment="1">
      <alignment horizontal="left" vertical="top" wrapText="1"/>
    </xf>
    <xf numFmtId="165" fontId="1" fillId="0" borderId="11" xfId="56" applyNumberFormat="1" applyFont="1" applyFill="1" applyBorder="1" applyAlignment="1" applyProtection="1">
      <alignment horizontal="center" vertical="center" wrapText="1"/>
      <protection/>
    </xf>
    <xf numFmtId="3" fontId="1" fillId="0" borderId="11" xfId="56" applyNumberFormat="1" applyFont="1" applyFill="1" applyBorder="1" applyAlignment="1" applyProtection="1">
      <alignment horizontal="center" vertical="center" wrapText="1"/>
      <protection/>
    </xf>
    <xf numFmtId="166" fontId="1" fillId="0" borderId="11" xfId="0" applyNumberFormat="1" applyFont="1" applyFill="1" applyBorder="1" applyAlignment="1">
      <alignment horizontal="center" vertical="center"/>
    </xf>
    <xf numFmtId="1" fontId="24" fillId="0" borderId="22" xfId="0" applyNumberFormat="1" applyFont="1" applyFill="1" applyBorder="1" applyAlignment="1">
      <alignment horizontal="left" vertical="top" wrapText="1"/>
    </xf>
    <xf numFmtId="1" fontId="1" fillId="36" borderId="23" xfId="54" applyNumberFormat="1" applyFont="1" applyFill="1" applyBorder="1" applyAlignment="1">
      <alignment horizontal="center" vertical="center" wrapText="1"/>
      <protection/>
    </xf>
    <xf numFmtId="0" fontId="1" fillId="0" borderId="23" xfId="56" applyNumberFormat="1" applyFont="1" applyFill="1" applyBorder="1" applyAlignment="1" applyProtection="1">
      <alignment horizontal="left" vertical="top" wrapText="1"/>
      <protection/>
    </xf>
    <xf numFmtId="165" fontId="1" fillId="0" borderId="23" xfId="56" applyNumberFormat="1" applyFont="1" applyFill="1" applyBorder="1" applyAlignment="1" applyProtection="1">
      <alignment horizontal="center" vertical="center" wrapText="1"/>
      <protection/>
    </xf>
    <xf numFmtId="3" fontId="1" fillId="0" borderId="23" xfId="56" applyNumberFormat="1" applyFont="1" applyFill="1" applyBorder="1" applyAlignment="1" applyProtection="1">
      <alignment horizontal="center" vertical="center" wrapText="1"/>
      <protection/>
    </xf>
    <xf numFmtId="166" fontId="1" fillId="0" borderId="23" xfId="0" applyNumberFormat="1" applyFont="1" applyFill="1" applyBorder="1" applyAlignment="1">
      <alignment horizontal="center" vertical="center"/>
    </xf>
    <xf numFmtId="167" fontId="1" fillId="0" borderId="24" xfId="54" applyNumberFormat="1" applyFont="1" applyFill="1" applyBorder="1" applyAlignment="1">
      <alignment horizontal="center" vertical="center" wrapText="1"/>
      <protection/>
    </xf>
    <xf numFmtId="44" fontId="24" fillId="0" borderId="22" xfId="67" applyFont="1" applyFill="1" applyBorder="1" applyAlignment="1" applyProtection="1">
      <alignment horizontal="center" vertical="center"/>
      <protection/>
    </xf>
    <xf numFmtId="9" fontId="24" fillId="34" borderId="25" xfId="61" applyFont="1" applyFill="1" applyBorder="1" applyAlignment="1" applyProtection="1">
      <alignment horizontal="center" vertical="center" wrapText="1"/>
      <protection/>
    </xf>
    <xf numFmtId="2" fontId="24" fillId="0" borderId="19" xfId="0" applyNumberFormat="1" applyFont="1" applyFill="1" applyBorder="1" applyAlignment="1">
      <alignment horizontal="left" vertical="top" wrapText="1"/>
    </xf>
    <xf numFmtId="166" fontId="1" fillId="0" borderId="11" xfId="44" applyNumberFormat="1" applyFont="1" applyFill="1" applyBorder="1" applyAlignment="1">
      <alignment horizontal="center" vertical="center"/>
      <protection/>
    </xf>
    <xf numFmtId="167" fontId="1" fillId="0" borderId="11" xfId="54" applyNumberFormat="1" applyFont="1" applyFill="1" applyBorder="1" applyAlignment="1">
      <alignment horizontal="center" vertical="center" wrapText="1"/>
      <protection/>
    </xf>
    <xf numFmtId="44" fontId="24" fillId="0" borderId="12" xfId="67" applyFont="1" applyFill="1" applyBorder="1" applyAlignment="1" applyProtection="1">
      <alignment horizontal="center" vertical="center"/>
      <protection/>
    </xf>
    <xf numFmtId="9" fontId="24" fillId="34" borderId="14" xfId="61" applyFont="1" applyFill="1" applyBorder="1" applyAlignment="1" applyProtection="1">
      <alignment horizontal="center" vertical="center" wrapText="1"/>
      <protection/>
    </xf>
    <xf numFmtId="167" fontId="1" fillId="0" borderId="23" xfId="54" applyNumberFormat="1" applyFont="1" applyFill="1" applyBorder="1" applyAlignment="1">
      <alignment horizontal="center" vertical="center" wrapText="1"/>
      <protection/>
    </xf>
    <xf numFmtId="44" fontId="24" fillId="0" borderId="17" xfId="67" applyFont="1" applyFill="1" applyBorder="1" applyAlignment="1" applyProtection="1">
      <alignment horizontal="center" vertical="center"/>
      <protection/>
    </xf>
    <xf numFmtId="9" fontId="24" fillId="34" borderId="16" xfId="61" applyFont="1" applyFill="1" applyBorder="1" applyAlignment="1" applyProtection="1">
      <alignment horizontal="center" vertical="center" wrapText="1"/>
      <protection/>
    </xf>
    <xf numFmtId="2" fontId="24" fillId="0" borderId="20" xfId="0" applyNumberFormat="1" applyFont="1" applyFill="1" applyBorder="1" applyAlignment="1">
      <alignment horizontal="left" vertical="top" wrapText="1"/>
    </xf>
    <xf numFmtId="44" fontId="24" fillId="0" borderId="19" xfId="67" applyFont="1" applyFill="1" applyBorder="1" applyAlignment="1" applyProtection="1">
      <alignment horizontal="center" vertical="center"/>
      <protection/>
    </xf>
    <xf numFmtId="9" fontId="24" fillId="34" borderId="20" xfId="61" applyFont="1" applyFill="1" applyBorder="1" applyAlignment="1" applyProtection="1">
      <alignment horizontal="center" vertical="center" wrapText="1"/>
      <protection/>
    </xf>
    <xf numFmtId="2" fontId="24" fillId="0" borderId="11" xfId="0" applyNumberFormat="1" applyFont="1" applyBorder="1" applyAlignment="1">
      <alignment horizontal="left" vertical="top"/>
    </xf>
    <xf numFmtId="165" fontId="1" fillId="0" borderId="11" xfId="56" applyNumberFormat="1" applyFont="1" applyBorder="1" applyAlignment="1" applyProtection="1">
      <alignment horizontal="center" vertical="center" wrapText="1"/>
      <protection/>
    </xf>
    <xf numFmtId="3" fontId="1" fillId="0" borderId="11" xfId="56" applyNumberFormat="1" applyFont="1" applyBorder="1" applyAlignment="1" applyProtection="1">
      <alignment horizontal="center" vertical="center" wrapText="1"/>
      <protection/>
    </xf>
    <xf numFmtId="9" fontId="24" fillId="34" borderId="12" xfId="61" applyFont="1" applyFill="1" applyBorder="1" applyAlignment="1" applyProtection="1">
      <alignment horizontal="center" vertical="center" wrapText="1"/>
      <protection/>
    </xf>
    <xf numFmtId="165" fontId="1" fillId="0" borderId="11" xfId="54" applyNumberFormat="1" applyFont="1" applyFill="1" applyBorder="1" applyAlignment="1">
      <alignment horizontal="center" vertical="center" wrapText="1"/>
      <protection/>
    </xf>
    <xf numFmtId="2" fontId="24" fillId="0" borderId="23" xfId="0" applyNumberFormat="1" applyFont="1" applyBorder="1" applyAlignment="1">
      <alignment horizontal="left" vertical="top"/>
    </xf>
    <xf numFmtId="165" fontId="1" fillId="0" borderId="23" xfId="56" applyNumberFormat="1" applyFont="1" applyBorder="1" applyAlignment="1" applyProtection="1">
      <alignment horizontal="center" vertical="center" wrapText="1"/>
      <protection/>
    </xf>
    <xf numFmtId="3" fontId="1" fillId="0" borderId="23" xfId="56" applyNumberFormat="1" applyFont="1" applyBorder="1" applyAlignment="1" applyProtection="1">
      <alignment horizontal="center" vertical="center" wrapText="1"/>
      <protection/>
    </xf>
    <xf numFmtId="165" fontId="1" fillId="0" borderId="23" xfId="54" applyNumberFormat="1" applyFont="1" applyFill="1" applyBorder="1" applyAlignment="1">
      <alignment horizontal="center" vertical="center" wrapText="1"/>
      <protection/>
    </xf>
    <xf numFmtId="44" fontId="24" fillId="0" borderId="24" xfId="67" applyFont="1" applyFill="1" applyBorder="1" applyAlignment="1" applyProtection="1">
      <alignment horizontal="center" vertical="center"/>
      <protection/>
    </xf>
    <xf numFmtId="9" fontId="24" fillId="34" borderId="23" xfId="61" applyFont="1" applyFill="1" applyBorder="1" applyAlignment="1" applyProtection="1">
      <alignment horizontal="center" vertical="center" wrapText="1"/>
      <protection/>
    </xf>
    <xf numFmtId="0" fontId="24" fillId="0" borderId="22" xfId="0" applyFont="1" applyFill="1" applyBorder="1" applyAlignment="1">
      <alignment horizontal="left" vertical="top"/>
    </xf>
    <xf numFmtId="49" fontId="24" fillId="0" borderId="19" xfId="53" applyNumberFormat="1" applyFont="1" applyBorder="1" applyAlignment="1">
      <alignment horizontal="left" vertical="top" wrapText="1"/>
      <protection/>
    </xf>
    <xf numFmtId="0" fontId="1" fillId="0" borderId="12" xfId="56" applyNumberFormat="1" applyFont="1" applyFill="1" applyBorder="1" applyAlignment="1" applyProtection="1">
      <alignment horizontal="left" vertical="top" wrapText="1"/>
      <protection/>
    </xf>
    <xf numFmtId="165" fontId="1" fillId="0" borderId="14" xfId="56" applyNumberFormat="1" applyFont="1" applyBorder="1" applyAlignment="1" applyProtection="1">
      <alignment horizontal="center" vertical="center" wrapText="1"/>
      <protection/>
    </xf>
    <xf numFmtId="3" fontId="1" fillId="0" borderId="14" xfId="56" applyNumberFormat="1" applyFont="1" applyBorder="1" applyAlignment="1" applyProtection="1">
      <alignment horizontal="center" vertical="center" wrapText="1"/>
      <protection/>
    </xf>
    <xf numFmtId="165" fontId="1" fillId="0" borderId="14" xfId="54" applyNumberFormat="1" applyFont="1" applyFill="1" applyBorder="1" applyAlignment="1">
      <alignment horizontal="center" vertical="center" wrapText="1"/>
      <protection/>
    </xf>
    <xf numFmtId="167" fontId="1" fillId="0" borderId="14" xfId="54" applyNumberFormat="1" applyFont="1" applyFill="1" applyBorder="1" applyAlignment="1">
      <alignment horizontal="center" vertical="center" wrapText="1"/>
      <protection/>
    </xf>
    <xf numFmtId="44" fontId="24" fillId="0" borderId="14" xfId="67" applyFont="1" applyFill="1" applyBorder="1" applyAlignment="1" applyProtection="1">
      <alignment horizontal="center" vertical="center"/>
      <protection/>
    </xf>
    <xf numFmtId="9" fontId="24" fillId="34" borderId="14" xfId="61" applyFont="1" applyFill="1" applyBorder="1" applyAlignment="1">
      <alignment horizontal="center" vertical="center" wrapText="1"/>
    </xf>
    <xf numFmtId="165" fontId="1" fillId="0" borderId="19" xfId="56" applyNumberFormat="1" applyFont="1" applyBorder="1" applyAlignment="1" applyProtection="1">
      <alignment horizontal="center" vertical="center" wrapText="1"/>
      <protection/>
    </xf>
    <xf numFmtId="3" fontId="1" fillId="0" borderId="19" xfId="56" applyNumberFormat="1" applyFont="1" applyBorder="1" applyAlignment="1" applyProtection="1">
      <alignment horizontal="center" vertical="center" wrapText="1"/>
      <protection/>
    </xf>
    <xf numFmtId="165" fontId="1" fillId="0" borderId="19" xfId="54" applyNumberFormat="1" applyFont="1" applyFill="1" applyBorder="1" applyAlignment="1">
      <alignment horizontal="center" vertical="center" wrapText="1"/>
      <protection/>
    </xf>
    <xf numFmtId="9" fontId="24" fillId="34" borderId="19" xfId="61" applyFont="1" applyFill="1" applyBorder="1" applyAlignment="1">
      <alignment horizontal="center" vertical="center" wrapText="1"/>
    </xf>
    <xf numFmtId="0" fontId="24" fillId="0" borderId="20" xfId="0" applyFont="1" applyFill="1" applyBorder="1" applyAlignment="1">
      <alignment horizontal="left" vertical="top"/>
    </xf>
    <xf numFmtId="44" fontId="24" fillId="0" borderId="23" xfId="67" applyFont="1" applyFill="1" applyBorder="1" applyAlignment="1" applyProtection="1">
      <alignment horizontal="center" vertical="center"/>
      <protection/>
    </xf>
    <xf numFmtId="9" fontId="24" fillId="34" borderId="23" xfId="61" applyFont="1" applyFill="1" applyBorder="1" applyAlignment="1">
      <alignment horizontal="center" vertical="center" wrapText="1"/>
    </xf>
    <xf numFmtId="0" fontId="24" fillId="0" borderId="17" xfId="0" applyFont="1" applyFill="1" applyBorder="1" applyAlignment="1">
      <alignment horizontal="left" vertical="top"/>
    </xf>
    <xf numFmtId="44" fontId="24" fillId="0" borderId="11" xfId="67" applyFont="1" applyFill="1" applyBorder="1" applyAlignment="1" applyProtection="1">
      <alignment horizontal="center" vertical="center"/>
      <protection/>
    </xf>
    <xf numFmtId="9" fontId="24" fillId="34" borderId="11" xfId="61" applyFont="1" applyFill="1" applyBorder="1" applyAlignment="1">
      <alignment horizontal="center" vertical="center" wrapText="1"/>
    </xf>
    <xf numFmtId="1" fontId="24" fillId="0" borderId="12" xfId="0" applyNumberFormat="1" applyFont="1" applyFill="1" applyBorder="1" applyAlignment="1">
      <alignment horizontal="left" vertical="top" wrapText="1"/>
    </xf>
    <xf numFmtId="0" fontId="1" fillId="0" borderId="11" xfId="57" applyFont="1" applyFill="1" applyBorder="1" applyAlignment="1">
      <alignment horizontal="center" vertical="center" wrapText="1"/>
      <protection/>
    </xf>
    <xf numFmtId="168" fontId="1" fillId="0" borderId="11" xfId="58" applyNumberFormat="1" applyFont="1" applyBorder="1" applyAlignment="1">
      <alignment horizontal="center" vertical="center"/>
      <protection/>
    </xf>
    <xf numFmtId="2" fontId="24" fillId="0" borderId="12" xfId="0" applyNumberFormat="1" applyFont="1" applyFill="1" applyBorder="1" applyAlignment="1">
      <alignment horizontal="left" vertical="top" wrapText="1"/>
    </xf>
    <xf numFmtId="0" fontId="1" fillId="0" borderId="11" xfId="53" applyNumberFormat="1" applyFont="1" applyFill="1" applyBorder="1" applyAlignment="1">
      <alignment horizontal="left" vertical="top" wrapText="1"/>
      <protection/>
    </xf>
    <xf numFmtId="0" fontId="1" fillId="0" borderId="19" xfId="0" applyFont="1" applyBorder="1" applyAlignment="1">
      <alignment horizontal="center" vertical="center"/>
    </xf>
    <xf numFmtId="166" fontId="1" fillId="0" borderId="19" xfId="0" applyNumberFormat="1" applyFont="1" applyBorder="1" applyAlignment="1">
      <alignment horizontal="center" vertical="center"/>
    </xf>
    <xf numFmtId="166" fontId="24" fillId="0" borderId="19" xfId="0" applyNumberFormat="1" applyFont="1" applyBorder="1" applyAlignment="1">
      <alignment horizontal="center" vertical="center"/>
    </xf>
    <xf numFmtId="1" fontId="24" fillId="0" borderId="20" xfId="0" applyNumberFormat="1" applyFont="1" applyFill="1" applyBorder="1" applyAlignment="1">
      <alignment horizontal="left" vertical="top" wrapText="1"/>
    </xf>
    <xf numFmtId="0" fontId="1" fillId="0" borderId="11" xfId="0" applyFont="1" applyBorder="1" applyAlignment="1">
      <alignment horizontal="center" vertical="center"/>
    </xf>
    <xf numFmtId="166" fontId="1" fillId="0" borderId="11" xfId="0" applyNumberFormat="1" applyFont="1" applyBorder="1" applyAlignment="1">
      <alignment horizontal="center" vertical="center"/>
    </xf>
    <xf numFmtId="166" fontId="24" fillId="0" borderId="11" xfId="0" applyNumberFormat="1" applyFont="1" applyBorder="1" applyAlignment="1">
      <alignment horizontal="center" vertical="center"/>
    </xf>
    <xf numFmtId="0" fontId="1" fillId="0" borderId="23" xfId="53" applyNumberFormat="1" applyFont="1" applyFill="1" applyBorder="1" applyAlignment="1">
      <alignment horizontal="left" vertical="top" wrapText="1"/>
      <protection/>
    </xf>
    <xf numFmtId="0" fontId="1" fillId="0" borderId="23" xfId="0" applyFont="1" applyBorder="1" applyAlignment="1">
      <alignment horizontal="center" vertical="center"/>
    </xf>
    <xf numFmtId="166" fontId="1" fillId="0" borderId="23" xfId="0" applyNumberFormat="1" applyFont="1" applyBorder="1" applyAlignment="1">
      <alignment horizontal="center" vertical="center"/>
    </xf>
    <xf numFmtId="166" fontId="24" fillId="0" borderId="23" xfId="0" applyNumberFormat="1" applyFont="1" applyBorder="1" applyAlignment="1">
      <alignment horizontal="center" vertical="center"/>
    </xf>
    <xf numFmtId="1" fontId="24" fillId="0" borderId="17" xfId="0" applyNumberFormat="1" applyFont="1" applyFill="1" applyBorder="1" applyAlignment="1">
      <alignment horizontal="left" vertical="top" wrapText="1"/>
    </xf>
    <xf numFmtId="0" fontId="24" fillId="0" borderId="2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24" fillId="0" borderId="19" xfId="0" applyFont="1" applyBorder="1" applyAlignment="1">
      <alignment horizontal="center" vertical="center"/>
    </xf>
    <xf numFmtId="0" fontId="24" fillId="0" borderId="14" xfId="0" applyFont="1" applyBorder="1" applyAlignment="1">
      <alignment horizontal="left" vertical="top"/>
    </xf>
    <xf numFmtId="3" fontId="1" fillId="34" borderId="11" xfId="59" applyNumberFormat="1" applyFont="1" applyFill="1" applyBorder="1" applyAlignment="1">
      <alignment horizontal="center" vertical="center" wrapText="1"/>
      <protection/>
    </xf>
    <xf numFmtId="166" fontId="24" fillId="37" borderId="11" xfId="0" applyNumberFormat="1" applyFont="1" applyFill="1" applyBorder="1" applyAlignment="1">
      <alignment horizontal="center" vertical="center"/>
    </xf>
    <xf numFmtId="44" fontId="24" fillId="37" borderId="11" xfId="67" applyFont="1" applyFill="1" applyBorder="1" applyAlignment="1">
      <alignment horizontal="center" vertical="center"/>
    </xf>
    <xf numFmtId="1" fontId="21" fillId="37" borderId="11" xfId="0" applyNumberFormat="1" applyFont="1" applyFill="1" applyBorder="1" applyAlignment="1">
      <alignment horizontal="center" vertical="center" wrapText="1"/>
    </xf>
    <xf numFmtId="0" fontId="24" fillId="37" borderId="12" xfId="0" applyFont="1" applyFill="1" applyBorder="1" applyAlignment="1">
      <alignment horizontal="left" vertical="top"/>
    </xf>
    <xf numFmtId="0" fontId="24" fillId="38" borderId="14" xfId="0" applyFont="1" applyFill="1" applyBorder="1" applyAlignment="1">
      <alignment horizontal="left" vertical="top"/>
    </xf>
    <xf numFmtId="0" fontId="1" fillId="0" borderId="0" xfId="0" applyFont="1" applyFill="1" applyAlignment="1">
      <alignment horizontal="center" vertical="center"/>
    </xf>
    <xf numFmtId="0" fontId="24" fillId="0" borderId="0" xfId="0" applyFont="1" applyFill="1" applyAlignment="1">
      <alignment horizontal="left" vertical="top"/>
    </xf>
    <xf numFmtId="0" fontId="24" fillId="0" borderId="0" xfId="0" applyFont="1" applyFill="1" applyAlignment="1">
      <alignment horizontal="center" vertical="center"/>
    </xf>
    <xf numFmtId="1" fontId="24" fillId="0" borderId="0" xfId="0" applyNumberFormat="1" applyFont="1" applyFill="1" applyAlignment="1">
      <alignment horizontal="center" vertical="center"/>
    </xf>
    <xf numFmtId="2" fontId="24" fillId="0" borderId="0" xfId="0" applyNumberFormat="1" applyFont="1" applyFill="1" applyAlignment="1">
      <alignment horizontal="center" vertical="center"/>
    </xf>
    <xf numFmtId="9" fontId="0" fillId="34" borderId="19" xfId="61" applyFill="1" applyBorder="1" applyAlignment="1">
      <alignment horizontal="center" vertical="center" wrapText="1"/>
    </xf>
    <xf numFmtId="1" fontId="1" fillId="36" borderId="13" xfId="54" applyNumberFormat="1" applyFont="1" applyFill="1" applyBorder="1" applyAlignment="1">
      <alignment horizontal="center" vertical="center" wrapText="1"/>
      <protection/>
    </xf>
    <xf numFmtId="1" fontId="1" fillId="36" borderId="26" xfId="54" applyNumberFormat="1" applyFont="1" applyFill="1" applyBorder="1" applyAlignment="1">
      <alignment horizontal="center" vertical="center" wrapText="1"/>
      <protection/>
    </xf>
    <xf numFmtId="1" fontId="1" fillId="36" borderId="27" xfId="54" applyNumberFormat="1" applyFont="1" applyFill="1" applyBorder="1" applyAlignment="1">
      <alignment horizontal="center" vertical="center" wrapText="1"/>
      <protection/>
    </xf>
    <xf numFmtId="164" fontId="1" fillId="36" borderId="13" xfId="69" applyFont="1" applyFill="1" applyBorder="1" applyAlignment="1" applyProtection="1">
      <alignment horizontal="center" vertical="center" wrapText="1"/>
      <protection/>
    </xf>
    <xf numFmtId="164" fontId="1" fillId="36" borderId="26" xfId="69" applyFont="1" applyFill="1" applyBorder="1" applyAlignment="1" applyProtection="1">
      <alignment horizontal="center" vertical="center" wrapText="1"/>
      <protection/>
    </xf>
    <xf numFmtId="164" fontId="1" fillId="36" borderId="27" xfId="69" applyFont="1" applyFill="1" applyBorder="1" applyAlignment="1" applyProtection="1">
      <alignment horizontal="center" vertical="center" wrapText="1"/>
      <protection/>
    </xf>
    <xf numFmtId="165" fontId="1" fillId="39" borderId="28" xfId="56" applyNumberFormat="1" applyFont="1" applyFill="1" applyBorder="1" applyAlignment="1" applyProtection="1">
      <alignment horizontal="center" vertical="center" wrapText="1"/>
      <protection/>
    </xf>
    <xf numFmtId="165" fontId="1" fillId="39" borderId="29" xfId="56" applyNumberFormat="1" applyFont="1" applyFill="1" applyBorder="1" applyAlignment="1" applyProtection="1">
      <alignment horizontal="center" vertical="center" wrapText="1"/>
      <protection/>
    </xf>
    <xf numFmtId="165" fontId="1" fillId="39" borderId="30" xfId="56" applyNumberFormat="1" applyFont="1" applyFill="1" applyBorder="1" applyAlignment="1" applyProtection="1">
      <alignment horizontal="center" vertical="center" wrapText="1"/>
      <protection/>
    </xf>
    <xf numFmtId="0" fontId="25" fillId="37" borderId="11" xfId="0" applyFont="1" applyFill="1" applyBorder="1" applyAlignment="1">
      <alignment horizontal="right" vertical="center"/>
    </xf>
    <xf numFmtId="0" fontId="1" fillId="0" borderId="0" xfId="54" applyFont="1" applyAlignment="1">
      <alignment horizontal="center"/>
      <protection/>
    </xf>
    <xf numFmtId="0" fontId="1" fillId="0" borderId="0" xfId="0" applyFont="1" applyAlignment="1">
      <alignment horizontal="right"/>
    </xf>
    <xf numFmtId="0" fontId="19" fillId="40" borderId="11" xfId="0" applyFont="1" applyFill="1" applyBorder="1" applyAlignment="1">
      <alignment horizontal="center" vertical="center"/>
    </xf>
    <xf numFmtId="0" fontId="19" fillId="40" borderId="23" xfId="0" applyFont="1" applyFill="1" applyBorder="1" applyAlignment="1">
      <alignment horizontal="center" vertical="center"/>
    </xf>
    <xf numFmtId="165" fontId="1" fillId="39" borderId="13" xfId="56" applyNumberFormat="1" applyFont="1" applyFill="1" applyBorder="1" applyAlignment="1" applyProtection="1">
      <alignment horizontal="center" vertical="center" wrapText="1"/>
      <protection/>
    </xf>
    <xf numFmtId="165" fontId="1" fillId="39" borderId="26" xfId="56" applyNumberFormat="1" applyFont="1" applyFill="1" applyBorder="1" applyAlignment="1" applyProtection="1">
      <alignment horizontal="center" vertical="center" wrapText="1"/>
      <protection/>
    </xf>
    <xf numFmtId="165" fontId="1" fillId="39" borderId="27" xfId="56" applyNumberFormat="1" applyFont="1" applyFill="1" applyBorder="1" applyAlignment="1" applyProtection="1">
      <alignment horizontal="center" vertical="center" wrapText="1"/>
      <protection/>
    </xf>
    <xf numFmtId="166" fontId="24" fillId="36" borderId="22" xfId="0" applyNumberFormat="1" applyFont="1" applyFill="1" applyBorder="1" applyAlignment="1">
      <alignment horizontal="center" vertical="center"/>
    </xf>
    <xf numFmtId="166" fontId="24" fillId="36" borderId="0" xfId="0" applyNumberFormat="1" applyFont="1" applyFill="1" applyBorder="1" applyAlignment="1">
      <alignment horizontal="center" vertical="center"/>
    </xf>
    <xf numFmtId="166" fontId="24" fillId="36" borderId="31" xfId="0" applyNumberFormat="1" applyFont="1" applyFill="1" applyBorder="1" applyAlignment="1">
      <alignment horizontal="center" vertical="center"/>
    </xf>
  </cellXfs>
  <cellStyles count="5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Normal" xfId="44"/>
    <cellStyle name="Komórka połączona" xfId="45"/>
    <cellStyle name="Komórka zaznaczona" xfId="46"/>
    <cellStyle name="Nagłówek 1" xfId="47"/>
    <cellStyle name="Nagłówek 2" xfId="48"/>
    <cellStyle name="Nagłówek 3" xfId="49"/>
    <cellStyle name="Nagłówek 4" xfId="50"/>
    <cellStyle name="Neutralny" xfId="51"/>
    <cellStyle name="Normal 2" xfId="52"/>
    <cellStyle name="Normalny 11" xfId="53"/>
    <cellStyle name="Normalny 2" xfId="54"/>
    <cellStyle name="Normalny 2 3" xfId="55"/>
    <cellStyle name="Normalny 3" xfId="56"/>
    <cellStyle name="Normalny 9" xfId="57"/>
    <cellStyle name="Normalny_pakiet II (opatrunki)" xfId="58"/>
    <cellStyle name="Normalny_zalacznik 1 cz. B" xfId="59"/>
    <cellStyle name="Obliczenia" xfId="60"/>
    <cellStyle name="Percent" xfId="61"/>
    <cellStyle name="Suma" xfId="62"/>
    <cellStyle name="Tekst objaśnienia" xfId="63"/>
    <cellStyle name="Tekst ostrzeżenia" xfId="64"/>
    <cellStyle name="Tytuł" xfId="65"/>
    <cellStyle name="Uwaga" xfId="66"/>
    <cellStyle name="Currency" xfId="67"/>
    <cellStyle name="Currency [0]" xfId="68"/>
    <cellStyle name="Walutowy 2" xfId="69"/>
    <cellStyle name="Zły"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66FF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83"/>
  <sheetViews>
    <sheetView tabSelected="1" zoomScale="85" zoomScaleNormal="85" zoomScaleSheetLayoutView="74" zoomScalePageLayoutView="0" workbookViewId="0" topLeftCell="A47">
      <selection activeCell="E51" sqref="E51:E54"/>
    </sheetView>
  </sheetViews>
  <sheetFormatPr defaultColWidth="11.57421875" defaultRowHeight="12.75"/>
  <cols>
    <col min="1" max="1" width="12.57421875" style="1" customWidth="1"/>
    <col min="2" max="2" width="108.140625" style="2" customWidth="1"/>
    <col min="3" max="3" width="6.421875" style="3" customWidth="1"/>
    <col min="4" max="4" width="18.7109375" style="4" customWidth="1"/>
    <col min="5" max="5" width="14.00390625" style="5" customWidth="1"/>
    <col min="6" max="6" width="20.57421875" style="5" customWidth="1"/>
    <col min="7" max="7" width="23.421875" style="4" customWidth="1"/>
    <col min="8" max="8" width="19.00390625" style="3" customWidth="1"/>
    <col min="9" max="9" width="12.421875" style="2" customWidth="1"/>
    <col min="10" max="250" width="11.57421875" style="6" customWidth="1"/>
  </cols>
  <sheetData>
    <row r="1" spans="1:10" ht="15">
      <c r="A1" s="9"/>
      <c r="B1" s="160" t="s">
        <v>31</v>
      </c>
      <c r="C1" s="160"/>
      <c r="D1" s="160"/>
      <c r="E1" s="10"/>
      <c r="F1" s="10"/>
      <c r="G1" s="161"/>
      <c r="H1" s="161"/>
      <c r="I1" s="161"/>
      <c r="J1" s="161"/>
    </row>
    <row r="2" spans="1:10" s="2" customFormat="1" ht="18" customHeight="1">
      <c r="A2" s="9"/>
      <c r="B2" s="160" t="s">
        <v>32</v>
      </c>
      <c r="C2" s="160"/>
      <c r="D2" s="160"/>
      <c r="E2" s="10"/>
      <c r="F2" s="10"/>
      <c r="G2" s="161"/>
      <c r="H2" s="161"/>
      <c r="I2" s="161"/>
      <c r="J2" s="161"/>
    </row>
    <row r="3" spans="1:10" s="2" customFormat="1" ht="18.75" customHeight="1">
      <c r="A3" s="9"/>
      <c r="B3" s="160" t="s">
        <v>33</v>
      </c>
      <c r="C3" s="160"/>
      <c r="D3" s="160"/>
      <c r="E3" s="10"/>
      <c r="F3" s="10"/>
      <c r="G3" s="10"/>
      <c r="H3" s="11"/>
      <c r="I3" s="12"/>
      <c r="J3" s="13"/>
    </row>
    <row r="4" spans="1:10" s="2" customFormat="1" ht="63" customHeight="1" hidden="1">
      <c r="A4" s="9"/>
      <c r="B4" s="13"/>
      <c r="C4" s="12"/>
      <c r="D4" s="11"/>
      <c r="E4" s="10"/>
      <c r="F4" s="10"/>
      <c r="G4" s="10"/>
      <c r="H4" s="11"/>
      <c r="I4" s="12"/>
      <c r="J4" s="13"/>
    </row>
    <row r="5" spans="1:10" s="2" customFormat="1" ht="50.25" customHeight="1" hidden="1">
      <c r="A5" s="14"/>
      <c r="B5" s="15"/>
      <c r="C5" s="16"/>
      <c r="D5" s="17"/>
      <c r="E5" s="18"/>
      <c r="F5" s="18"/>
      <c r="G5" s="18"/>
      <c r="H5" s="17"/>
      <c r="I5" s="16"/>
      <c r="J5" s="15"/>
    </row>
    <row r="6" spans="1:10" s="2" customFormat="1" ht="86.25" customHeight="1">
      <c r="A6" s="19" t="s">
        <v>34</v>
      </c>
      <c r="B6" s="20" t="s">
        <v>35</v>
      </c>
      <c r="C6" s="20" t="s">
        <v>0</v>
      </c>
      <c r="D6" s="20" t="s">
        <v>36</v>
      </c>
      <c r="E6" s="21" t="s">
        <v>1</v>
      </c>
      <c r="F6" s="21" t="s">
        <v>37</v>
      </c>
      <c r="G6" s="21" t="s">
        <v>38</v>
      </c>
      <c r="H6" s="22" t="s">
        <v>2</v>
      </c>
      <c r="I6" s="20" t="s">
        <v>3</v>
      </c>
      <c r="J6" s="20" t="s">
        <v>4</v>
      </c>
    </row>
    <row r="7" spans="1:10" s="2" customFormat="1" ht="37.5" customHeight="1">
      <c r="A7" s="23">
        <v>1</v>
      </c>
      <c r="B7" s="24">
        <v>2</v>
      </c>
      <c r="C7" s="25">
        <v>3</v>
      </c>
      <c r="D7" s="25">
        <v>4</v>
      </c>
      <c r="E7" s="25">
        <v>5</v>
      </c>
      <c r="F7" s="25">
        <v>6</v>
      </c>
      <c r="G7" s="25">
        <v>7</v>
      </c>
      <c r="H7" s="25">
        <v>8</v>
      </c>
      <c r="I7" s="25">
        <v>9</v>
      </c>
      <c r="J7" s="25">
        <v>10</v>
      </c>
    </row>
    <row r="8" spans="1:10" s="2" customFormat="1" ht="33.75" customHeight="1">
      <c r="A8" s="162" t="s">
        <v>39</v>
      </c>
      <c r="B8" s="163"/>
      <c r="C8" s="163"/>
      <c r="D8" s="163"/>
      <c r="E8" s="163"/>
      <c r="F8" s="163"/>
      <c r="G8" s="163"/>
      <c r="H8" s="163"/>
      <c r="I8" s="163"/>
      <c r="J8" s="163"/>
    </row>
    <row r="9" spans="1:10" s="2" customFormat="1" ht="87" customHeight="1">
      <c r="A9" s="26"/>
      <c r="B9" s="27" t="s">
        <v>5</v>
      </c>
      <c r="C9" s="164"/>
      <c r="D9" s="165"/>
      <c r="E9" s="165"/>
      <c r="F9" s="165"/>
      <c r="G9" s="165"/>
      <c r="H9" s="165"/>
      <c r="I9" s="165"/>
      <c r="J9" s="166"/>
    </row>
    <row r="10" spans="1:10" s="2" customFormat="1" ht="59.25" customHeight="1">
      <c r="A10" s="26">
        <v>1</v>
      </c>
      <c r="B10" s="28" t="s">
        <v>6</v>
      </c>
      <c r="C10" s="29" t="s">
        <v>7</v>
      </c>
      <c r="D10" s="30">
        <v>20</v>
      </c>
      <c r="E10" s="31"/>
      <c r="F10" s="32">
        <f>SUM(D10*E10)</f>
        <v>0</v>
      </c>
      <c r="G10" s="33">
        <f>SUM(F10*1.08)</f>
        <v>0</v>
      </c>
      <c r="H10" s="34">
        <v>0.08</v>
      </c>
      <c r="I10" s="35"/>
      <c r="J10" s="36"/>
    </row>
    <row r="11" spans="1:10" s="2" customFormat="1" ht="37.5" customHeight="1">
      <c r="A11" s="26">
        <v>2</v>
      </c>
      <c r="B11" s="37" t="s">
        <v>8</v>
      </c>
      <c r="C11" s="38" t="s">
        <v>7</v>
      </c>
      <c r="D11" s="39">
        <v>150</v>
      </c>
      <c r="E11" s="40"/>
      <c r="F11" s="41">
        <f>SUM(D11*E11)</f>
        <v>0</v>
      </c>
      <c r="G11" s="33">
        <f>SUM(F11*1.08)</f>
        <v>0</v>
      </c>
      <c r="H11" s="34">
        <v>0.08</v>
      </c>
      <c r="I11" s="42"/>
      <c r="J11" s="43"/>
    </row>
    <row r="12" spans="1:10" s="2" customFormat="1" ht="160.5" customHeight="1">
      <c r="A12" s="44">
        <v>3</v>
      </c>
      <c r="B12" s="45" t="s">
        <v>9</v>
      </c>
      <c r="C12" s="46" t="s">
        <v>7</v>
      </c>
      <c r="D12" s="47">
        <v>25</v>
      </c>
      <c r="E12" s="48"/>
      <c r="F12" s="41">
        <f>E12*1.08</f>
        <v>0</v>
      </c>
      <c r="G12" s="49">
        <f>SUM(F12*1.08)</f>
        <v>0</v>
      </c>
      <c r="H12" s="50">
        <v>0.08</v>
      </c>
      <c r="I12" s="51"/>
      <c r="J12" s="52"/>
    </row>
    <row r="13" spans="1:10" s="2" customFormat="1" ht="72" customHeight="1">
      <c r="A13" s="150"/>
      <c r="B13" s="151"/>
      <c r="C13" s="151"/>
      <c r="D13" s="151"/>
      <c r="E13" s="151"/>
      <c r="F13" s="151"/>
      <c r="G13" s="151"/>
      <c r="H13" s="151"/>
      <c r="I13" s="151"/>
      <c r="J13" s="152"/>
    </row>
    <row r="14" spans="1:10" s="2" customFormat="1" ht="63.75" customHeight="1">
      <c r="A14" s="53"/>
      <c r="B14" s="54" t="s">
        <v>10</v>
      </c>
      <c r="C14" s="164"/>
      <c r="D14" s="165"/>
      <c r="E14" s="165"/>
      <c r="F14" s="165"/>
      <c r="G14" s="165"/>
      <c r="H14" s="165"/>
      <c r="I14" s="165"/>
      <c r="J14" s="166"/>
    </row>
    <row r="15" spans="1:10" s="2" customFormat="1" ht="64.5" customHeight="1">
      <c r="A15" s="55">
        <v>4</v>
      </c>
      <c r="B15" s="56" t="s">
        <v>6</v>
      </c>
      <c r="C15" s="57" t="s">
        <v>7</v>
      </c>
      <c r="D15" s="58">
        <v>5</v>
      </c>
      <c r="E15" s="59"/>
      <c r="F15" s="60">
        <f>SUM(D15*E15)</f>
        <v>0</v>
      </c>
      <c r="G15" s="61">
        <f>SUM(F15*1.08)</f>
        <v>0</v>
      </c>
      <c r="H15" s="62">
        <v>0.08</v>
      </c>
      <c r="I15" s="63"/>
      <c r="J15" s="43"/>
    </row>
    <row r="16" spans="1:10" s="2" customFormat="1" ht="69" customHeight="1">
      <c r="A16" s="55">
        <v>5</v>
      </c>
      <c r="B16" s="56" t="s">
        <v>8</v>
      </c>
      <c r="C16" s="64" t="s">
        <v>7</v>
      </c>
      <c r="D16" s="65">
        <v>20</v>
      </c>
      <c r="E16" s="66"/>
      <c r="F16" s="60">
        <f>SUM(D16*E16)</f>
        <v>0</v>
      </c>
      <c r="G16" s="61">
        <f>SUM(F16*1.08)</f>
        <v>0</v>
      </c>
      <c r="H16" s="62">
        <v>0.08</v>
      </c>
      <c r="I16" s="67"/>
      <c r="J16" s="43"/>
    </row>
    <row r="17" spans="1:10" s="2" customFormat="1" ht="42" customHeight="1">
      <c r="A17" s="68">
        <v>6</v>
      </c>
      <c r="B17" s="69" t="s">
        <v>9</v>
      </c>
      <c r="C17" s="70" t="s">
        <v>7</v>
      </c>
      <c r="D17" s="71">
        <v>5</v>
      </c>
      <c r="E17" s="72"/>
      <c r="F17" s="73">
        <f>SUM(D17*E17)</f>
        <v>0</v>
      </c>
      <c r="G17" s="74">
        <f>SUM(F17*1.08)</f>
        <v>0</v>
      </c>
      <c r="H17" s="75">
        <v>0.08</v>
      </c>
      <c r="I17" s="51"/>
      <c r="J17" s="52"/>
    </row>
    <row r="18" spans="1:10" s="2" customFormat="1" ht="37.5" customHeight="1">
      <c r="A18" s="150"/>
      <c r="B18" s="151"/>
      <c r="C18" s="151"/>
      <c r="D18" s="151"/>
      <c r="E18" s="151"/>
      <c r="F18" s="151"/>
      <c r="G18" s="151"/>
      <c r="H18" s="151"/>
      <c r="I18" s="151"/>
      <c r="J18" s="152"/>
    </row>
    <row r="19" spans="1:10" s="2" customFormat="1" ht="185.25" customHeight="1">
      <c r="A19" s="53"/>
      <c r="B19" s="76" t="s">
        <v>11</v>
      </c>
      <c r="C19" s="156"/>
      <c r="D19" s="157"/>
      <c r="E19" s="157"/>
      <c r="F19" s="157"/>
      <c r="G19" s="157"/>
      <c r="H19" s="157"/>
      <c r="I19" s="157"/>
      <c r="J19" s="158"/>
    </row>
    <row r="20" spans="1:10" s="2" customFormat="1" ht="95.25" customHeight="1">
      <c r="A20" s="55">
        <v>7</v>
      </c>
      <c r="B20" s="56" t="s">
        <v>6</v>
      </c>
      <c r="C20" s="64" t="s">
        <v>7</v>
      </c>
      <c r="D20" s="65">
        <v>50</v>
      </c>
      <c r="E20" s="77"/>
      <c r="F20" s="78">
        <f aca="true" t="shared" si="0" ref="F20:F25">SUM(D20*E20)</f>
        <v>0</v>
      </c>
      <c r="G20" s="79">
        <f aca="true" t="shared" si="1" ref="G20:G25">SUM(F20*1.08)</f>
        <v>0</v>
      </c>
      <c r="H20" s="80">
        <v>0.08</v>
      </c>
      <c r="I20" s="43"/>
      <c r="J20" s="43"/>
    </row>
    <row r="21" spans="1:10" s="2" customFormat="1" ht="101.25" customHeight="1">
      <c r="A21" s="55">
        <v>8</v>
      </c>
      <c r="B21" s="56" t="s">
        <v>12</v>
      </c>
      <c r="C21" s="64" t="s">
        <v>7</v>
      </c>
      <c r="D21" s="65">
        <v>50</v>
      </c>
      <c r="E21" s="66"/>
      <c r="F21" s="78">
        <f t="shared" si="0"/>
        <v>0</v>
      </c>
      <c r="G21" s="79">
        <f t="shared" si="1"/>
        <v>0</v>
      </c>
      <c r="H21" s="80">
        <v>0.08</v>
      </c>
      <c r="I21" s="43"/>
      <c r="J21" s="43"/>
    </row>
    <row r="22" spans="1:10" s="2" customFormat="1" ht="78.75" customHeight="1">
      <c r="A22" s="55">
        <v>9</v>
      </c>
      <c r="B22" s="56" t="s">
        <v>13</v>
      </c>
      <c r="C22" s="64" t="s">
        <v>7</v>
      </c>
      <c r="D22" s="65">
        <v>50</v>
      </c>
      <c r="E22" s="66"/>
      <c r="F22" s="78">
        <f t="shared" si="0"/>
        <v>0</v>
      </c>
      <c r="G22" s="79">
        <f t="shared" si="1"/>
        <v>0</v>
      </c>
      <c r="H22" s="80">
        <v>0.08</v>
      </c>
      <c r="I22" s="43"/>
      <c r="J22" s="43"/>
    </row>
    <row r="23" spans="1:10" s="2" customFormat="1" ht="81" customHeight="1">
      <c r="A23" s="55">
        <v>10</v>
      </c>
      <c r="B23" s="56" t="s">
        <v>14</v>
      </c>
      <c r="C23" s="64" t="s">
        <v>7</v>
      </c>
      <c r="D23" s="65">
        <v>50</v>
      </c>
      <c r="E23" s="66"/>
      <c r="F23" s="78">
        <f t="shared" si="0"/>
        <v>0</v>
      </c>
      <c r="G23" s="79">
        <f t="shared" si="1"/>
        <v>0</v>
      </c>
      <c r="H23" s="80">
        <v>0.08</v>
      </c>
      <c r="I23" s="43"/>
      <c r="J23" s="43"/>
    </row>
    <row r="24" spans="1:10" s="2" customFormat="1" ht="45" customHeight="1">
      <c r="A24" s="55">
        <v>11</v>
      </c>
      <c r="B24" s="56" t="s">
        <v>15</v>
      </c>
      <c r="C24" s="64" t="s">
        <v>7</v>
      </c>
      <c r="D24" s="65">
        <v>120</v>
      </c>
      <c r="E24" s="77"/>
      <c r="F24" s="78">
        <f t="shared" si="0"/>
        <v>0</v>
      </c>
      <c r="G24" s="79">
        <f t="shared" si="1"/>
        <v>0</v>
      </c>
      <c r="H24" s="80">
        <v>0.08</v>
      </c>
      <c r="I24" s="43"/>
      <c r="J24" s="43"/>
    </row>
    <row r="25" spans="1:10" s="2" customFormat="1" ht="101.25" customHeight="1">
      <c r="A25" s="68">
        <v>12</v>
      </c>
      <c r="B25" s="69" t="s">
        <v>9</v>
      </c>
      <c r="C25" s="70" t="s">
        <v>7</v>
      </c>
      <c r="D25" s="71">
        <v>50</v>
      </c>
      <c r="E25" s="72"/>
      <c r="F25" s="81">
        <f t="shared" si="0"/>
        <v>0</v>
      </c>
      <c r="G25" s="82">
        <f t="shared" si="1"/>
        <v>0</v>
      </c>
      <c r="H25" s="83">
        <v>0.08</v>
      </c>
      <c r="I25" s="52"/>
      <c r="J25" s="52"/>
    </row>
    <row r="26" spans="1:10" s="2" customFormat="1" ht="104.25" customHeight="1">
      <c r="A26" s="153"/>
      <c r="B26" s="154"/>
      <c r="C26" s="154"/>
      <c r="D26" s="154"/>
      <c r="E26" s="154"/>
      <c r="F26" s="154"/>
      <c r="G26" s="154"/>
      <c r="H26" s="154"/>
      <c r="I26" s="154"/>
      <c r="J26" s="155"/>
    </row>
    <row r="27" spans="1:10" s="2" customFormat="1" ht="150" customHeight="1">
      <c r="A27" s="53"/>
      <c r="B27" s="84" t="s">
        <v>41</v>
      </c>
      <c r="C27" s="164"/>
      <c r="D27" s="165"/>
      <c r="E27" s="165"/>
      <c r="F27" s="165"/>
      <c r="G27" s="165"/>
      <c r="H27" s="165"/>
      <c r="I27" s="165"/>
      <c r="J27" s="166"/>
    </row>
    <row r="28" spans="1:10" s="2" customFormat="1" ht="102.75" customHeight="1">
      <c r="A28" s="55">
        <v>13</v>
      </c>
      <c r="B28" s="56" t="s">
        <v>6</v>
      </c>
      <c r="C28" s="57" t="s">
        <v>7</v>
      </c>
      <c r="D28" s="58">
        <v>40</v>
      </c>
      <c r="E28" s="59"/>
      <c r="F28" s="60">
        <f>SUM(D28*E28)</f>
        <v>0</v>
      </c>
      <c r="G28" s="85">
        <f>SUM(F28*1.08)</f>
        <v>0</v>
      </c>
      <c r="H28" s="86">
        <v>0.08</v>
      </c>
      <c r="I28" s="36"/>
      <c r="J28" s="36"/>
    </row>
    <row r="29" spans="1:10" s="2" customFormat="1" ht="27" customHeight="1">
      <c r="A29" s="55">
        <v>14</v>
      </c>
      <c r="B29" s="87" t="s">
        <v>16</v>
      </c>
      <c r="C29" s="88" t="s">
        <v>7</v>
      </c>
      <c r="D29" s="89">
        <v>160</v>
      </c>
      <c r="E29" s="78"/>
      <c r="F29" s="78">
        <f>SUM(D29*E29)</f>
        <v>0</v>
      </c>
      <c r="G29" s="85">
        <f>SUM(F29*1.08)</f>
        <v>0</v>
      </c>
      <c r="H29" s="90">
        <v>0.08</v>
      </c>
      <c r="I29" s="43"/>
      <c r="J29" s="43"/>
    </row>
    <row r="30" spans="1:10" s="2" customFormat="1" ht="118.5" customHeight="1">
      <c r="A30" s="55">
        <v>15</v>
      </c>
      <c r="B30" s="87" t="s">
        <v>17</v>
      </c>
      <c r="C30" s="88" t="s">
        <v>7</v>
      </c>
      <c r="D30" s="89">
        <v>80</v>
      </c>
      <c r="E30" s="91"/>
      <c r="F30" s="78">
        <f>SUM(D30*E30)</f>
        <v>0</v>
      </c>
      <c r="G30" s="85">
        <f>SUM(F30*1.08)</f>
        <v>0</v>
      </c>
      <c r="H30" s="90">
        <v>0.08</v>
      </c>
      <c r="I30" s="43"/>
      <c r="J30" s="43"/>
    </row>
    <row r="31" spans="1:10" s="2" customFormat="1" ht="15">
      <c r="A31" s="68">
        <v>16</v>
      </c>
      <c r="B31" s="92" t="s">
        <v>18</v>
      </c>
      <c r="C31" s="93" t="s">
        <v>7</v>
      </c>
      <c r="D31" s="94">
        <v>40</v>
      </c>
      <c r="E31" s="95"/>
      <c r="F31" s="81">
        <f>SUM(D31*E31)</f>
        <v>0</v>
      </c>
      <c r="G31" s="96">
        <f>SUM(F31*1.08)</f>
        <v>0</v>
      </c>
      <c r="H31" s="97">
        <v>0.08</v>
      </c>
      <c r="I31" s="98"/>
      <c r="J31" s="52"/>
    </row>
    <row r="32" spans="1:10" s="2" customFormat="1" ht="22.5" customHeight="1">
      <c r="A32" s="150"/>
      <c r="B32" s="151"/>
      <c r="C32" s="151"/>
      <c r="D32" s="151"/>
      <c r="E32" s="151"/>
      <c r="F32" s="151"/>
      <c r="G32" s="151"/>
      <c r="H32" s="151"/>
      <c r="I32" s="151"/>
      <c r="J32" s="152"/>
    </row>
    <row r="33" spans="1:10" s="2" customFormat="1" ht="93.75" customHeight="1">
      <c r="A33" s="53"/>
      <c r="B33" s="99" t="s">
        <v>19</v>
      </c>
      <c r="C33" s="156"/>
      <c r="D33" s="157"/>
      <c r="E33" s="157"/>
      <c r="F33" s="157"/>
      <c r="G33" s="157"/>
      <c r="H33" s="157"/>
      <c r="I33" s="157"/>
      <c r="J33" s="158"/>
    </row>
    <row r="34" spans="1:10" s="2" customFormat="1" ht="15">
      <c r="A34" s="55">
        <v>17</v>
      </c>
      <c r="B34" s="100" t="s">
        <v>6</v>
      </c>
      <c r="C34" s="101" t="s">
        <v>7</v>
      </c>
      <c r="D34" s="102">
        <v>15</v>
      </c>
      <c r="E34" s="103"/>
      <c r="F34" s="104">
        <f>SUM(D34*E34)</f>
        <v>0</v>
      </c>
      <c r="G34" s="105">
        <f>SUM(F34*1.08)</f>
        <v>0</v>
      </c>
      <c r="H34" s="106">
        <v>0.08</v>
      </c>
      <c r="I34" s="43"/>
      <c r="J34" s="43"/>
    </row>
    <row r="35" spans="1:10" s="2" customFormat="1" ht="15">
      <c r="A35" s="55">
        <v>18</v>
      </c>
      <c r="B35" s="56" t="s">
        <v>15</v>
      </c>
      <c r="C35" s="107" t="s">
        <v>7</v>
      </c>
      <c r="D35" s="108">
        <v>60</v>
      </c>
      <c r="E35" s="109"/>
      <c r="F35" s="60">
        <f>SUM(D35*E35)</f>
        <v>0</v>
      </c>
      <c r="G35" s="85">
        <f>SUM(F35*1.08)</f>
        <v>0</v>
      </c>
      <c r="H35" s="110">
        <v>0.08</v>
      </c>
      <c r="I35" s="111"/>
      <c r="J35" s="36"/>
    </row>
    <row r="36" spans="1:10" s="2" customFormat="1" ht="31.5" customHeight="1">
      <c r="A36" s="68">
        <v>19</v>
      </c>
      <c r="B36" s="69" t="s">
        <v>9</v>
      </c>
      <c r="C36" s="93" t="s">
        <v>7</v>
      </c>
      <c r="D36" s="94">
        <v>15</v>
      </c>
      <c r="E36" s="95"/>
      <c r="F36" s="81">
        <f>SUM(D36*E36)</f>
        <v>0</v>
      </c>
      <c r="G36" s="112">
        <f>SUM(F36*1.08)</f>
        <v>0</v>
      </c>
      <c r="H36" s="113">
        <v>0.08</v>
      </c>
      <c r="I36" s="114"/>
      <c r="J36" s="52"/>
    </row>
    <row r="37" spans="1:10" s="2" customFormat="1" ht="22.5" customHeight="1">
      <c r="A37" s="150"/>
      <c r="B37" s="151"/>
      <c r="C37" s="151"/>
      <c r="D37" s="151"/>
      <c r="E37" s="151"/>
      <c r="F37" s="151"/>
      <c r="G37" s="151"/>
      <c r="H37" s="151"/>
      <c r="I37" s="151"/>
      <c r="J37" s="152"/>
    </row>
    <row r="38" spans="1:10" s="2" customFormat="1" ht="126" customHeight="1">
      <c r="A38" s="53"/>
      <c r="B38" s="76" t="s">
        <v>20</v>
      </c>
      <c r="C38" s="156"/>
      <c r="D38" s="157"/>
      <c r="E38" s="157"/>
      <c r="F38" s="157"/>
      <c r="G38" s="157"/>
      <c r="H38" s="157"/>
      <c r="I38" s="157"/>
      <c r="J38" s="158"/>
    </row>
    <row r="39" spans="1:10" s="2" customFormat="1" ht="37.5" customHeight="1">
      <c r="A39" s="55">
        <v>20</v>
      </c>
      <c r="B39" s="56" t="s">
        <v>6</v>
      </c>
      <c r="C39" s="88" t="s">
        <v>7</v>
      </c>
      <c r="D39" s="89">
        <v>15</v>
      </c>
      <c r="E39" s="91"/>
      <c r="F39" s="78">
        <f>SUM(D39*E39)</f>
        <v>0</v>
      </c>
      <c r="G39" s="115">
        <f>SUM(F39*1.08)</f>
        <v>0</v>
      </c>
      <c r="H39" s="116">
        <v>0.08</v>
      </c>
      <c r="I39" s="117"/>
      <c r="J39" s="43"/>
    </row>
    <row r="40" spans="1:10" s="2" customFormat="1" ht="39.75" customHeight="1">
      <c r="A40" s="55">
        <v>21</v>
      </c>
      <c r="B40" s="87" t="s">
        <v>16</v>
      </c>
      <c r="C40" s="88" t="s">
        <v>7</v>
      </c>
      <c r="D40" s="89">
        <v>40</v>
      </c>
      <c r="E40" s="91"/>
      <c r="F40" s="78">
        <f>SUM(D40*E40)</f>
        <v>0</v>
      </c>
      <c r="G40" s="115">
        <f>SUM(F40*1.08)</f>
        <v>0</v>
      </c>
      <c r="H40" s="116">
        <v>0.08</v>
      </c>
      <c r="I40" s="117"/>
      <c r="J40" s="43"/>
    </row>
    <row r="41" spans="1:10" s="2" customFormat="1" ht="27.75" customHeight="1">
      <c r="A41" s="55">
        <v>22</v>
      </c>
      <c r="B41" s="87" t="s">
        <v>21</v>
      </c>
      <c r="C41" s="118" t="s">
        <v>22</v>
      </c>
      <c r="D41" s="118">
        <v>40</v>
      </c>
      <c r="E41" s="119"/>
      <c r="F41" s="78">
        <f>SUM(D41*E41)</f>
        <v>0</v>
      </c>
      <c r="G41" s="115">
        <f>SUM(F41*1.08)</f>
        <v>0</v>
      </c>
      <c r="H41" s="116">
        <v>0.08</v>
      </c>
      <c r="I41" s="117"/>
      <c r="J41" s="43"/>
    </row>
    <row r="42" spans="1:10" ht="27" customHeight="1">
      <c r="A42" s="55">
        <v>23</v>
      </c>
      <c r="B42" s="87" t="s">
        <v>23</v>
      </c>
      <c r="C42" s="118" t="s">
        <v>22</v>
      </c>
      <c r="D42" s="118">
        <v>10</v>
      </c>
      <c r="E42" s="119"/>
      <c r="F42" s="78">
        <f>SUM(D42*E42)</f>
        <v>0</v>
      </c>
      <c r="G42" s="115">
        <f>SUM(F42*1.08)</f>
        <v>0</v>
      </c>
      <c r="H42" s="116">
        <v>0.08</v>
      </c>
      <c r="I42" s="117"/>
      <c r="J42" s="43"/>
    </row>
    <row r="43" spans="1:10" ht="34.5" customHeight="1">
      <c r="A43" s="55">
        <v>24</v>
      </c>
      <c r="B43" s="87" t="s">
        <v>9</v>
      </c>
      <c r="C43" s="118" t="s">
        <v>22</v>
      </c>
      <c r="D43" s="118">
        <v>15</v>
      </c>
      <c r="E43" s="119"/>
      <c r="F43" s="78">
        <f>SUM(D43*E43)</f>
        <v>0</v>
      </c>
      <c r="G43" s="115">
        <f>SUM(F43*1.08)</f>
        <v>0</v>
      </c>
      <c r="H43" s="116">
        <v>0.08</v>
      </c>
      <c r="I43" s="117"/>
      <c r="J43" s="43"/>
    </row>
    <row r="44" spans="1:10" s="2" customFormat="1" ht="35.25" customHeight="1">
      <c r="A44" s="167"/>
      <c r="B44" s="168"/>
      <c r="C44" s="168"/>
      <c r="D44" s="168"/>
      <c r="E44" s="168"/>
      <c r="F44" s="168"/>
      <c r="G44" s="168"/>
      <c r="H44" s="168"/>
      <c r="I44" s="168"/>
      <c r="J44" s="169"/>
    </row>
    <row r="45" spans="1:10" s="2" customFormat="1" ht="81.75" customHeight="1">
      <c r="A45" s="55"/>
      <c r="B45" s="120" t="s">
        <v>24</v>
      </c>
      <c r="C45" s="164"/>
      <c r="D45" s="165"/>
      <c r="E45" s="165"/>
      <c r="F45" s="165"/>
      <c r="G45" s="165"/>
      <c r="H45" s="165"/>
      <c r="I45" s="165"/>
      <c r="J45" s="166"/>
    </row>
    <row r="46" spans="1:10" s="2" customFormat="1" ht="43.5" customHeight="1">
      <c r="A46" s="55">
        <v>25</v>
      </c>
      <c r="B46" s="121" t="s">
        <v>25</v>
      </c>
      <c r="C46" s="107" t="s">
        <v>7</v>
      </c>
      <c r="D46" s="122">
        <v>25</v>
      </c>
      <c r="E46" s="123"/>
      <c r="F46" s="124">
        <f>SUM(D46*E46)</f>
        <v>0</v>
      </c>
      <c r="G46" s="85">
        <f>SUM(F46*1.08)</f>
        <v>0</v>
      </c>
      <c r="H46" s="110">
        <v>0.08</v>
      </c>
      <c r="I46" s="125"/>
      <c r="J46" s="36"/>
    </row>
    <row r="47" spans="1:10" s="7" customFormat="1" ht="39" customHeight="1">
      <c r="A47" s="55">
        <v>26</v>
      </c>
      <c r="B47" s="121" t="s">
        <v>26</v>
      </c>
      <c r="C47" s="88" t="s">
        <v>7</v>
      </c>
      <c r="D47" s="126">
        <v>80</v>
      </c>
      <c r="E47" s="127"/>
      <c r="F47" s="128">
        <f>SUM(D47*E47)</f>
        <v>0</v>
      </c>
      <c r="G47" s="115">
        <f>SUM(F47*1.08)</f>
        <v>0</v>
      </c>
      <c r="H47" s="116">
        <v>0.08</v>
      </c>
      <c r="I47" s="117"/>
      <c r="J47" s="43"/>
    </row>
    <row r="48" spans="1:10" ht="15">
      <c r="A48" s="68">
        <v>27</v>
      </c>
      <c r="B48" s="129" t="s">
        <v>27</v>
      </c>
      <c r="C48" s="93" t="s">
        <v>7</v>
      </c>
      <c r="D48" s="130">
        <v>60</v>
      </c>
      <c r="E48" s="131"/>
      <c r="F48" s="132">
        <f>SUM(D48*E48)</f>
        <v>0</v>
      </c>
      <c r="G48" s="112">
        <f>SUM(F48*1.08)</f>
        <v>0</v>
      </c>
      <c r="H48" s="113">
        <v>0.08</v>
      </c>
      <c r="I48" s="133"/>
      <c r="J48" s="52"/>
    </row>
    <row r="49" spans="1:10" ht="15">
      <c r="A49" s="150"/>
      <c r="B49" s="151"/>
      <c r="C49" s="151"/>
      <c r="D49" s="151"/>
      <c r="E49" s="151"/>
      <c r="F49" s="151"/>
      <c r="G49" s="151"/>
      <c r="H49" s="151"/>
      <c r="I49" s="151"/>
      <c r="J49" s="152"/>
    </row>
    <row r="50" spans="1:10" ht="189.75" customHeight="1">
      <c r="A50" s="53"/>
      <c r="B50" s="134" t="s">
        <v>28</v>
      </c>
      <c r="C50" s="164"/>
      <c r="D50" s="165"/>
      <c r="E50" s="165"/>
      <c r="F50" s="165"/>
      <c r="G50" s="165"/>
      <c r="H50" s="165"/>
      <c r="I50" s="165"/>
      <c r="J50" s="166"/>
    </row>
    <row r="51" spans="1:10" ht="15">
      <c r="A51" s="55">
        <v>28</v>
      </c>
      <c r="B51" s="135" t="s">
        <v>6</v>
      </c>
      <c r="C51" s="107" t="s">
        <v>7</v>
      </c>
      <c r="D51" s="136">
        <v>10</v>
      </c>
      <c r="E51" s="123"/>
      <c r="F51" s="124">
        <f>SUM(D51*E51)</f>
        <v>0</v>
      </c>
      <c r="G51" s="85">
        <f>SUM(F51*1.08)</f>
        <v>0</v>
      </c>
      <c r="H51" s="149">
        <v>0.08</v>
      </c>
      <c r="I51" s="125"/>
      <c r="J51" s="137"/>
    </row>
    <row r="52" spans="1:10" ht="15">
      <c r="A52" s="55">
        <v>29</v>
      </c>
      <c r="B52" s="135" t="s">
        <v>15</v>
      </c>
      <c r="C52" s="88" t="s">
        <v>7</v>
      </c>
      <c r="D52" s="138">
        <v>60</v>
      </c>
      <c r="E52" s="127"/>
      <c r="F52" s="124">
        <f>SUM(D52*E52)</f>
        <v>0</v>
      </c>
      <c r="G52" s="85">
        <f>SUM(F52*1.08)</f>
        <v>0</v>
      </c>
      <c r="H52" s="149">
        <v>0.08</v>
      </c>
      <c r="I52" s="117"/>
      <c r="J52" s="43"/>
    </row>
    <row r="53" spans="1:10" ht="15">
      <c r="A53" s="55">
        <v>30</v>
      </c>
      <c r="B53" s="135" t="s">
        <v>29</v>
      </c>
      <c r="C53" s="88" t="s">
        <v>7</v>
      </c>
      <c r="D53" s="138">
        <v>10</v>
      </c>
      <c r="E53" s="127"/>
      <c r="F53" s="124">
        <f>SUM(D53*E53)</f>
        <v>0</v>
      </c>
      <c r="G53" s="85">
        <f>SUM(F53*1.08)</f>
        <v>0</v>
      </c>
      <c r="H53" s="149">
        <v>0.08</v>
      </c>
      <c r="I53" s="117"/>
      <c r="J53" s="43"/>
    </row>
    <row r="54" spans="1:10" ht="15">
      <c r="A54" s="55">
        <v>31</v>
      </c>
      <c r="B54" s="135" t="s">
        <v>30</v>
      </c>
      <c r="C54" s="88" t="s">
        <v>7</v>
      </c>
      <c r="D54" s="138">
        <v>10</v>
      </c>
      <c r="E54" s="127"/>
      <c r="F54" s="124">
        <f>SUM(D54*E54)</f>
        <v>0</v>
      </c>
      <c r="G54" s="85">
        <f>SUM(F54*1.08)</f>
        <v>0</v>
      </c>
      <c r="H54" s="149">
        <v>0.08</v>
      </c>
      <c r="I54" s="117"/>
      <c r="J54" s="43"/>
    </row>
    <row r="55" spans="1:10" ht="32.25" customHeight="1">
      <c r="A55" s="159" t="s">
        <v>40</v>
      </c>
      <c r="B55" s="159"/>
      <c r="C55" s="159"/>
      <c r="D55" s="159"/>
      <c r="E55" s="159"/>
      <c r="F55" s="139">
        <f>SUM(F10:F12,F15:F17,F20:F25,F28:F31,F34:F36,F39:F43,F46:F48,F51:F54)</f>
        <v>0</v>
      </c>
      <c r="G55" s="140">
        <f>SUM(F55*1.08)</f>
        <v>0</v>
      </c>
      <c r="H55" s="141"/>
      <c r="I55" s="142"/>
      <c r="J55" s="143"/>
    </row>
    <row r="56" spans="1:10" ht="15">
      <c r="A56" s="144"/>
      <c r="B56" s="145"/>
      <c r="C56" s="146"/>
      <c r="D56" s="147"/>
      <c r="E56" s="148"/>
      <c r="F56" s="148"/>
      <c r="G56" s="147"/>
      <c r="H56" s="146"/>
      <c r="I56" s="145"/>
      <c r="J56" s="13"/>
    </row>
    <row r="57" spans="1:10" ht="15">
      <c r="A57" s="144"/>
      <c r="B57" s="145"/>
      <c r="C57" s="146"/>
      <c r="D57" s="147"/>
      <c r="E57" s="148"/>
      <c r="F57" s="148"/>
      <c r="G57" s="147"/>
      <c r="H57" s="146"/>
      <c r="I57" s="145"/>
      <c r="J57" s="13"/>
    </row>
    <row r="58" spans="1:10" ht="15">
      <c r="A58" s="144"/>
      <c r="B58" s="145"/>
      <c r="C58" s="146"/>
      <c r="D58" s="147"/>
      <c r="E58" s="148"/>
      <c r="F58" s="148"/>
      <c r="G58" s="147"/>
      <c r="H58" s="146"/>
      <c r="I58" s="145"/>
      <c r="J58" s="13"/>
    </row>
    <row r="59" spans="1:10" ht="15">
      <c r="A59" s="144"/>
      <c r="B59" s="145"/>
      <c r="C59" s="146"/>
      <c r="D59" s="147"/>
      <c r="E59" s="148"/>
      <c r="F59" s="148"/>
      <c r="G59" s="147"/>
      <c r="H59" s="146"/>
      <c r="I59" s="145"/>
      <c r="J59" s="13"/>
    </row>
    <row r="60" spans="1:10" ht="15">
      <c r="A60" s="144"/>
      <c r="B60" s="145"/>
      <c r="C60" s="146"/>
      <c r="D60" s="147"/>
      <c r="E60" s="148"/>
      <c r="F60" s="148"/>
      <c r="G60" s="147"/>
      <c r="H60" s="146"/>
      <c r="I60" s="145"/>
      <c r="J60" s="13"/>
    </row>
    <row r="61" spans="1:10" ht="15">
      <c r="A61" s="144"/>
      <c r="B61" s="145"/>
      <c r="C61" s="146"/>
      <c r="D61" s="147"/>
      <c r="E61" s="148"/>
      <c r="F61" s="148"/>
      <c r="G61" s="147"/>
      <c r="H61" s="146"/>
      <c r="I61" s="145"/>
      <c r="J61" s="13"/>
    </row>
    <row r="62" spans="1:10" ht="15">
      <c r="A62" s="144"/>
      <c r="B62" s="145"/>
      <c r="C62" s="146"/>
      <c r="D62" s="147"/>
      <c r="E62" s="148"/>
      <c r="F62" s="148"/>
      <c r="G62" s="147"/>
      <c r="H62" s="146"/>
      <c r="I62" s="145"/>
      <c r="J62" s="13"/>
    </row>
    <row r="63" spans="1:10" ht="15">
      <c r="A63" s="144"/>
      <c r="B63" s="145"/>
      <c r="C63" s="146"/>
      <c r="D63" s="147"/>
      <c r="E63" s="148"/>
      <c r="F63" s="148"/>
      <c r="G63" s="147"/>
      <c r="H63" s="146"/>
      <c r="I63" s="145"/>
      <c r="J63" s="13"/>
    </row>
    <row r="64" spans="1:10" ht="15">
      <c r="A64" s="144"/>
      <c r="B64" s="145"/>
      <c r="C64" s="146"/>
      <c r="D64" s="147"/>
      <c r="E64" s="148"/>
      <c r="F64" s="148"/>
      <c r="G64" s="147"/>
      <c r="H64" s="146"/>
      <c r="I64" s="145"/>
      <c r="J64" s="13"/>
    </row>
    <row r="65" spans="1:10" ht="15">
      <c r="A65" s="144"/>
      <c r="B65" s="145"/>
      <c r="C65" s="146"/>
      <c r="D65" s="147"/>
      <c r="E65" s="148"/>
      <c r="F65" s="148"/>
      <c r="G65" s="147"/>
      <c r="H65" s="146"/>
      <c r="I65" s="145"/>
      <c r="J65" s="13"/>
    </row>
    <row r="66" spans="1:10" ht="15">
      <c r="A66" s="144"/>
      <c r="B66" s="145"/>
      <c r="C66" s="146"/>
      <c r="D66" s="147"/>
      <c r="E66" s="148"/>
      <c r="F66" s="148"/>
      <c r="G66" s="147"/>
      <c r="H66" s="146"/>
      <c r="I66" s="145"/>
      <c r="J66" s="13"/>
    </row>
    <row r="67" spans="1:10" ht="15">
      <c r="A67" s="144"/>
      <c r="B67" s="145"/>
      <c r="C67" s="146"/>
      <c r="D67" s="147"/>
      <c r="E67" s="148"/>
      <c r="F67" s="148"/>
      <c r="G67" s="147"/>
      <c r="H67" s="146"/>
      <c r="I67" s="145"/>
      <c r="J67" s="13"/>
    </row>
    <row r="68" spans="1:10" ht="15">
      <c r="A68" s="144"/>
      <c r="B68" s="145"/>
      <c r="C68" s="146"/>
      <c r="D68" s="147"/>
      <c r="E68" s="148"/>
      <c r="F68" s="148"/>
      <c r="G68" s="147"/>
      <c r="H68" s="146"/>
      <c r="I68" s="145"/>
      <c r="J68" s="13"/>
    </row>
    <row r="69" spans="1:10" ht="15">
      <c r="A69" s="144"/>
      <c r="B69" s="145"/>
      <c r="C69" s="146"/>
      <c r="D69" s="147"/>
      <c r="E69" s="148"/>
      <c r="F69" s="148"/>
      <c r="G69" s="147"/>
      <c r="H69" s="146"/>
      <c r="I69" s="145"/>
      <c r="J69" s="13"/>
    </row>
    <row r="70" spans="1:10" ht="15">
      <c r="A70" s="144"/>
      <c r="B70" s="145"/>
      <c r="C70" s="146"/>
      <c r="D70" s="147"/>
      <c r="E70" s="148"/>
      <c r="F70" s="148"/>
      <c r="G70" s="147"/>
      <c r="H70" s="146"/>
      <c r="I70" s="145"/>
      <c r="J70" s="13"/>
    </row>
    <row r="71" spans="1:10" ht="15">
      <c r="A71" s="144"/>
      <c r="B71" s="145"/>
      <c r="C71" s="146"/>
      <c r="D71" s="147"/>
      <c r="E71" s="148"/>
      <c r="F71" s="148"/>
      <c r="G71" s="147"/>
      <c r="H71" s="146"/>
      <c r="I71" s="145"/>
      <c r="J71" s="13"/>
    </row>
    <row r="72" spans="1:10" ht="15">
      <c r="A72" s="144"/>
      <c r="B72" s="145"/>
      <c r="C72" s="146"/>
      <c r="D72" s="147"/>
      <c r="E72" s="148"/>
      <c r="F72" s="148"/>
      <c r="G72" s="147"/>
      <c r="H72" s="146"/>
      <c r="I72" s="145"/>
      <c r="J72" s="13"/>
    </row>
    <row r="73" spans="1:10" ht="15">
      <c r="A73" s="144"/>
      <c r="B73" s="145"/>
      <c r="C73" s="146"/>
      <c r="D73" s="147"/>
      <c r="E73" s="148"/>
      <c r="F73" s="148"/>
      <c r="G73" s="147"/>
      <c r="H73" s="146"/>
      <c r="I73" s="145"/>
      <c r="J73" s="13"/>
    </row>
    <row r="74" spans="1:10" ht="15">
      <c r="A74" s="144"/>
      <c r="B74" s="145"/>
      <c r="C74" s="146"/>
      <c r="D74" s="147"/>
      <c r="E74" s="148"/>
      <c r="F74" s="148"/>
      <c r="G74" s="147"/>
      <c r="H74" s="146"/>
      <c r="I74" s="145"/>
      <c r="J74" s="13"/>
    </row>
    <row r="75" spans="1:10" ht="15">
      <c r="A75" s="144"/>
      <c r="B75" s="145"/>
      <c r="C75" s="146"/>
      <c r="D75" s="147"/>
      <c r="E75" s="148"/>
      <c r="F75" s="148"/>
      <c r="G75" s="147"/>
      <c r="H75" s="146"/>
      <c r="I75" s="145"/>
      <c r="J75" s="13"/>
    </row>
    <row r="76" spans="1:10" ht="15">
      <c r="A76" s="144"/>
      <c r="B76" s="145"/>
      <c r="C76" s="146"/>
      <c r="D76" s="147"/>
      <c r="E76" s="148"/>
      <c r="F76" s="148"/>
      <c r="G76" s="147"/>
      <c r="H76" s="146"/>
      <c r="I76" s="145"/>
      <c r="J76" s="13"/>
    </row>
    <row r="77" spans="1:10" ht="15">
      <c r="A77" s="144"/>
      <c r="B77" s="145"/>
      <c r="C77" s="146"/>
      <c r="D77" s="147"/>
      <c r="E77" s="148"/>
      <c r="F77" s="148"/>
      <c r="G77" s="147"/>
      <c r="H77" s="146"/>
      <c r="I77" s="145"/>
      <c r="J77" s="13"/>
    </row>
    <row r="78" spans="1:10" ht="15">
      <c r="A78" s="144"/>
      <c r="B78" s="145"/>
      <c r="C78" s="146"/>
      <c r="D78" s="147"/>
      <c r="E78" s="148"/>
      <c r="F78" s="148"/>
      <c r="G78" s="147"/>
      <c r="H78" s="146"/>
      <c r="I78" s="145"/>
      <c r="J78" s="13"/>
    </row>
    <row r="79" spans="1:10" ht="15">
      <c r="A79" s="144"/>
      <c r="B79" s="145"/>
      <c r="C79" s="146"/>
      <c r="D79" s="147"/>
      <c r="E79" s="148"/>
      <c r="F79" s="148"/>
      <c r="G79" s="147"/>
      <c r="H79" s="146"/>
      <c r="I79" s="145"/>
      <c r="J79" s="13"/>
    </row>
    <row r="80" spans="1:10" ht="15">
      <c r="A80" s="144"/>
      <c r="B80" s="145"/>
      <c r="C80" s="146"/>
      <c r="D80" s="147"/>
      <c r="E80" s="148"/>
      <c r="F80" s="148"/>
      <c r="G80" s="147"/>
      <c r="H80" s="146"/>
      <c r="I80" s="145"/>
      <c r="J80" s="13"/>
    </row>
    <row r="81" spans="1:10" ht="15">
      <c r="A81" s="144"/>
      <c r="B81" s="145"/>
      <c r="C81" s="146"/>
      <c r="D81" s="147"/>
      <c r="E81" s="148"/>
      <c r="F81" s="148"/>
      <c r="G81" s="147"/>
      <c r="H81" s="146"/>
      <c r="I81" s="145"/>
      <c r="J81" s="13"/>
    </row>
    <row r="82" spans="1:10" ht="15">
      <c r="A82" s="144"/>
      <c r="B82" s="145"/>
      <c r="C82" s="146"/>
      <c r="D82" s="147"/>
      <c r="E82" s="148"/>
      <c r="F82" s="148"/>
      <c r="G82" s="147"/>
      <c r="H82" s="146"/>
      <c r="I82" s="145"/>
      <c r="J82" s="13"/>
    </row>
    <row r="83" spans="1:10" ht="15">
      <c r="A83" s="144"/>
      <c r="B83" s="145"/>
      <c r="C83" s="146"/>
      <c r="D83" s="147"/>
      <c r="E83" s="148"/>
      <c r="F83" s="148"/>
      <c r="G83" s="147"/>
      <c r="H83" s="146"/>
      <c r="I83" s="145"/>
      <c r="J83" s="13"/>
    </row>
    <row r="84" spans="1:10" ht="15">
      <c r="A84" s="144"/>
      <c r="B84" s="145"/>
      <c r="C84" s="146"/>
      <c r="D84" s="147"/>
      <c r="E84" s="148"/>
      <c r="F84" s="148"/>
      <c r="G84" s="147"/>
      <c r="H84" s="146"/>
      <c r="I84" s="145"/>
      <c r="J84" s="13"/>
    </row>
    <row r="85" spans="1:10" ht="15">
      <c r="A85" s="144"/>
      <c r="B85" s="145"/>
      <c r="C85" s="146"/>
      <c r="D85" s="147"/>
      <c r="E85" s="148"/>
      <c r="F85" s="148"/>
      <c r="G85" s="147"/>
      <c r="H85" s="146"/>
      <c r="I85" s="145"/>
      <c r="J85" s="13"/>
    </row>
    <row r="86" spans="1:10" ht="15">
      <c r="A86" s="144"/>
      <c r="B86" s="145"/>
      <c r="C86" s="146"/>
      <c r="D86" s="147"/>
      <c r="E86" s="148"/>
      <c r="F86" s="148"/>
      <c r="G86" s="147"/>
      <c r="H86" s="146"/>
      <c r="I86" s="145"/>
      <c r="J86" s="13"/>
    </row>
    <row r="87" spans="1:10" ht="15">
      <c r="A87" s="144"/>
      <c r="B87" s="145"/>
      <c r="C87" s="146"/>
      <c r="D87" s="147"/>
      <c r="E87" s="148"/>
      <c r="F87" s="148"/>
      <c r="G87" s="147"/>
      <c r="H87" s="146"/>
      <c r="I87" s="145"/>
      <c r="J87" s="13"/>
    </row>
    <row r="88" spans="1:10" ht="15">
      <c r="A88" s="144"/>
      <c r="B88" s="145"/>
      <c r="C88" s="146"/>
      <c r="D88" s="147"/>
      <c r="E88" s="148"/>
      <c r="F88" s="148"/>
      <c r="G88" s="147"/>
      <c r="H88" s="146"/>
      <c r="I88" s="145"/>
      <c r="J88" s="13"/>
    </row>
    <row r="89" spans="1:10" ht="15">
      <c r="A89" s="144"/>
      <c r="B89" s="145"/>
      <c r="C89" s="146"/>
      <c r="D89" s="147"/>
      <c r="E89" s="148"/>
      <c r="F89" s="148"/>
      <c r="G89" s="147"/>
      <c r="H89" s="146"/>
      <c r="I89" s="145"/>
      <c r="J89" s="13"/>
    </row>
    <row r="90" spans="1:10" ht="15">
      <c r="A90" s="144"/>
      <c r="B90" s="145"/>
      <c r="C90" s="146"/>
      <c r="D90" s="147"/>
      <c r="E90" s="148"/>
      <c r="F90" s="148"/>
      <c r="G90" s="147"/>
      <c r="H90" s="146"/>
      <c r="I90" s="145"/>
      <c r="J90" s="13"/>
    </row>
    <row r="91" spans="1:10" ht="15">
      <c r="A91" s="144"/>
      <c r="B91" s="145"/>
      <c r="C91" s="146"/>
      <c r="D91" s="147"/>
      <c r="E91" s="148"/>
      <c r="F91" s="148"/>
      <c r="G91" s="147"/>
      <c r="H91" s="146"/>
      <c r="I91" s="145"/>
      <c r="J91" s="13"/>
    </row>
    <row r="92" spans="1:10" ht="15">
      <c r="A92" s="144"/>
      <c r="B92" s="145"/>
      <c r="C92" s="146"/>
      <c r="D92" s="147"/>
      <c r="E92" s="148"/>
      <c r="F92" s="148"/>
      <c r="G92" s="147"/>
      <c r="H92" s="146"/>
      <c r="I92" s="145"/>
      <c r="J92" s="13"/>
    </row>
    <row r="93" spans="1:10" ht="15">
      <c r="A93" s="144"/>
      <c r="B93" s="145"/>
      <c r="C93" s="146"/>
      <c r="D93" s="147"/>
      <c r="E93" s="148"/>
      <c r="F93" s="148"/>
      <c r="G93" s="147"/>
      <c r="H93" s="146"/>
      <c r="I93" s="145"/>
      <c r="J93" s="13"/>
    </row>
    <row r="94" spans="1:10" ht="15">
      <c r="A94" s="144"/>
      <c r="B94" s="145"/>
      <c r="C94" s="146"/>
      <c r="D94" s="147"/>
      <c r="E94" s="148"/>
      <c r="F94" s="148"/>
      <c r="G94" s="147"/>
      <c r="H94" s="146"/>
      <c r="I94" s="145"/>
      <c r="J94" s="13"/>
    </row>
    <row r="95" spans="1:10" ht="15">
      <c r="A95" s="144"/>
      <c r="B95" s="145"/>
      <c r="C95" s="146"/>
      <c r="D95" s="147"/>
      <c r="E95" s="148"/>
      <c r="F95" s="148"/>
      <c r="G95" s="147"/>
      <c r="H95" s="146"/>
      <c r="I95" s="145"/>
      <c r="J95" s="13"/>
    </row>
    <row r="96" spans="1:10" ht="15">
      <c r="A96" s="144"/>
      <c r="B96" s="145"/>
      <c r="C96" s="146"/>
      <c r="D96" s="147"/>
      <c r="E96" s="148"/>
      <c r="F96" s="148"/>
      <c r="G96" s="147"/>
      <c r="H96" s="146"/>
      <c r="I96" s="145"/>
      <c r="J96" s="13"/>
    </row>
    <row r="97" spans="1:10" ht="15">
      <c r="A97" s="144"/>
      <c r="B97" s="145"/>
      <c r="C97" s="146"/>
      <c r="D97" s="147"/>
      <c r="E97" s="148"/>
      <c r="F97" s="148"/>
      <c r="G97" s="147"/>
      <c r="H97" s="146"/>
      <c r="I97" s="145"/>
      <c r="J97" s="13"/>
    </row>
    <row r="98" spans="1:10" ht="15">
      <c r="A98" s="144"/>
      <c r="B98" s="145"/>
      <c r="C98" s="146"/>
      <c r="D98" s="147"/>
      <c r="E98" s="148"/>
      <c r="F98" s="148"/>
      <c r="G98" s="147"/>
      <c r="H98" s="146"/>
      <c r="I98" s="145"/>
      <c r="J98" s="13"/>
    </row>
    <row r="99" spans="1:10" ht="15">
      <c r="A99" s="144"/>
      <c r="B99" s="145"/>
      <c r="C99" s="146"/>
      <c r="D99" s="147"/>
      <c r="E99" s="148"/>
      <c r="F99" s="148"/>
      <c r="G99" s="147"/>
      <c r="H99" s="146"/>
      <c r="I99" s="145"/>
      <c r="J99" s="13"/>
    </row>
    <row r="100" spans="1:10" ht="15">
      <c r="A100" s="144"/>
      <c r="B100" s="145"/>
      <c r="C100" s="146"/>
      <c r="D100" s="147"/>
      <c r="E100" s="148"/>
      <c r="F100" s="148"/>
      <c r="G100" s="147"/>
      <c r="H100" s="146"/>
      <c r="I100" s="145"/>
      <c r="J100" s="13"/>
    </row>
    <row r="101" spans="1:10" ht="15">
      <c r="A101" s="144"/>
      <c r="B101" s="145"/>
      <c r="C101" s="146"/>
      <c r="D101" s="147"/>
      <c r="E101" s="148"/>
      <c r="F101" s="148"/>
      <c r="G101" s="147"/>
      <c r="H101" s="146"/>
      <c r="I101" s="145"/>
      <c r="J101" s="13"/>
    </row>
    <row r="102" spans="1:10" ht="15">
      <c r="A102" s="144"/>
      <c r="B102" s="145"/>
      <c r="C102" s="146"/>
      <c r="D102" s="147"/>
      <c r="E102" s="148"/>
      <c r="F102" s="148"/>
      <c r="G102" s="147"/>
      <c r="H102" s="146"/>
      <c r="I102" s="145"/>
      <c r="J102" s="13"/>
    </row>
    <row r="103" spans="1:10" ht="15">
      <c r="A103" s="144"/>
      <c r="B103" s="145"/>
      <c r="C103" s="146"/>
      <c r="D103" s="147"/>
      <c r="E103" s="148"/>
      <c r="F103" s="148"/>
      <c r="G103" s="147"/>
      <c r="H103" s="146"/>
      <c r="I103" s="145"/>
      <c r="J103" s="13"/>
    </row>
    <row r="104" spans="1:10" ht="15">
      <c r="A104" s="144"/>
      <c r="B104" s="145"/>
      <c r="C104" s="146"/>
      <c r="D104" s="147"/>
      <c r="E104" s="148"/>
      <c r="F104" s="148"/>
      <c r="G104" s="147"/>
      <c r="H104" s="146"/>
      <c r="I104" s="145"/>
      <c r="J104" s="13"/>
    </row>
    <row r="105" spans="1:10" ht="15">
      <c r="A105" s="144"/>
      <c r="B105" s="145"/>
      <c r="C105" s="146"/>
      <c r="D105" s="147"/>
      <c r="E105" s="148"/>
      <c r="F105" s="148"/>
      <c r="G105" s="147"/>
      <c r="H105" s="146"/>
      <c r="I105" s="145"/>
      <c r="J105" s="13"/>
    </row>
    <row r="106" spans="1:10" ht="15">
      <c r="A106" s="144"/>
      <c r="B106" s="145"/>
      <c r="C106" s="146"/>
      <c r="D106" s="147"/>
      <c r="E106" s="148"/>
      <c r="F106" s="148"/>
      <c r="G106" s="147"/>
      <c r="H106" s="146"/>
      <c r="I106" s="145"/>
      <c r="J106" s="13"/>
    </row>
    <row r="107" spans="1:10" ht="15">
      <c r="A107" s="144"/>
      <c r="B107" s="145"/>
      <c r="C107" s="146"/>
      <c r="D107" s="147"/>
      <c r="E107" s="148"/>
      <c r="F107" s="148"/>
      <c r="G107" s="147"/>
      <c r="H107" s="146"/>
      <c r="I107" s="145"/>
      <c r="J107" s="13"/>
    </row>
    <row r="108" spans="1:10" ht="15">
      <c r="A108" s="144"/>
      <c r="B108" s="145"/>
      <c r="C108" s="146"/>
      <c r="D108" s="147"/>
      <c r="E108" s="148"/>
      <c r="F108" s="148"/>
      <c r="G108" s="147"/>
      <c r="H108" s="146"/>
      <c r="I108" s="145"/>
      <c r="J108" s="13"/>
    </row>
    <row r="109" spans="1:10" ht="15">
      <c r="A109" s="144"/>
      <c r="B109" s="145"/>
      <c r="C109" s="146"/>
      <c r="D109" s="147"/>
      <c r="E109" s="148"/>
      <c r="F109" s="148"/>
      <c r="G109" s="147"/>
      <c r="H109" s="146"/>
      <c r="I109" s="145"/>
      <c r="J109" s="13"/>
    </row>
    <row r="110" spans="1:10" ht="15">
      <c r="A110" s="144"/>
      <c r="B110" s="145"/>
      <c r="C110" s="146"/>
      <c r="D110" s="147"/>
      <c r="E110" s="148"/>
      <c r="F110" s="148"/>
      <c r="G110" s="147"/>
      <c r="H110" s="146"/>
      <c r="I110" s="145"/>
      <c r="J110" s="13"/>
    </row>
    <row r="111" spans="1:10" ht="15">
      <c r="A111" s="144"/>
      <c r="B111" s="145"/>
      <c r="C111" s="146"/>
      <c r="D111" s="147"/>
      <c r="E111" s="148"/>
      <c r="F111" s="148"/>
      <c r="G111" s="147"/>
      <c r="H111" s="146"/>
      <c r="I111" s="145"/>
      <c r="J111" s="13"/>
    </row>
    <row r="112" spans="1:10" ht="15">
      <c r="A112" s="144"/>
      <c r="B112" s="145"/>
      <c r="C112" s="146"/>
      <c r="D112" s="147"/>
      <c r="E112" s="148"/>
      <c r="F112" s="148"/>
      <c r="G112" s="147"/>
      <c r="H112" s="146"/>
      <c r="I112" s="145"/>
      <c r="J112" s="13"/>
    </row>
    <row r="113" spans="1:10" ht="15">
      <c r="A113" s="144"/>
      <c r="B113" s="145"/>
      <c r="C113" s="146"/>
      <c r="D113" s="147"/>
      <c r="E113" s="148"/>
      <c r="F113" s="148"/>
      <c r="G113" s="147"/>
      <c r="H113" s="146"/>
      <c r="I113" s="145"/>
      <c r="J113" s="13"/>
    </row>
    <row r="114" spans="1:10" ht="15">
      <c r="A114" s="144"/>
      <c r="B114" s="145"/>
      <c r="C114" s="146"/>
      <c r="D114" s="147"/>
      <c r="E114" s="148"/>
      <c r="F114" s="148"/>
      <c r="G114" s="147"/>
      <c r="H114" s="146"/>
      <c r="I114" s="145"/>
      <c r="J114" s="13"/>
    </row>
    <row r="115" spans="1:10" ht="15">
      <c r="A115" s="144"/>
      <c r="B115" s="145"/>
      <c r="C115" s="146"/>
      <c r="D115" s="147"/>
      <c r="E115" s="148"/>
      <c r="F115" s="148"/>
      <c r="G115" s="147"/>
      <c r="H115" s="146"/>
      <c r="I115" s="145"/>
      <c r="J115" s="13"/>
    </row>
    <row r="116" spans="1:10" ht="15">
      <c r="A116" s="144"/>
      <c r="B116" s="145"/>
      <c r="C116" s="146"/>
      <c r="D116" s="147"/>
      <c r="E116" s="148"/>
      <c r="F116" s="148"/>
      <c r="G116" s="147"/>
      <c r="H116" s="146"/>
      <c r="I116" s="145"/>
      <c r="J116" s="13"/>
    </row>
    <row r="117" spans="1:10" ht="15">
      <c r="A117" s="144"/>
      <c r="B117" s="145"/>
      <c r="C117" s="146"/>
      <c r="D117" s="147"/>
      <c r="E117" s="148"/>
      <c r="F117" s="148"/>
      <c r="G117" s="147"/>
      <c r="H117" s="146"/>
      <c r="I117" s="145"/>
      <c r="J117" s="13"/>
    </row>
    <row r="118" spans="1:10" ht="15">
      <c r="A118" s="144"/>
      <c r="B118" s="145"/>
      <c r="C118" s="146"/>
      <c r="D118" s="147"/>
      <c r="E118" s="148"/>
      <c r="F118" s="148"/>
      <c r="G118" s="147"/>
      <c r="H118" s="146"/>
      <c r="I118" s="145"/>
      <c r="J118" s="13"/>
    </row>
    <row r="119" spans="1:10" ht="15">
      <c r="A119" s="144"/>
      <c r="B119" s="145"/>
      <c r="C119" s="146"/>
      <c r="D119" s="147"/>
      <c r="E119" s="148"/>
      <c r="F119" s="148"/>
      <c r="G119" s="147"/>
      <c r="H119" s="146"/>
      <c r="I119" s="145"/>
      <c r="J119" s="13"/>
    </row>
    <row r="120" spans="1:10" ht="15">
      <c r="A120" s="144"/>
      <c r="B120" s="145"/>
      <c r="C120" s="146"/>
      <c r="D120" s="147"/>
      <c r="E120" s="148"/>
      <c r="F120" s="148"/>
      <c r="G120" s="147"/>
      <c r="H120" s="146"/>
      <c r="I120" s="145"/>
      <c r="J120" s="13"/>
    </row>
    <row r="121" spans="1:10" ht="15">
      <c r="A121" s="144"/>
      <c r="B121" s="145"/>
      <c r="C121" s="146"/>
      <c r="D121" s="147"/>
      <c r="E121" s="148"/>
      <c r="F121" s="148"/>
      <c r="G121" s="147"/>
      <c r="H121" s="146"/>
      <c r="I121" s="145"/>
      <c r="J121" s="13"/>
    </row>
    <row r="122" spans="1:10" ht="15">
      <c r="A122" s="144"/>
      <c r="B122" s="145"/>
      <c r="C122" s="146"/>
      <c r="D122" s="147"/>
      <c r="E122" s="148"/>
      <c r="F122" s="148"/>
      <c r="G122" s="147"/>
      <c r="H122" s="146"/>
      <c r="I122" s="145"/>
      <c r="J122" s="13"/>
    </row>
    <row r="123" spans="1:10" ht="15">
      <c r="A123" s="144"/>
      <c r="B123" s="145"/>
      <c r="C123" s="146"/>
      <c r="D123" s="147"/>
      <c r="E123" s="148"/>
      <c r="F123" s="148"/>
      <c r="G123" s="147"/>
      <c r="H123" s="146"/>
      <c r="I123" s="145"/>
      <c r="J123" s="13"/>
    </row>
    <row r="124" spans="1:10" ht="15">
      <c r="A124" s="144"/>
      <c r="B124" s="145"/>
      <c r="C124" s="146"/>
      <c r="D124" s="147"/>
      <c r="E124" s="148"/>
      <c r="F124" s="148"/>
      <c r="G124" s="147"/>
      <c r="H124" s="146"/>
      <c r="I124" s="145"/>
      <c r="J124" s="13"/>
    </row>
    <row r="125" spans="1:10" ht="15">
      <c r="A125" s="144"/>
      <c r="B125" s="145"/>
      <c r="C125" s="146"/>
      <c r="D125" s="147"/>
      <c r="E125" s="148"/>
      <c r="F125" s="148"/>
      <c r="G125" s="147"/>
      <c r="H125" s="146"/>
      <c r="I125" s="145"/>
      <c r="J125" s="13"/>
    </row>
    <row r="126" spans="1:10" ht="15">
      <c r="A126" s="144"/>
      <c r="B126" s="145"/>
      <c r="C126" s="146"/>
      <c r="D126" s="147"/>
      <c r="E126" s="148"/>
      <c r="F126" s="148"/>
      <c r="G126" s="147"/>
      <c r="H126" s="146"/>
      <c r="I126" s="145"/>
      <c r="J126" s="13"/>
    </row>
    <row r="127" spans="1:10" ht="15">
      <c r="A127" s="144"/>
      <c r="B127" s="145"/>
      <c r="C127" s="146"/>
      <c r="D127" s="147"/>
      <c r="E127" s="148"/>
      <c r="F127" s="148"/>
      <c r="G127" s="147"/>
      <c r="H127" s="146"/>
      <c r="I127" s="145"/>
      <c r="J127" s="13"/>
    </row>
    <row r="128" spans="1:10" ht="15">
      <c r="A128" s="144"/>
      <c r="B128" s="145"/>
      <c r="C128" s="146"/>
      <c r="D128" s="147"/>
      <c r="E128" s="148"/>
      <c r="F128" s="148"/>
      <c r="G128" s="147"/>
      <c r="H128" s="146"/>
      <c r="I128" s="145"/>
      <c r="J128" s="13"/>
    </row>
    <row r="129" spans="1:10" ht="15">
      <c r="A129" s="144"/>
      <c r="B129" s="145"/>
      <c r="C129" s="146"/>
      <c r="D129" s="147"/>
      <c r="E129" s="148"/>
      <c r="F129" s="148"/>
      <c r="G129" s="147"/>
      <c r="H129" s="146"/>
      <c r="I129" s="145"/>
      <c r="J129" s="13"/>
    </row>
    <row r="130" spans="1:10" ht="15">
      <c r="A130" s="144"/>
      <c r="B130" s="145"/>
      <c r="C130" s="146"/>
      <c r="D130" s="147"/>
      <c r="E130" s="148"/>
      <c r="F130" s="148"/>
      <c r="G130" s="147"/>
      <c r="H130" s="146"/>
      <c r="I130" s="145"/>
      <c r="J130" s="13"/>
    </row>
    <row r="131" spans="1:10" ht="15">
      <c r="A131" s="144"/>
      <c r="B131" s="145"/>
      <c r="C131" s="146"/>
      <c r="D131" s="147"/>
      <c r="E131" s="148"/>
      <c r="F131" s="148"/>
      <c r="G131" s="147"/>
      <c r="H131" s="146"/>
      <c r="I131" s="145"/>
      <c r="J131" s="13"/>
    </row>
    <row r="132" spans="1:10" ht="15">
      <c r="A132" s="144"/>
      <c r="B132" s="145"/>
      <c r="C132" s="146"/>
      <c r="D132" s="147"/>
      <c r="E132" s="148"/>
      <c r="F132" s="148"/>
      <c r="G132" s="147"/>
      <c r="H132" s="146"/>
      <c r="I132" s="145"/>
      <c r="J132" s="13"/>
    </row>
    <row r="133" spans="1:10" ht="15">
      <c r="A133" s="144"/>
      <c r="B133" s="145"/>
      <c r="C133" s="146"/>
      <c r="D133" s="147"/>
      <c r="E133" s="148"/>
      <c r="F133" s="148"/>
      <c r="G133" s="147"/>
      <c r="H133" s="146"/>
      <c r="I133" s="145"/>
      <c r="J133" s="13"/>
    </row>
    <row r="134" spans="1:10" ht="15">
      <c r="A134" s="144"/>
      <c r="B134" s="145"/>
      <c r="C134" s="146"/>
      <c r="D134" s="147"/>
      <c r="E134" s="148"/>
      <c r="F134" s="148"/>
      <c r="G134" s="147"/>
      <c r="H134" s="146"/>
      <c r="I134" s="145"/>
      <c r="J134" s="13"/>
    </row>
    <row r="135" spans="1:10" ht="15">
      <c r="A135" s="144"/>
      <c r="B135" s="145"/>
      <c r="C135" s="146"/>
      <c r="D135" s="147"/>
      <c r="E135" s="148"/>
      <c r="F135" s="148"/>
      <c r="G135" s="147"/>
      <c r="H135" s="146"/>
      <c r="I135" s="145"/>
      <c r="J135" s="13"/>
    </row>
    <row r="136" spans="1:10" ht="15">
      <c r="A136" s="144"/>
      <c r="B136" s="145"/>
      <c r="C136" s="146"/>
      <c r="D136" s="147"/>
      <c r="E136" s="148"/>
      <c r="F136" s="148"/>
      <c r="G136" s="147"/>
      <c r="H136" s="146"/>
      <c r="I136" s="145"/>
      <c r="J136" s="13"/>
    </row>
    <row r="137" spans="1:10" ht="15">
      <c r="A137" s="144"/>
      <c r="B137" s="145"/>
      <c r="C137" s="146"/>
      <c r="D137" s="147"/>
      <c r="E137" s="148"/>
      <c r="F137" s="148"/>
      <c r="G137" s="147"/>
      <c r="H137" s="146"/>
      <c r="I137" s="145"/>
      <c r="J137" s="13"/>
    </row>
    <row r="138" spans="1:10" ht="15">
      <c r="A138" s="144"/>
      <c r="B138" s="145"/>
      <c r="C138" s="146"/>
      <c r="D138" s="147"/>
      <c r="E138" s="148"/>
      <c r="F138" s="148"/>
      <c r="G138" s="147"/>
      <c r="H138" s="146"/>
      <c r="I138" s="145"/>
      <c r="J138" s="13"/>
    </row>
    <row r="139" spans="1:10" ht="15">
      <c r="A139" s="144"/>
      <c r="B139" s="145"/>
      <c r="C139" s="146"/>
      <c r="D139" s="147"/>
      <c r="E139" s="148"/>
      <c r="F139" s="148"/>
      <c r="G139" s="147"/>
      <c r="H139" s="146"/>
      <c r="I139" s="145"/>
      <c r="J139" s="13"/>
    </row>
    <row r="140" spans="1:10" ht="15">
      <c r="A140" s="144"/>
      <c r="B140" s="145"/>
      <c r="C140" s="146"/>
      <c r="D140" s="147"/>
      <c r="E140" s="148"/>
      <c r="F140" s="148"/>
      <c r="G140" s="147"/>
      <c r="H140" s="146"/>
      <c r="I140" s="145"/>
      <c r="J140" s="13"/>
    </row>
    <row r="141" spans="1:10" ht="15">
      <c r="A141" s="144"/>
      <c r="B141" s="145"/>
      <c r="C141" s="146"/>
      <c r="D141" s="147"/>
      <c r="E141" s="148"/>
      <c r="F141" s="148"/>
      <c r="G141" s="147"/>
      <c r="H141" s="146"/>
      <c r="I141" s="145"/>
      <c r="J141" s="13"/>
    </row>
    <row r="142" spans="1:10" ht="15">
      <c r="A142" s="144"/>
      <c r="B142" s="145"/>
      <c r="C142" s="146"/>
      <c r="D142" s="147"/>
      <c r="E142" s="148"/>
      <c r="F142" s="148"/>
      <c r="G142" s="147"/>
      <c r="H142" s="146"/>
      <c r="I142" s="145"/>
      <c r="J142" s="13"/>
    </row>
    <row r="143" spans="1:10" ht="15">
      <c r="A143" s="144"/>
      <c r="B143" s="145"/>
      <c r="C143" s="146"/>
      <c r="D143" s="147"/>
      <c r="E143" s="148"/>
      <c r="F143" s="148"/>
      <c r="G143" s="147"/>
      <c r="H143" s="146"/>
      <c r="I143" s="145"/>
      <c r="J143" s="13"/>
    </row>
    <row r="144" spans="1:10" ht="15">
      <c r="A144" s="144"/>
      <c r="B144" s="145"/>
      <c r="C144" s="146"/>
      <c r="D144" s="147"/>
      <c r="E144" s="148"/>
      <c r="F144" s="148"/>
      <c r="G144" s="147"/>
      <c r="H144" s="146"/>
      <c r="I144" s="145"/>
      <c r="J144" s="13"/>
    </row>
    <row r="145" spans="1:10" ht="15">
      <c r="A145" s="144"/>
      <c r="B145" s="145"/>
      <c r="C145" s="146"/>
      <c r="D145" s="147"/>
      <c r="E145" s="148"/>
      <c r="F145" s="148"/>
      <c r="G145" s="147"/>
      <c r="H145" s="146"/>
      <c r="I145" s="145"/>
      <c r="J145" s="13"/>
    </row>
    <row r="146" spans="1:10" ht="15">
      <c r="A146" s="144"/>
      <c r="B146" s="145"/>
      <c r="C146" s="146"/>
      <c r="D146" s="147"/>
      <c r="E146" s="148"/>
      <c r="F146" s="148"/>
      <c r="G146" s="147"/>
      <c r="H146" s="146"/>
      <c r="I146" s="145"/>
      <c r="J146" s="13"/>
    </row>
    <row r="147" spans="1:10" ht="15">
      <c r="A147" s="144"/>
      <c r="B147" s="145"/>
      <c r="C147" s="146"/>
      <c r="D147" s="147"/>
      <c r="E147" s="148"/>
      <c r="F147" s="148"/>
      <c r="G147" s="147"/>
      <c r="H147" s="146"/>
      <c r="I147" s="145"/>
      <c r="J147" s="13"/>
    </row>
    <row r="148" spans="1:10" ht="15">
      <c r="A148" s="144"/>
      <c r="B148" s="145"/>
      <c r="C148" s="146"/>
      <c r="D148" s="147"/>
      <c r="E148" s="148"/>
      <c r="F148" s="148"/>
      <c r="G148" s="147"/>
      <c r="H148" s="146"/>
      <c r="I148" s="145"/>
      <c r="J148" s="13"/>
    </row>
    <row r="149" spans="1:10" ht="15">
      <c r="A149" s="144"/>
      <c r="B149" s="145"/>
      <c r="C149" s="146"/>
      <c r="D149" s="147"/>
      <c r="E149" s="148"/>
      <c r="F149" s="148"/>
      <c r="G149" s="147"/>
      <c r="H149" s="146"/>
      <c r="I149" s="145"/>
      <c r="J149" s="13"/>
    </row>
    <row r="150" spans="1:10" ht="15">
      <c r="A150" s="144"/>
      <c r="B150" s="145"/>
      <c r="C150" s="146"/>
      <c r="D150" s="147"/>
      <c r="E150" s="148"/>
      <c r="F150" s="148"/>
      <c r="G150" s="147"/>
      <c r="H150" s="146"/>
      <c r="I150" s="145"/>
      <c r="J150" s="13"/>
    </row>
    <row r="151" spans="1:10" ht="15">
      <c r="A151" s="144"/>
      <c r="B151" s="145"/>
      <c r="C151" s="146"/>
      <c r="D151" s="147"/>
      <c r="E151" s="148"/>
      <c r="F151" s="148"/>
      <c r="G151" s="147"/>
      <c r="H151" s="146"/>
      <c r="I151" s="145"/>
      <c r="J151" s="13"/>
    </row>
    <row r="152" spans="1:10" ht="15">
      <c r="A152" s="144"/>
      <c r="B152" s="145"/>
      <c r="C152" s="146"/>
      <c r="D152" s="147"/>
      <c r="E152" s="148"/>
      <c r="F152" s="148"/>
      <c r="G152" s="147"/>
      <c r="H152" s="146"/>
      <c r="I152" s="145"/>
      <c r="J152" s="13"/>
    </row>
    <row r="153" spans="1:10" ht="15">
      <c r="A153" s="144"/>
      <c r="B153" s="145"/>
      <c r="C153" s="146"/>
      <c r="D153" s="147"/>
      <c r="E153" s="148"/>
      <c r="F153" s="148"/>
      <c r="G153" s="147"/>
      <c r="H153" s="146"/>
      <c r="I153" s="145"/>
      <c r="J153" s="13"/>
    </row>
    <row r="154" spans="1:10" ht="15">
      <c r="A154" s="144"/>
      <c r="B154" s="145"/>
      <c r="C154" s="146"/>
      <c r="D154" s="147"/>
      <c r="E154" s="148"/>
      <c r="F154" s="148"/>
      <c r="G154" s="147"/>
      <c r="H154" s="146"/>
      <c r="I154" s="145"/>
      <c r="J154" s="13"/>
    </row>
    <row r="155" spans="1:10" ht="15">
      <c r="A155" s="144"/>
      <c r="B155" s="145"/>
      <c r="C155" s="146"/>
      <c r="D155" s="147"/>
      <c r="E155" s="148"/>
      <c r="F155" s="148"/>
      <c r="G155" s="147"/>
      <c r="H155" s="146"/>
      <c r="I155" s="145"/>
      <c r="J155" s="13"/>
    </row>
    <row r="156" spans="1:10" ht="15">
      <c r="A156" s="144"/>
      <c r="B156" s="145"/>
      <c r="C156" s="146"/>
      <c r="D156" s="147"/>
      <c r="E156" s="148"/>
      <c r="F156" s="148"/>
      <c r="G156" s="147"/>
      <c r="H156" s="146"/>
      <c r="I156" s="145"/>
      <c r="J156" s="13"/>
    </row>
    <row r="157" spans="1:10" ht="15">
      <c r="A157" s="144"/>
      <c r="B157" s="145"/>
      <c r="C157" s="146"/>
      <c r="D157" s="147"/>
      <c r="E157" s="148"/>
      <c r="F157" s="148"/>
      <c r="G157" s="147"/>
      <c r="H157" s="146"/>
      <c r="I157" s="145"/>
      <c r="J157" s="13"/>
    </row>
    <row r="158" spans="1:10" ht="15">
      <c r="A158" s="144"/>
      <c r="B158" s="145"/>
      <c r="C158" s="146"/>
      <c r="D158" s="147"/>
      <c r="E158" s="148"/>
      <c r="F158" s="148"/>
      <c r="G158" s="147"/>
      <c r="H158" s="146"/>
      <c r="I158" s="145"/>
      <c r="J158" s="13"/>
    </row>
    <row r="159" spans="1:10" ht="15">
      <c r="A159" s="144"/>
      <c r="B159" s="145"/>
      <c r="C159" s="146"/>
      <c r="D159" s="147"/>
      <c r="E159" s="148"/>
      <c r="F159" s="148"/>
      <c r="G159" s="147"/>
      <c r="H159" s="146"/>
      <c r="I159" s="145"/>
      <c r="J159" s="13"/>
    </row>
    <row r="160" spans="1:10" ht="15">
      <c r="A160" s="144"/>
      <c r="B160" s="145"/>
      <c r="C160" s="146"/>
      <c r="D160" s="147"/>
      <c r="E160" s="148"/>
      <c r="F160" s="148"/>
      <c r="G160" s="147"/>
      <c r="H160" s="146"/>
      <c r="I160" s="145"/>
      <c r="J160" s="13"/>
    </row>
    <row r="161" spans="1:10" ht="15">
      <c r="A161" s="144"/>
      <c r="B161" s="145"/>
      <c r="C161" s="146"/>
      <c r="D161" s="147"/>
      <c r="E161" s="148"/>
      <c r="F161" s="148"/>
      <c r="G161" s="147"/>
      <c r="H161" s="146"/>
      <c r="I161" s="145"/>
      <c r="J161" s="13"/>
    </row>
    <row r="162" spans="1:10" ht="15">
      <c r="A162" s="144"/>
      <c r="B162" s="145"/>
      <c r="C162" s="146"/>
      <c r="D162" s="147"/>
      <c r="E162" s="148"/>
      <c r="F162" s="148"/>
      <c r="G162" s="147"/>
      <c r="H162" s="146"/>
      <c r="I162" s="145"/>
      <c r="J162" s="13"/>
    </row>
    <row r="163" spans="1:10" ht="15">
      <c r="A163" s="144"/>
      <c r="B163" s="145"/>
      <c r="C163" s="146"/>
      <c r="D163" s="147"/>
      <c r="E163" s="148"/>
      <c r="F163" s="148"/>
      <c r="G163" s="147"/>
      <c r="H163" s="146"/>
      <c r="I163" s="145"/>
      <c r="J163" s="13"/>
    </row>
    <row r="164" spans="1:10" ht="15">
      <c r="A164" s="144"/>
      <c r="B164" s="145"/>
      <c r="C164" s="146"/>
      <c r="D164" s="147"/>
      <c r="E164" s="148"/>
      <c r="F164" s="148"/>
      <c r="G164" s="147"/>
      <c r="H164" s="146"/>
      <c r="I164" s="145"/>
      <c r="J164" s="13"/>
    </row>
    <row r="165" spans="1:10" ht="15">
      <c r="A165" s="144"/>
      <c r="B165" s="145"/>
      <c r="C165" s="146"/>
      <c r="D165" s="147"/>
      <c r="E165" s="148"/>
      <c r="F165" s="148"/>
      <c r="G165" s="147"/>
      <c r="H165" s="146"/>
      <c r="I165" s="145"/>
      <c r="J165" s="13"/>
    </row>
    <row r="166" spans="1:10" ht="15">
      <c r="A166" s="144"/>
      <c r="B166" s="145"/>
      <c r="C166" s="146"/>
      <c r="D166" s="147"/>
      <c r="E166" s="148"/>
      <c r="F166" s="148"/>
      <c r="G166" s="147"/>
      <c r="H166" s="146"/>
      <c r="I166" s="145"/>
      <c r="J166" s="13"/>
    </row>
    <row r="167" spans="1:10" ht="15">
      <c r="A167" s="144"/>
      <c r="B167" s="145"/>
      <c r="C167" s="146"/>
      <c r="D167" s="147"/>
      <c r="E167" s="148"/>
      <c r="F167" s="148"/>
      <c r="G167" s="147"/>
      <c r="H167" s="146"/>
      <c r="I167" s="145"/>
      <c r="J167" s="13"/>
    </row>
    <row r="168" spans="1:10" ht="15">
      <c r="A168" s="144"/>
      <c r="B168" s="145"/>
      <c r="C168" s="146"/>
      <c r="D168" s="147"/>
      <c r="E168" s="148"/>
      <c r="F168" s="148"/>
      <c r="G168" s="147"/>
      <c r="H168" s="146"/>
      <c r="I168" s="145"/>
      <c r="J168" s="13"/>
    </row>
    <row r="169" spans="1:10" ht="15">
      <c r="A169" s="144"/>
      <c r="B169" s="145"/>
      <c r="C169" s="146"/>
      <c r="D169" s="147"/>
      <c r="E169" s="148"/>
      <c r="F169" s="148"/>
      <c r="G169" s="147"/>
      <c r="H169" s="146"/>
      <c r="I169" s="145"/>
      <c r="J169" s="13"/>
    </row>
    <row r="170" spans="1:10" ht="15">
      <c r="A170" s="144"/>
      <c r="B170" s="145"/>
      <c r="C170" s="146"/>
      <c r="D170" s="147"/>
      <c r="E170" s="148"/>
      <c r="F170" s="148"/>
      <c r="G170" s="147"/>
      <c r="H170" s="146"/>
      <c r="I170" s="145"/>
      <c r="J170" s="13"/>
    </row>
    <row r="171" spans="1:10" ht="15">
      <c r="A171" s="144"/>
      <c r="B171" s="145"/>
      <c r="C171" s="146"/>
      <c r="D171" s="147"/>
      <c r="E171" s="148"/>
      <c r="F171" s="148"/>
      <c r="G171" s="147"/>
      <c r="H171" s="146"/>
      <c r="I171" s="145"/>
      <c r="J171" s="13"/>
    </row>
    <row r="172" spans="1:10" ht="15">
      <c r="A172" s="144"/>
      <c r="B172" s="145"/>
      <c r="C172" s="146"/>
      <c r="D172" s="147"/>
      <c r="E172" s="148"/>
      <c r="F172" s="148"/>
      <c r="G172" s="147"/>
      <c r="H172" s="146"/>
      <c r="I172" s="145"/>
      <c r="J172" s="13"/>
    </row>
    <row r="173" spans="1:10" ht="15">
      <c r="A173" s="144"/>
      <c r="B173" s="145"/>
      <c r="C173" s="146"/>
      <c r="D173" s="147"/>
      <c r="E173" s="148"/>
      <c r="F173" s="148"/>
      <c r="G173" s="147"/>
      <c r="H173" s="146"/>
      <c r="I173" s="145"/>
      <c r="J173" s="13"/>
    </row>
    <row r="174" spans="1:10" ht="15">
      <c r="A174" s="144"/>
      <c r="B174" s="145"/>
      <c r="C174" s="146"/>
      <c r="D174" s="147"/>
      <c r="E174" s="148"/>
      <c r="F174" s="148"/>
      <c r="G174" s="147"/>
      <c r="H174" s="146"/>
      <c r="I174" s="145"/>
      <c r="J174" s="13"/>
    </row>
    <row r="175" spans="1:10" ht="15">
      <c r="A175" s="144"/>
      <c r="B175" s="145"/>
      <c r="C175" s="146"/>
      <c r="D175" s="147"/>
      <c r="E175" s="148"/>
      <c r="F175" s="148"/>
      <c r="G175" s="147"/>
      <c r="H175" s="146"/>
      <c r="I175" s="145"/>
      <c r="J175" s="13"/>
    </row>
    <row r="176" spans="1:10" ht="15">
      <c r="A176" s="144"/>
      <c r="B176" s="145"/>
      <c r="C176" s="146"/>
      <c r="D176" s="147"/>
      <c r="E176" s="148"/>
      <c r="F176" s="148"/>
      <c r="G176" s="147"/>
      <c r="H176" s="146"/>
      <c r="I176" s="145"/>
      <c r="J176" s="13"/>
    </row>
    <row r="177" spans="1:10" ht="15">
      <c r="A177" s="144"/>
      <c r="B177" s="145"/>
      <c r="C177" s="146"/>
      <c r="D177" s="147"/>
      <c r="E177" s="148"/>
      <c r="F177" s="148"/>
      <c r="G177" s="147"/>
      <c r="H177" s="146"/>
      <c r="I177" s="145"/>
      <c r="J177" s="13"/>
    </row>
    <row r="178" spans="1:10" ht="15">
      <c r="A178" s="144"/>
      <c r="B178" s="145"/>
      <c r="C178" s="146"/>
      <c r="D178" s="147"/>
      <c r="E178" s="148"/>
      <c r="F178" s="148"/>
      <c r="G178" s="147"/>
      <c r="H178" s="146"/>
      <c r="I178" s="145"/>
      <c r="J178" s="13"/>
    </row>
    <row r="179" spans="1:10" ht="15">
      <c r="A179" s="144"/>
      <c r="B179" s="145"/>
      <c r="C179" s="146"/>
      <c r="D179" s="147"/>
      <c r="E179" s="148"/>
      <c r="F179" s="148"/>
      <c r="G179" s="147"/>
      <c r="H179" s="146"/>
      <c r="I179" s="145"/>
      <c r="J179" s="13"/>
    </row>
    <row r="180" ht="15">
      <c r="A180" s="8"/>
    </row>
    <row r="181" ht="15">
      <c r="A181" s="8"/>
    </row>
    <row r="182" ht="15">
      <c r="A182" s="8"/>
    </row>
    <row r="183" ht="15">
      <c r="A183" s="8"/>
    </row>
  </sheetData>
  <sheetProtection selectLockedCells="1" selectUnlockedCells="1"/>
  <mergeCells count="22">
    <mergeCell ref="C9:J9"/>
    <mergeCell ref="C50:J50"/>
    <mergeCell ref="C27:J27"/>
    <mergeCell ref="C33:J33"/>
    <mergeCell ref="C38:J38"/>
    <mergeCell ref="A44:J44"/>
    <mergeCell ref="A49:J49"/>
    <mergeCell ref="C45:J45"/>
    <mergeCell ref="C14:J14"/>
    <mergeCell ref="A13:J13"/>
    <mergeCell ref="B1:D1"/>
    <mergeCell ref="G1:J1"/>
    <mergeCell ref="B2:D2"/>
    <mergeCell ref="G2:J2"/>
    <mergeCell ref="B3:D3"/>
    <mergeCell ref="A8:J8"/>
    <mergeCell ref="A18:J18"/>
    <mergeCell ref="A26:J26"/>
    <mergeCell ref="C19:J19"/>
    <mergeCell ref="A55:E55"/>
    <mergeCell ref="A32:J32"/>
    <mergeCell ref="A37:J37"/>
  </mergeCells>
  <printOptions/>
  <pageMargins left="0.3541666666666667" right="0.3541666666666667" top="0.39375" bottom="0.5326388888888889" header="0.5118055555555555" footer="0.39375"/>
  <pageSetup firstPageNumber="1" useFirstPageNumber="1" horizontalDpi="300" verticalDpi="300" orientation="landscape" paperSize="9" scale="68" r:id="rId1"/>
  <headerFooter alignWithMargins="0">
    <oddFooter>&amp;CStrona &amp;P</oddFooter>
  </headerFooter>
  <rowBreaks count="1" manualBreakCount="1">
    <brk id="3"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Natalia Kosmala</dc:creator>
  <cp:keywords/>
  <dc:description/>
  <cp:lastModifiedBy>Natalia Kosmala</cp:lastModifiedBy>
  <dcterms:created xsi:type="dcterms:W3CDTF">2021-09-03T07:25:24Z</dcterms:created>
  <dcterms:modified xsi:type="dcterms:W3CDTF">2023-04-28T10:28:27Z</dcterms:modified>
  <cp:category/>
  <cp:version/>
  <cp:contentType/>
  <cp:contentStatus/>
  <cp:revision>1</cp:revision>
</cp:coreProperties>
</file>