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3\10. Utrzymanie czystości\"/>
    </mc:Choice>
  </mc:AlternateContent>
  <xr:revisionPtr revIDLastSave="0" documentId="13_ncr:1_{89A68E6C-D01F-4662-AD59-9F6F493BD9E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rzedmiar  1" sheetId="10" r:id="rId1"/>
    <sheet name="Przedmiar 2" sheetId="13" r:id="rId2"/>
    <sheet name="Przedmiar 3" sheetId="12" r:id="rId3"/>
    <sheet name="Przedmiar 4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0" l="1"/>
  <c r="D8" i="10"/>
  <c r="A6" i="10" l="1"/>
  <c r="A7" i="10"/>
  <c r="A8" i="10"/>
  <c r="A9" i="10"/>
  <c r="A10" i="10"/>
  <c r="A11" i="10"/>
  <c r="A12" i="10"/>
  <c r="A13" i="10"/>
  <c r="A5" i="10"/>
  <c r="A5" i="12"/>
  <c r="A6" i="12"/>
  <c r="A7" i="12"/>
  <c r="A8" i="12"/>
  <c r="A9" i="12"/>
  <c r="A10" i="12"/>
  <c r="A11" i="12"/>
  <c r="A12" i="12"/>
  <c r="A13" i="12"/>
  <c r="A4" i="12"/>
  <c r="A5" i="11"/>
  <c r="A6" i="11"/>
  <c r="A7" i="11"/>
  <c r="A8" i="11"/>
  <c r="A9" i="11"/>
  <c r="A10" i="11"/>
  <c r="A11" i="11"/>
  <c r="A4" i="11"/>
</calcChain>
</file>

<file path=xl/sharedStrings.xml><?xml version="1.0" encoding="utf-8"?>
<sst xmlns="http://schemas.openxmlformats.org/spreadsheetml/2006/main" count="127" uniqueCount="67">
  <si>
    <t>Zadanie 1</t>
  </si>
  <si>
    <t>Lp.</t>
  </si>
  <si>
    <t>Ilość</t>
  </si>
  <si>
    <t>Zadanie 3</t>
  </si>
  <si>
    <t>Przedmiar robót</t>
  </si>
  <si>
    <t>Charakterystyka robót</t>
  </si>
  <si>
    <t>Jed. miary</t>
  </si>
  <si>
    <t>Krotność</t>
  </si>
  <si>
    <t>Uwagi</t>
  </si>
  <si>
    <t>100dm3</t>
  </si>
  <si>
    <t>trzy razy w tygodniu - poniedziałek, środa,  piątek przez cały rok *</t>
  </si>
  <si>
    <t>100mb</t>
  </si>
  <si>
    <t>100m2</t>
  </si>
  <si>
    <t>szt.</t>
  </si>
  <si>
    <t>100 m2</t>
  </si>
  <si>
    <t>w okresie od maja do 31 grudnia raz w miesiącu</t>
  </si>
  <si>
    <t>m-c</t>
  </si>
  <si>
    <t>Jed.</t>
  </si>
  <si>
    <t>miary</t>
  </si>
  <si>
    <t>Zadanie 4</t>
  </si>
  <si>
    <t xml:space="preserve"> na zgłoszenie Zamawiającego</t>
  </si>
  <si>
    <t>na zlecenie Zamawiającego</t>
  </si>
  <si>
    <t>opróżnianie od dnia zawarcia umowy do dnia 31 grudnia raz w tygodniu zgodnie z harmonogramem</t>
  </si>
  <si>
    <t>m2</t>
  </si>
  <si>
    <t>m3</t>
  </si>
  <si>
    <t>od dnia zawarcia umowy do dnia 31 grudnia raz w miesiacu</t>
  </si>
  <si>
    <t>4 razy w miesiącu zgodnie z harmonogramem</t>
  </si>
  <si>
    <t>czas przystąpienia do prac zgodnie z ofertą, realizacja zadania w godzinach od 7 do 22 przez 7 dni w tygodniu</t>
  </si>
  <si>
    <t>raz w miesiacu</t>
  </si>
  <si>
    <t>raz na kwartał, zgodnie z harmoonogramem</t>
  </si>
  <si>
    <t>co drugi miesiac</t>
  </si>
  <si>
    <t>mb</t>
  </si>
  <si>
    <t>Ręczne czyszczenie kratek na wpustach ulicznych wraz z utylizacją odpadów</t>
  </si>
  <si>
    <r>
      <t xml:space="preserve">UWAGA: </t>
    </r>
    <r>
      <rPr>
        <sz val="9"/>
        <rFont val="Times New Roman"/>
        <family val="1"/>
        <charset val="238"/>
      </rPr>
      <t>Mechaniczne zamiatanie należy wykonać w godzinach niepowodujących zwiększenia utrudnień w ruchu drogowym na terenie miasta</t>
    </r>
  </si>
  <si>
    <t>raz w miesiącu</t>
  </si>
  <si>
    <t>raz na kwartał</t>
  </si>
  <si>
    <t>Usuwanie mechaniczne i chemiczne chwastów z  wraz z transportem i utylizacją odpadów,</t>
  </si>
  <si>
    <t>Mechaniczne zamiatanie ulic w tym czyszczenie odwodnienia progu zwalniającego na ul. Banaszaka oraz utylizacja urobku (tabela 1a)</t>
  </si>
  <si>
    <t>Mechaniczne zamiatanie chodników i ścieżek pieszo-rowerowych oraz utylizacja urobku (tabela 1b i 2)</t>
  </si>
  <si>
    <t>Opróżnianie pojemników wraz z wywozem na wysypisko i ich utylizacją. Na terenie miasta ustawiono 319 pojemników o pojemności 60 dm3 każdy</t>
  </si>
  <si>
    <t>Zadanie 2</t>
  </si>
  <si>
    <t>Usunięcie z terenu Miasta  padłych zwierząt i ptaków, oraz przekazanie ich do utylizacji firmie z którą Wykonawca powinien zawrzeć umowę</t>
  </si>
  <si>
    <t>Czyszczenie szyb w przystankach komunikacyjnych</t>
  </si>
  <si>
    <t>Mycie dachu przystanku (na dodatkowe zlecenie Zamawiajacego)</t>
  </si>
  <si>
    <t>Interwencyjne (na dodatkowe zlecenie Zamawiającego), czyszczenie szyb w przystankach komunikacyjnych</t>
  </si>
  <si>
    <t>Ustawienie pojemników na odpady zmieszane o pojemności 240l, ich opróżnianie i utylizacja odpadów</t>
  </si>
  <si>
    <t>Ustawienie pojemników na odpady biodegradowalne o pojemności 240l, ich opróżnianie i utylizacja odpadów</t>
  </si>
  <si>
    <t>Ustawienie pojemników na odpady zmieszane o pojemności 120l, ich opróżnianie i utylizacja odpadów</t>
  </si>
  <si>
    <t>Ustawienie pojemników na odpady zmieszane o pojemności 1100l, ich opróżnianie i utylizacja odpadów</t>
  </si>
  <si>
    <t>Ustawienie pojemników na odpady segregowane typ igloo, ich opróżnianie i utylizacja odpadów</t>
  </si>
  <si>
    <t>Ustawienie kontenera na odpady biodegradowalne o pojemności 7m3, ich opróżnianie i utylizacja odpadów</t>
  </si>
  <si>
    <t>Dodatkowe ustawienie pojemników na odpady zmieszane o pojemności 120l + jednokrotne opróżnianie i utylizacja odpadów</t>
  </si>
  <si>
    <t>Dodatkowe ustawienie pojemników na odpady zmieszane o pojemności 1100l + jednokrotne opróżnianie i utylizacja odpadów</t>
  </si>
  <si>
    <t>Mechaniczne zamiatanie ulic  o nawierzchni bitumicznej (Tabela 1b) oraz utylizacja urobku</t>
  </si>
  <si>
    <t>Mechaniczne zamiatanie ulic o nawierzchni z bruku (tabela 2) oraz utylizacja urobku</t>
  </si>
  <si>
    <t>Mechaniczne zamiatanie chodników i ścieżek pieszo-rowerowych  (tabela 1a) oraz utylizacja urobku</t>
  </si>
  <si>
    <t>Mechaniczne zamiatanie ulic  na zlecenie oraz utylizacja urobku</t>
  </si>
  <si>
    <t xml:space="preserve">Mechaniczne zamiatanie chodników i ścieżek pieszo-rowerowych na zlecenie oraz utylizacja urobku </t>
  </si>
  <si>
    <t xml:space="preserve">Ręczne uprzątnięcie powierzchni przystanków komunikacyjnych (zamiatanie, zbieranie odpadów, usuwanie chwastów oraz utylizacja odpadów) </t>
  </si>
  <si>
    <t>Usunięcie odpadów zalegajacych przy pojemnikach na odpady wraz zutylizacją odpadów</t>
  </si>
  <si>
    <t>Ręczne uprzątnięcie parkingów wraz z odwodnieniem na parkingu przy dawnym Urzędzie Miasta oraz utylizacja odpadów</t>
  </si>
  <si>
    <t>Ręczne oczyszczenie tablic informacyjnych o powierzchni ok. 2m2 każda oraz utylizacja odpadów</t>
  </si>
  <si>
    <t>Rręczne czyszczenie słupa oraz utylizacja odpadów</t>
  </si>
  <si>
    <t>Ręczne uprzątnięcie kładek oraz utylizacja odpadów</t>
  </si>
  <si>
    <t>Ręczne uprzątnięcie terenów utwardzonych (tabela 4) oraz utylizacja odpadów</t>
  </si>
  <si>
    <t>Ręczne usuwanie chwastów z pasa o szerokosci około 50cm obejmującego fragment jezdni, krawężnik i fragment chodnika oraz utylizacja odpadów</t>
  </si>
  <si>
    <t>Dodatkowe ręczne uprzątnięcie parkingów oraz utylizacja odpadów. Czas przystąpienia do prac zgodnie z ofertą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</si>
</sst>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/>
    <xf numFmtId="0" fontId="6" fillId="0" borderId="3" xfId="0" applyFont="1" applyBorder="1"/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/>
    <xf numFmtId="0" fontId="6" fillId="0" borderId="6" xfId="0" applyFont="1" applyBorder="1"/>
    <xf numFmtId="4" fontId="6" fillId="0" borderId="6" xfId="0" applyNumberFormat="1" applyFont="1" applyBorder="1" applyAlignment="1">
      <alignment wrapText="1"/>
    </xf>
    <xf numFmtId="0" fontId="6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4" fontId="6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4" fontId="6" fillId="0" borderId="10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6" fillId="0" borderId="1" xfId="0" applyFont="1" applyBorder="1"/>
    <xf numFmtId="4" fontId="6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4" fontId="6" fillId="0" borderId="7" xfId="0" applyNumberFormat="1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3" fontId="6" fillId="0" borderId="8" xfId="0" applyNumberFormat="1" applyFont="1" applyBorder="1"/>
    <xf numFmtId="0" fontId="6" fillId="0" borderId="8" xfId="0" applyFont="1" applyBorder="1"/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/>
    <xf numFmtId="0" fontId="6" fillId="0" borderId="5" xfId="0" applyFont="1" applyBorder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/>
    <xf numFmtId="0" fontId="6" fillId="0" borderId="7" xfId="0" applyFont="1" applyBorder="1"/>
    <xf numFmtId="0" fontId="7" fillId="0" borderId="0" xfId="0" applyFont="1"/>
    <xf numFmtId="0" fontId="8" fillId="0" borderId="0" xfId="0" applyFont="1"/>
    <xf numFmtId="4" fontId="6" fillId="0" borderId="11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/>
    <xf numFmtId="0" fontId="6" fillId="0" borderId="13" xfId="0" applyFont="1" applyBorder="1"/>
    <xf numFmtId="4" fontId="6" fillId="0" borderId="13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/>
    <xf numFmtId="0" fontId="6" fillId="0" borderId="4" xfId="0" applyFont="1" applyBorder="1"/>
    <xf numFmtId="0" fontId="5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3" fontId="6" fillId="0" borderId="15" xfId="0" applyNumberFormat="1" applyFont="1" applyBorder="1"/>
    <xf numFmtId="0" fontId="6" fillId="0" borderId="15" xfId="0" applyFont="1" applyBorder="1"/>
    <xf numFmtId="4" fontId="6" fillId="0" borderId="16" xfId="0" applyNumberFormat="1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6" fillId="0" borderId="19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2441B-AF08-479D-A018-3471E651DF9E}">
  <dimension ref="A1:F15"/>
  <sheetViews>
    <sheetView workbookViewId="0">
      <selection activeCell="C23" sqref="C23"/>
    </sheetView>
  </sheetViews>
  <sheetFormatPr defaultRowHeight="15" x14ac:dyDescent="0.25"/>
  <cols>
    <col min="2" max="2" width="47.7109375" customWidth="1"/>
    <col min="6" max="6" width="28.5703125" customWidth="1"/>
  </cols>
  <sheetData>
    <row r="1" spans="1:6" ht="15.75" x14ac:dyDescent="0.25">
      <c r="A1" s="1" t="s">
        <v>4</v>
      </c>
      <c r="B1" s="17"/>
      <c r="C1" s="18"/>
      <c r="D1" s="19"/>
      <c r="E1" s="12"/>
      <c r="F1" s="20"/>
    </row>
    <row r="2" spans="1:6" x14ac:dyDescent="0.25">
      <c r="A2" s="3" t="s">
        <v>0</v>
      </c>
      <c r="B2" s="2"/>
      <c r="C2" s="2"/>
      <c r="D2" s="2"/>
      <c r="E2" s="2"/>
    </row>
    <row r="3" spans="1:6" x14ac:dyDescent="0.25">
      <c r="A3" s="14" t="s">
        <v>1</v>
      </c>
      <c r="B3" s="14" t="s">
        <v>5</v>
      </c>
      <c r="C3" s="14" t="s">
        <v>17</v>
      </c>
      <c r="D3" s="14" t="s">
        <v>2</v>
      </c>
      <c r="E3" s="14" t="s">
        <v>7</v>
      </c>
      <c r="F3" s="21" t="s">
        <v>8</v>
      </c>
    </row>
    <row r="4" spans="1:6" ht="15.75" thickBot="1" x14ac:dyDescent="0.3">
      <c r="A4" s="15"/>
      <c r="B4" s="15"/>
      <c r="C4" s="15" t="s">
        <v>18</v>
      </c>
      <c r="D4" s="15"/>
      <c r="E4" s="15"/>
      <c r="F4" s="52"/>
    </row>
    <row r="5" spans="1:6" ht="36.75" x14ac:dyDescent="0.25">
      <c r="A5" s="54">
        <f>ROW(A1)</f>
        <v>1</v>
      </c>
      <c r="B5" s="33" t="s">
        <v>37</v>
      </c>
      <c r="C5" s="4" t="s">
        <v>11</v>
      </c>
      <c r="D5" s="5">
        <v>257</v>
      </c>
      <c r="E5" s="6">
        <v>12</v>
      </c>
      <c r="F5" s="59" t="s">
        <v>34</v>
      </c>
    </row>
    <row r="6" spans="1:6" ht="24.75" x14ac:dyDescent="0.25">
      <c r="A6" s="32">
        <f t="shared" ref="A6:A13" si="0">ROW(A2)</f>
        <v>2</v>
      </c>
      <c r="B6" s="42" t="s">
        <v>53</v>
      </c>
      <c r="C6" s="43" t="s">
        <v>11</v>
      </c>
      <c r="D6" s="44">
        <v>228</v>
      </c>
      <c r="E6" s="45">
        <v>4</v>
      </c>
      <c r="F6" s="31" t="s">
        <v>35</v>
      </c>
    </row>
    <row r="7" spans="1:6" ht="25.5" thickBot="1" x14ac:dyDescent="0.3">
      <c r="A7" s="73">
        <f t="shared" si="0"/>
        <v>3</v>
      </c>
      <c r="B7" s="60" t="s">
        <v>54</v>
      </c>
      <c r="C7" s="61" t="s">
        <v>11</v>
      </c>
      <c r="D7" s="62">
        <v>28</v>
      </c>
      <c r="E7" s="63">
        <v>4</v>
      </c>
      <c r="F7" s="37" t="s">
        <v>35</v>
      </c>
    </row>
    <row r="8" spans="1:6" ht="24.75" x14ac:dyDescent="0.25">
      <c r="A8" s="54">
        <f t="shared" si="0"/>
        <v>4</v>
      </c>
      <c r="B8" s="55" t="s">
        <v>55</v>
      </c>
      <c r="C8" s="56" t="s">
        <v>12</v>
      </c>
      <c r="D8" s="57">
        <f>665+228</f>
        <v>893</v>
      </c>
      <c r="E8" s="58">
        <v>7</v>
      </c>
      <c r="F8" s="59" t="s">
        <v>34</v>
      </c>
    </row>
    <row r="9" spans="1:6" ht="25.5" thickBot="1" x14ac:dyDescent="0.3">
      <c r="A9" s="73">
        <f t="shared" si="0"/>
        <v>5</v>
      </c>
      <c r="B9" s="36" t="s">
        <v>38</v>
      </c>
      <c r="C9" s="28" t="s">
        <v>12</v>
      </c>
      <c r="D9" s="29">
        <f>282+22</f>
        <v>304</v>
      </c>
      <c r="E9" s="45">
        <v>4</v>
      </c>
      <c r="F9" s="31" t="s">
        <v>35</v>
      </c>
    </row>
    <row r="10" spans="1:6" x14ac:dyDescent="0.25">
      <c r="A10" s="54">
        <f t="shared" si="0"/>
        <v>6</v>
      </c>
      <c r="B10" s="55" t="s">
        <v>56</v>
      </c>
      <c r="C10" s="56" t="s">
        <v>11</v>
      </c>
      <c r="D10" s="57">
        <v>100</v>
      </c>
      <c r="E10" s="58">
        <v>1</v>
      </c>
      <c r="F10" s="59" t="s">
        <v>20</v>
      </c>
    </row>
    <row r="11" spans="1:6" ht="24.75" x14ac:dyDescent="0.25">
      <c r="A11" s="32">
        <f t="shared" si="0"/>
        <v>7</v>
      </c>
      <c r="B11" s="33" t="s">
        <v>57</v>
      </c>
      <c r="C11" s="4" t="s">
        <v>12</v>
      </c>
      <c r="D11" s="5">
        <v>100</v>
      </c>
      <c r="E11" s="6">
        <v>1</v>
      </c>
      <c r="F11" s="31" t="s">
        <v>20</v>
      </c>
    </row>
    <row r="12" spans="1:6" ht="24.75" x14ac:dyDescent="0.25">
      <c r="A12" s="35">
        <f t="shared" si="0"/>
        <v>8</v>
      </c>
      <c r="B12" s="33" t="s">
        <v>36</v>
      </c>
      <c r="C12" s="4" t="s">
        <v>12</v>
      </c>
      <c r="D12" s="5">
        <v>100</v>
      </c>
      <c r="E12" s="6">
        <v>1</v>
      </c>
      <c r="F12" s="37" t="s">
        <v>20</v>
      </c>
    </row>
    <row r="13" spans="1:6" ht="36.75" x14ac:dyDescent="0.25">
      <c r="A13" s="74">
        <f t="shared" si="0"/>
        <v>9</v>
      </c>
      <c r="B13" s="7" t="s">
        <v>41</v>
      </c>
      <c r="C13" s="8" t="s">
        <v>16</v>
      </c>
      <c r="D13" s="9">
        <v>12</v>
      </c>
      <c r="E13" s="10">
        <v>1</v>
      </c>
      <c r="F13" s="75" t="s">
        <v>27</v>
      </c>
    </row>
    <row r="14" spans="1:6" x14ac:dyDescent="0.25">
      <c r="A14" s="16" t="s">
        <v>33</v>
      </c>
      <c r="B14" s="12"/>
      <c r="C14" s="12"/>
      <c r="D14" s="16"/>
      <c r="E14" s="12"/>
    </row>
    <row r="15" spans="1:6" x14ac:dyDescent="0.25">
      <c r="A15" s="2"/>
      <c r="B15" s="17"/>
      <c r="C15" s="12"/>
      <c r="D15" s="16"/>
      <c r="E15" s="12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4F6FC-1640-4FB1-841F-2C506BC117FE}">
  <dimension ref="A1:F7"/>
  <sheetViews>
    <sheetView workbookViewId="0">
      <selection activeCell="B17" sqref="B17"/>
    </sheetView>
  </sheetViews>
  <sheetFormatPr defaultRowHeight="15" x14ac:dyDescent="0.25"/>
  <cols>
    <col min="2" max="2" width="35.5703125" customWidth="1"/>
    <col min="6" max="6" width="25.85546875" customWidth="1"/>
  </cols>
  <sheetData>
    <row r="1" spans="1:6" ht="15.75" x14ac:dyDescent="0.25">
      <c r="A1" s="1" t="s">
        <v>4</v>
      </c>
    </row>
    <row r="2" spans="1:6" x14ac:dyDescent="0.25">
      <c r="A2" s="3" t="s">
        <v>40</v>
      </c>
      <c r="B2" s="2"/>
      <c r="C2" s="2"/>
      <c r="D2" s="2"/>
      <c r="E2" s="2"/>
    </row>
    <row r="3" spans="1:6" x14ac:dyDescent="0.25">
      <c r="A3" s="21" t="s">
        <v>1</v>
      </c>
      <c r="B3" s="21" t="s">
        <v>5</v>
      </c>
      <c r="C3" s="22" t="s">
        <v>6</v>
      </c>
      <c r="D3" s="21" t="s">
        <v>2</v>
      </c>
      <c r="E3" s="21" t="s">
        <v>7</v>
      </c>
      <c r="F3" s="23" t="s">
        <v>8</v>
      </c>
    </row>
    <row r="4" spans="1:6" ht="41.25" customHeight="1" x14ac:dyDescent="0.25">
      <c r="A4" s="35">
        <v>1</v>
      </c>
      <c r="B4" s="36" t="s">
        <v>58</v>
      </c>
      <c r="C4" s="28" t="s">
        <v>23</v>
      </c>
      <c r="D4" s="29">
        <v>78</v>
      </c>
      <c r="E4" s="30">
        <v>12</v>
      </c>
      <c r="F4" s="37" t="s">
        <v>28</v>
      </c>
    </row>
    <row r="5" spans="1:6" ht="24.75" x14ac:dyDescent="0.25">
      <c r="A5" s="24">
        <v>2</v>
      </c>
      <c r="B5" s="7" t="s">
        <v>42</v>
      </c>
      <c r="C5" s="8" t="s">
        <v>13</v>
      </c>
      <c r="D5" s="9">
        <v>8</v>
      </c>
      <c r="E5" s="10">
        <v>4</v>
      </c>
      <c r="F5" s="26" t="s">
        <v>29</v>
      </c>
    </row>
    <row r="6" spans="1:6" ht="24.75" x14ac:dyDescent="0.25">
      <c r="A6" s="24">
        <v>3</v>
      </c>
      <c r="B6" s="7" t="s">
        <v>43</v>
      </c>
      <c r="C6" s="8" t="s">
        <v>13</v>
      </c>
      <c r="D6" s="9">
        <v>2</v>
      </c>
      <c r="E6" s="10">
        <v>1</v>
      </c>
      <c r="F6" s="11" t="s">
        <v>20</v>
      </c>
    </row>
    <row r="7" spans="1:6" ht="36.75" x14ac:dyDescent="0.25">
      <c r="A7" s="24">
        <v>4</v>
      </c>
      <c r="B7" s="7" t="s">
        <v>44</v>
      </c>
      <c r="C7" s="8" t="s">
        <v>13</v>
      </c>
      <c r="D7" s="9">
        <v>2</v>
      </c>
      <c r="E7" s="10">
        <v>1</v>
      </c>
      <c r="F7" s="11" t="s">
        <v>20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28450-D2BD-45E9-B13C-0819B09F1810}">
  <dimension ref="A1:F17"/>
  <sheetViews>
    <sheetView workbookViewId="0">
      <selection activeCell="B4" sqref="B4:E13"/>
    </sheetView>
  </sheetViews>
  <sheetFormatPr defaultRowHeight="15" x14ac:dyDescent="0.25"/>
  <cols>
    <col min="2" max="2" width="50.28515625" customWidth="1"/>
    <col min="6" max="6" width="36" customWidth="1"/>
  </cols>
  <sheetData>
    <row r="1" spans="1:6" ht="15.75" x14ac:dyDescent="0.25">
      <c r="A1" s="1" t="s">
        <v>4</v>
      </c>
    </row>
    <row r="2" spans="1:6" x14ac:dyDescent="0.25">
      <c r="A2" s="3" t="s">
        <v>3</v>
      </c>
      <c r="B2" s="2"/>
      <c r="C2" s="2"/>
      <c r="D2" s="2"/>
      <c r="E2" s="2"/>
    </row>
    <row r="3" spans="1:6" x14ac:dyDescent="0.25">
      <c r="A3" s="21" t="s">
        <v>1</v>
      </c>
      <c r="B3" s="21" t="s">
        <v>5</v>
      </c>
      <c r="C3" s="22" t="s">
        <v>6</v>
      </c>
      <c r="D3" s="21" t="s">
        <v>2</v>
      </c>
      <c r="E3" s="21" t="s">
        <v>7</v>
      </c>
      <c r="F3" s="21" t="s">
        <v>8</v>
      </c>
    </row>
    <row r="4" spans="1:6" ht="36.75" x14ac:dyDescent="0.25">
      <c r="A4" s="27">
        <f>ROW(A1)</f>
        <v>1</v>
      </c>
      <c r="B4" s="38" t="s">
        <v>39</v>
      </c>
      <c r="C4" s="39" t="s">
        <v>9</v>
      </c>
      <c r="D4" s="40">
        <v>191</v>
      </c>
      <c r="E4" s="41">
        <v>147</v>
      </c>
      <c r="F4" s="37" t="s">
        <v>10</v>
      </c>
    </row>
    <row r="5" spans="1:6" ht="36.75" x14ac:dyDescent="0.25">
      <c r="A5" s="27">
        <f t="shared" ref="A5:A13" si="0">ROW(A2)</f>
        <v>2</v>
      </c>
      <c r="B5" s="7" t="s">
        <v>45</v>
      </c>
      <c r="C5" s="8" t="s">
        <v>13</v>
      </c>
      <c r="D5" s="9">
        <v>3</v>
      </c>
      <c r="E5" s="10">
        <v>52</v>
      </c>
      <c r="F5" s="53" t="s">
        <v>22</v>
      </c>
    </row>
    <row r="6" spans="1:6" ht="36.75" x14ac:dyDescent="0.25">
      <c r="A6" s="27">
        <f t="shared" si="0"/>
        <v>3</v>
      </c>
      <c r="B6" s="7" t="s">
        <v>46</v>
      </c>
      <c r="C6" s="8" t="s">
        <v>13</v>
      </c>
      <c r="D6" s="9">
        <v>1</v>
      </c>
      <c r="E6" s="10">
        <v>52</v>
      </c>
      <c r="F6" s="53" t="s">
        <v>22</v>
      </c>
    </row>
    <row r="7" spans="1:6" ht="36.75" x14ac:dyDescent="0.25">
      <c r="A7" s="27">
        <f t="shared" si="0"/>
        <v>4</v>
      </c>
      <c r="B7" s="7" t="s">
        <v>47</v>
      </c>
      <c r="C7" s="8" t="s">
        <v>13</v>
      </c>
      <c r="D7" s="9">
        <v>1</v>
      </c>
      <c r="E7" s="10">
        <v>52</v>
      </c>
      <c r="F7" s="53" t="s">
        <v>22</v>
      </c>
    </row>
    <row r="8" spans="1:6" ht="36.75" x14ac:dyDescent="0.25">
      <c r="A8" s="27">
        <f t="shared" si="0"/>
        <v>5</v>
      </c>
      <c r="B8" s="46" t="s">
        <v>48</v>
      </c>
      <c r="C8" s="47" t="s">
        <v>13</v>
      </c>
      <c r="D8" s="48">
        <v>19</v>
      </c>
      <c r="E8" s="49">
        <v>52</v>
      </c>
      <c r="F8" s="53" t="s">
        <v>22</v>
      </c>
    </row>
    <row r="9" spans="1:6" ht="24.75" x14ac:dyDescent="0.25">
      <c r="A9" s="27">
        <f t="shared" si="0"/>
        <v>6</v>
      </c>
      <c r="B9" s="7" t="s">
        <v>49</v>
      </c>
      <c r="C9" s="8" t="s">
        <v>13</v>
      </c>
      <c r="D9" s="9">
        <v>3</v>
      </c>
      <c r="E9" s="10">
        <v>6</v>
      </c>
      <c r="F9" s="53" t="s">
        <v>30</v>
      </c>
    </row>
    <row r="10" spans="1:6" ht="30.75" customHeight="1" x14ac:dyDescent="0.25">
      <c r="A10" s="27">
        <f t="shared" si="0"/>
        <v>7</v>
      </c>
      <c r="B10" s="46" t="s">
        <v>50</v>
      </c>
      <c r="C10" s="47" t="s">
        <v>13</v>
      </c>
      <c r="D10" s="48">
        <v>1</v>
      </c>
      <c r="E10" s="49">
        <v>15</v>
      </c>
      <c r="F10" s="53" t="s">
        <v>21</v>
      </c>
    </row>
    <row r="11" spans="1:6" ht="30" customHeight="1" x14ac:dyDescent="0.25">
      <c r="A11" s="27">
        <f t="shared" si="0"/>
        <v>8</v>
      </c>
      <c r="B11" s="46" t="s">
        <v>59</v>
      </c>
      <c r="C11" s="47" t="s">
        <v>24</v>
      </c>
      <c r="D11" s="48">
        <v>1</v>
      </c>
      <c r="E11" s="49">
        <v>20</v>
      </c>
      <c r="F11" s="53" t="s">
        <v>21</v>
      </c>
    </row>
    <row r="12" spans="1:6" ht="31.5" customHeight="1" x14ac:dyDescent="0.25">
      <c r="A12" s="27">
        <f t="shared" si="0"/>
        <v>9</v>
      </c>
      <c r="B12" s="7" t="s">
        <v>51</v>
      </c>
      <c r="C12" s="8" t="s">
        <v>13</v>
      </c>
      <c r="D12" s="10">
        <v>1</v>
      </c>
      <c r="E12" s="10">
        <v>10</v>
      </c>
      <c r="F12" s="53" t="s">
        <v>21</v>
      </c>
    </row>
    <row r="13" spans="1:6" ht="39" customHeight="1" x14ac:dyDescent="0.25">
      <c r="A13" s="74">
        <f t="shared" si="0"/>
        <v>10</v>
      </c>
      <c r="B13" s="7" t="s">
        <v>52</v>
      </c>
      <c r="C13" s="8" t="s">
        <v>13</v>
      </c>
      <c r="D13" s="10">
        <v>1</v>
      </c>
      <c r="E13" s="10">
        <v>20</v>
      </c>
      <c r="F13" s="26" t="s">
        <v>21</v>
      </c>
    </row>
    <row r="15" spans="1:6" x14ac:dyDescent="0.25">
      <c r="A15" s="50"/>
      <c r="B15" s="51"/>
    </row>
    <row r="16" spans="1:6" x14ac:dyDescent="0.25">
      <c r="A16" s="13"/>
      <c r="B16" s="51"/>
    </row>
    <row r="17" spans="2:2" x14ac:dyDescent="0.25">
      <c r="B17" s="51"/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C436C-3D97-440C-A374-28F13AB94D75}">
  <dimension ref="A1:F11"/>
  <sheetViews>
    <sheetView tabSelected="1" workbookViewId="0">
      <selection activeCell="B4" sqref="B4:E11"/>
    </sheetView>
  </sheetViews>
  <sheetFormatPr defaultRowHeight="15" x14ac:dyDescent="0.25"/>
  <cols>
    <col min="2" max="2" width="47" customWidth="1"/>
    <col min="3" max="3" width="11.5703125" customWidth="1"/>
    <col min="4" max="4" width="8" customWidth="1"/>
    <col min="5" max="5" width="10.42578125" customWidth="1"/>
    <col min="6" max="6" width="43" customWidth="1"/>
  </cols>
  <sheetData>
    <row r="1" spans="1:6" ht="15.75" x14ac:dyDescent="0.25">
      <c r="A1" s="1" t="s">
        <v>4</v>
      </c>
    </row>
    <row r="2" spans="1:6" x14ac:dyDescent="0.25">
      <c r="A2" s="3" t="s">
        <v>19</v>
      </c>
      <c r="B2" s="2"/>
      <c r="C2" s="2"/>
      <c r="D2" s="2"/>
      <c r="E2" s="2"/>
    </row>
    <row r="3" spans="1:6" x14ac:dyDescent="0.25">
      <c r="A3" s="21" t="s">
        <v>1</v>
      </c>
      <c r="B3" s="21" t="s">
        <v>5</v>
      </c>
      <c r="C3" s="22" t="s">
        <v>6</v>
      </c>
      <c r="D3" s="21" t="s">
        <v>2</v>
      </c>
      <c r="E3" s="21" t="s">
        <v>7</v>
      </c>
      <c r="F3" s="23" t="s">
        <v>8</v>
      </c>
    </row>
    <row r="4" spans="1:6" ht="25.5" customHeight="1" x14ac:dyDescent="0.25">
      <c r="A4" s="24">
        <f>ROW(A1)</f>
        <v>1</v>
      </c>
      <c r="B4" s="25" t="s">
        <v>60</v>
      </c>
      <c r="C4" s="8" t="s">
        <v>14</v>
      </c>
      <c r="D4" s="9">
        <v>318</v>
      </c>
      <c r="E4" s="10">
        <v>10</v>
      </c>
      <c r="F4" s="26" t="s">
        <v>15</v>
      </c>
    </row>
    <row r="5" spans="1:6" ht="24.75" x14ac:dyDescent="0.25">
      <c r="A5" s="24">
        <f t="shared" ref="A5:A11" si="0">ROW(A2)</f>
        <v>2</v>
      </c>
      <c r="B5" s="7" t="s">
        <v>61</v>
      </c>
      <c r="C5" s="8" t="s">
        <v>13</v>
      </c>
      <c r="D5" s="9">
        <v>8</v>
      </c>
      <c r="E5" s="10">
        <v>12</v>
      </c>
      <c r="F5" s="34" t="s">
        <v>25</v>
      </c>
    </row>
    <row r="6" spans="1:6" x14ac:dyDescent="0.25">
      <c r="A6" s="24">
        <f t="shared" si="0"/>
        <v>3</v>
      </c>
      <c r="B6" s="7" t="s">
        <v>62</v>
      </c>
      <c r="C6" s="8" t="s">
        <v>13</v>
      </c>
      <c r="D6" s="9">
        <v>1</v>
      </c>
      <c r="E6" s="10">
        <v>12</v>
      </c>
      <c r="F6" s="34" t="s">
        <v>25</v>
      </c>
    </row>
    <row r="7" spans="1:6" x14ac:dyDescent="0.25">
      <c r="A7" s="24">
        <f t="shared" si="0"/>
        <v>4</v>
      </c>
      <c r="B7" s="7" t="s">
        <v>63</v>
      </c>
      <c r="C7" s="8" t="s">
        <v>13</v>
      </c>
      <c r="D7" s="9">
        <v>2</v>
      </c>
      <c r="E7" s="10">
        <v>12</v>
      </c>
      <c r="F7" s="34" t="s">
        <v>25</v>
      </c>
    </row>
    <row r="8" spans="1:6" ht="25.5" thickBot="1" x14ac:dyDescent="0.3">
      <c r="A8" s="64">
        <f t="shared" si="0"/>
        <v>5</v>
      </c>
      <c r="B8" s="46" t="s">
        <v>64</v>
      </c>
      <c r="C8" s="47" t="s">
        <v>14</v>
      </c>
      <c r="D8" s="48">
        <v>85</v>
      </c>
      <c r="E8" s="49">
        <v>52</v>
      </c>
      <c r="F8" s="37" t="s">
        <v>26</v>
      </c>
    </row>
    <row r="9" spans="1:6" ht="24.75" x14ac:dyDescent="0.25">
      <c r="A9" s="67">
        <f t="shared" si="0"/>
        <v>6</v>
      </c>
      <c r="B9" s="68" t="s">
        <v>32</v>
      </c>
      <c r="C9" s="69" t="s">
        <v>13</v>
      </c>
      <c r="D9" s="70">
        <v>100</v>
      </c>
      <c r="E9" s="71">
        <v>1</v>
      </c>
      <c r="F9" s="72" t="s">
        <v>21</v>
      </c>
    </row>
    <row r="10" spans="1:6" ht="27" customHeight="1" x14ac:dyDescent="0.25">
      <c r="A10" s="24">
        <f t="shared" si="0"/>
        <v>7</v>
      </c>
      <c r="B10" s="7" t="s">
        <v>65</v>
      </c>
      <c r="C10" s="65" t="s">
        <v>31</v>
      </c>
      <c r="D10" s="66">
        <v>1000</v>
      </c>
      <c r="E10" s="66">
        <v>1</v>
      </c>
      <c r="F10" s="26" t="s">
        <v>21</v>
      </c>
    </row>
    <row r="11" spans="1:6" ht="24.75" x14ac:dyDescent="0.25">
      <c r="A11" s="24">
        <f t="shared" si="0"/>
        <v>8</v>
      </c>
      <c r="B11" s="7" t="s">
        <v>66</v>
      </c>
      <c r="C11" s="8" t="s">
        <v>14</v>
      </c>
      <c r="D11" s="9">
        <v>318</v>
      </c>
      <c r="E11" s="10">
        <v>1</v>
      </c>
      <c r="F11" s="26" t="s">
        <v>21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Przedmiar  1</vt:lpstr>
      <vt:lpstr>Przedmiar 2</vt:lpstr>
      <vt:lpstr>Przedmiar 3</vt:lpstr>
      <vt:lpstr>Przedmiar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2023-11-14T10:02:50Z</cp:lastPrinted>
  <dcterms:created xsi:type="dcterms:W3CDTF">2021-10-07T11:43:02Z</dcterms:created>
  <dcterms:modified xsi:type="dcterms:W3CDTF">2023-11-14T15:45:45Z</dcterms:modified>
</cp:coreProperties>
</file>