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4 Dezynfekcja DO OGŁOSZENIA W KWIETNIU\Wniosek + wycena\"/>
    </mc:Choice>
  </mc:AlternateContent>
  <xr:revisionPtr revIDLastSave="0" documentId="13_ncr:1_{41C87E5E-2516-4E63-A2B1-C86F923B9C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C12" i="1"/>
  <c r="E12" i="1" s="1"/>
  <c r="C13" i="1"/>
  <c r="E13" i="1" s="1"/>
  <c r="D11" i="1"/>
  <c r="C11" i="1"/>
  <c r="E11" i="1" s="1"/>
  <c r="D10" i="1"/>
  <c r="E10" i="1"/>
  <c r="D9" i="1"/>
  <c r="C9" i="1"/>
  <c r="E9" i="1" s="1"/>
  <c r="D8" i="1"/>
  <c r="E8" i="1"/>
  <c r="D7" i="1"/>
  <c r="E7" i="1"/>
  <c r="D6" i="1"/>
  <c r="C6" i="1"/>
  <c r="E6" i="1" s="1"/>
  <c r="D5" i="1"/>
  <c r="E5" i="1"/>
  <c r="D4" i="1"/>
  <c r="E4" i="1"/>
  <c r="D3" i="1"/>
  <c r="B14" i="1"/>
  <c r="F3" i="1"/>
  <c r="F13" i="1" l="1"/>
  <c r="F12" i="1"/>
  <c r="F11" i="1"/>
  <c r="F10" i="1"/>
  <c r="F9" i="1"/>
  <c r="F8" i="1"/>
  <c r="F7" i="1"/>
  <c r="F6" i="1"/>
  <c r="F4" i="1"/>
  <c r="F5" i="1"/>
  <c r="E3" i="1"/>
  <c r="D14" i="1"/>
  <c r="C14" i="1"/>
  <c r="F14" i="1" l="1"/>
  <c r="E14" i="1"/>
</calcChain>
</file>

<file path=xl/sharedStrings.xml><?xml version="1.0" encoding="utf-8"?>
<sst xmlns="http://schemas.openxmlformats.org/spreadsheetml/2006/main" count="19" uniqueCount="19">
  <si>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</si>
  <si>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</si>
  <si>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</si>
  <si>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</si>
  <si>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</si>
  <si>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</si>
  <si>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</si>
  <si>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Wartość Brutto Euro</t>
  </si>
  <si>
    <t>Prawo opcji 20% brutto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</si>
  <si>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</si>
  <si>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</si>
  <si>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</si>
  <si>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</si>
  <si>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</si>
  <si>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</si>
  <si>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</si>
  <si>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</si>
  <si>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</si>
  <si>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WYCENA Dezynfekcja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</si>
</sst>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120" zoomScaleNormal="120" workbookViewId="0">
      <selection activeCell="C4" sqref="C4"/>
    </sheetView>
  </sheetViews>
  <sheetFormatPr defaultRowHeight="15" x14ac:dyDescent="0.25"/>
  <cols>
    <col min="1" max="1" width="10.7109375" customWidth="1"/>
    <col min="2" max="2" width="15.85546875" style="2" customWidth="1"/>
    <col min="3" max="3" width="14.5703125" style="2" customWidth="1"/>
    <col min="4" max="4" width="13.28515625" style="10" customWidth="1"/>
    <col min="5" max="5" width="14.7109375" style="10" customWidth="1"/>
    <col min="6" max="6" width="16.140625" customWidth="1"/>
  </cols>
  <sheetData>
    <row r="1" spans="1:6" ht="33.6" customHeight="1" x14ac:dyDescent="0.25">
      <c r="A1" s="14" t="s">
        <v>18</v>
      </c>
      <c r="B1" s="14"/>
      <c r="C1" s="14"/>
      <c r="D1" s="14"/>
      <c r="E1" s="15"/>
      <c r="F1" s="15"/>
    </row>
    <row r="2" spans="1:6" ht="30.75" customHeight="1" x14ac:dyDescent="0.25">
      <c r="A2" s="6" t="s">
        <v>3</v>
      </c>
      <c r="B2" s="7" t="s">
        <v>2</v>
      </c>
      <c r="C2" s="7" t="s">
        <v>1</v>
      </c>
      <c r="D2" s="8" t="s">
        <v>6</v>
      </c>
      <c r="E2" s="8" t="s">
        <v>7</v>
      </c>
      <c r="F2" s="8" t="s">
        <v>8</v>
      </c>
    </row>
    <row r="3" spans="1:6" x14ac:dyDescent="0.25">
      <c r="A3" s="1" t="s">
        <v>0</v>
      </c>
      <c r="B3" s="3">
        <v>264940</v>
      </c>
      <c r="C3" s="3">
        <v>302665.95</v>
      </c>
      <c r="D3" s="9">
        <f>((B3/4.6371))</f>
        <v>57134.847210541069</v>
      </c>
      <c r="E3" s="9">
        <f>((C3/4.6371))</f>
        <v>65270.524681374132</v>
      </c>
      <c r="F3" s="5">
        <f t="shared" ref="F3" si="0">((C3*1.2))</f>
        <v>363199.14</v>
      </c>
    </row>
    <row r="4" spans="1:6" x14ac:dyDescent="0.25">
      <c r="A4" s="1" t="s">
        <v>4</v>
      </c>
      <c r="B4" s="3">
        <v>22950</v>
      </c>
      <c r="C4" s="3">
        <v>24786</v>
      </c>
      <c r="D4" s="9">
        <f t="shared" ref="D4:D11" si="1">((B4/4.6371))</f>
        <v>4949.2139483729052</v>
      </c>
      <c r="E4" s="9">
        <f t="shared" ref="E4:E11" si="2">((C4/4.6371))</f>
        <v>5345.1510642427374</v>
      </c>
      <c r="F4" s="5">
        <f t="shared" ref="F4:F11" si="3">((C4*1.2))</f>
        <v>29743.199999999997</v>
      </c>
    </row>
    <row r="5" spans="1:6" x14ac:dyDescent="0.25">
      <c r="A5" s="1" t="s">
        <v>9</v>
      </c>
      <c r="B5" s="3">
        <v>50819</v>
      </c>
      <c r="C5" s="3">
        <v>56165.99</v>
      </c>
      <c r="D5" s="9">
        <f t="shared" si="1"/>
        <v>10959.220202281598</v>
      </c>
      <c r="E5" s="9">
        <f t="shared" si="2"/>
        <v>12112.309417523882</v>
      </c>
      <c r="F5" s="5">
        <f t="shared" si="3"/>
        <v>67399.187999999995</v>
      </c>
    </row>
    <row r="6" spans="1:6" x14ac:dyDescent="0.25">
      <c r="A6" s="1" t="s">
        <v>10</v>
      </c>
      <c r="B6" s="3">
        <v>11935.1</v>
      </c>
      <c r="C6" s="3">
        <f t="shared" ref="C6:C13" si="4">((B6*1.08))</f>
        <v>12889.908000000001</v>
      </c>
      <c r="D6" s="9">
        <f t="shared" si="1"/>
        <v>2573.8284703801946</v>
      </c>
      <c r="E6" s="9">
        <f t="shared" si="2"/>
        <v>2779.73474801061</v>
      </c>
      <c r="F6" s="5">
        <f t="shared" si="3"/>
        <v>15467.8896</v>
      </c>
    </row>
    <row r="7" spans="1:6" x14ac:dyDescent="0.25">
      <c r="A7" s="1" t="s">
        <v>11</v>
      </c>
      <c r="B7" s="3">
        <v>15105</v>
      </c>
      <c r="C7" s="3">
        <v>17365.650000000001</v>
      </c>
      <c r="D7" s="9">
        <f t="shared" si="1"/>
        <v>3257.4238209225591</v>
      </c>
      <c r="E7" s="9">
        <f t="shared" si="2"/>
        <v>3744.937568739083</v>
      </c>
      <c r="F7" s="5">
        <f t="shared" si="3"/>
        <v>20838.780000000002</v>
      </c>
    </row>
    <row r="8" spans="1:6" x14ac:dyDescent="0.25">
      <c r="A8" s="1" t="s">
        <v>12</v>
      </c>
      <c r="B8" s="3">
        <v>17605</v>
      </c>
      <c r="C8" s="3">
        <v>19692.599999999999</v>
      </c>
      <c r="D8" s="9">
        <f t="shared" si="1"/>
        <v>3796.5538806581699</v>
      </c>
      <c r="E8" s="9">
        <f t="shared" si="2"/>
        <v>4246.7490457397935</v>
      </c>
      <c r="F8" s="5">
        <f t="shared" si="3"/>
        <v>23631.119999999999</v>
      </c>
    </row>
    <row r="9" spans="1:6" x14ac:dyDescent="0.25">
      <c r="A9" s="1" t="s">
        <v>13</v>
      </c>
      <c r="B9" s="3">
        <v>21125</v>
      </c>
      <c r="C9" s="3">
        <f t="shared" si="4"/>
        <v>22815</v>
      </c>
      <c r="D9" s="9">
        <f t="shared" si="1"/>
        <v>4555.6490047659099</v>
      </c>
      <c r="E9" s="9">
        <f t="shared" si="2"/>
        <v>4920.1009251471824</v>
      </c>
      <c r="F9" s="5">
        <f t="shared" si="3"/>
        <v>27378</v>
      </c>
    </row>
    <row r="10" spans="1:6" x14ac:dyDescent="0.25">
      <c r="A10" s="1" t="s">
        <v>14</v>
      </c>
      <c r="B10" s="3">
        <v>7160.7</v>
      </c>
      <c r="C10" s="3">
        <v>8807.66</v>
      </c>
      <c r="D10" s="9">
        <f t="shared" si="1"/>
        <v>1544.2194474995147</v>
      </c>
      <c r="E10" s="9">
        <f t="shared" si="2"/>
        <v>1899.3897047723792</v>
      </c>
      <c r="F10" s="5">
        <f t="shared" si="3"/>
        <v>10569.191999999999</v>
      </c>
    </row>
    <row r="11" spans="1:6" x14ac:dyDescent="0.25">
      <c r="A11" s="1" t="s">
        <v>15</v>
      </c>
      <c r="B11" s="3">
        <v>51601</v>
      </c>
      <c r="C11" s="3">
        <f t="shared" si="4"/>
        <v>55729.08</v>
      </c>
      <c r="D11" s="9">
        <f t="shared" si="1"/>
        <v>11127.860084966896</v>
      </c>
      <c r="E11" s="9">
        <f t="shared" si="2"/>
        <v>12018.08889176425</v>
      </c>
      <c r="F11" s="5">
        <f t="shared" si="3"/>
        <v>66874.895999999993</v>
      </c>
    </row>
    <row r="12" spans="1:6" x14ac:dyDescent="0.25">
      <c r="A12" s="1" t="s">
        <v>16</v>
      </c>
      <c r="B12" s="3">
        <v>34680</v>
      </c>
      <c r="C12" s="3">
        <f t="shared" si="4"/>
        <v>37454.400000000001</v>
      </c>
      <c r="D12" s="9">
        <f t="shared" ref="D12:D13" si="5">((B12/4.6371))</f>
        <v>7478.8121886523904</v>
      </c>
      <c r="E12" s="9">
        <f t="shared" ref="E12:E13" si="6">((C12/4.6371))</f>
        <v>8077.1171637445814</v>
      </c>
      <c r="F12" s="5">
        <f t="shared" ref="F12:F13" si="7">((C12*1.2))</f>
        <v>44945.279999999999</v>
      </c>
    </row>
    <row r="13" spans="1:6" x14ac:dyDescent="0.25">
      <c r="A13" s="1" t="s">
        <v>17</v>
      </c>
      <c r="B13" s="3">
        <v>15700</v>
      </c>
      <c r="C13" s="3">
        <f t="shared" si="4"/>
        <v>16956</v>
      </c>
      <c r="D13" s="9">
        <f t="shared" si="5"/>
        <v>3385.7367751396346</v>
      </c>
      <c r="E13" s="9">
        <f t="shared" si="6"/>
        <v>3656.5957171508053</v>
      </c>
      <c r="F13" s="5">
        <f t="shared" si="7"/>
        <v>20347.2</v>
      </c>
    </row>
    <row r="14" spans="1:6" x14ac:dyDescent="0.25">
      <c r="A14" s="13" t="s">
        <v>5</v>
      </c>
      <c r="B14" s="4">
        <f>SUM(B3:B13)</f>
        <v>513620.8</v>
      </c>
      <c r="C14" s="4">
        <f>SUM(C3:C13)</f>
        <v>575328.23800000001</v>
      </c>
      <c r="D14" s="11">
        <f>SUM(D3:D13)</f>
        <v>110763.36503418085</v>
      </c>
      <c r="E14" s="11">
        <f>SUM(E3:E13)</f>
        <v>124070.69892820943</v>
      </c>
      <c r="F14" s="12">
        <f>SUM(F3:F13)</f>
        <v>690393.88560000004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Iwona Urbańska</cp:lastModifiedBy>
  <cp:lastPrinted>2023-11-06T07:55:14Z</cp:lastPrinted>
  <dcterms:created xsi:type="dcterms:W3CDTF">2020-06-17T07:27:23Z</dcterms:created>
  <dcterms:modified xsi:type="dcterms:W3CDTF">2024-04-18T11:03:13Z</dcterms:modified>
</cp:coreProperties>
</file>