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DM-5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<sst xmlns="http://schemas.openxmlformats.org/spreadsheetml/2006/main" count="40" uniqueCount="37">
  <si>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ADM-5</t>
  </si>
  <si>
    <t>Tereny sprzątane</t>
  </si>
  <si>
    <t>wynagrodzenie netto za cały okres obowiązywania umowy</t>
  </si>
  <si>
    <t>stawka podatku VAT</t>
  </si>
  <si>
    <t>wynagrodzenie brutto za cały okres obowiązywania umowy</t>
  </si>
  <si>
    <t>klatki schodowe</t>
  </si>
  <si>
    <t>korytarze piwnic, pralni, suszarni</t>
  </si>
  <si>
    <t>realizacja zamówienia (w miesiącach; krotność koszenia trawników)</t>
  </si>
  <si>
    <t xml:space="preserve">stawka jednostkowa netto </t>
  </si>
  <si>
    <t>RAZEM</t>
  </si>
  <si>
    <t>1.</t>
  </si>
  <si>
    <t>2.</t>
  </si>
  <si>
    <t>3.</t>
  </si>
  <si>
    <t>4.</t>
  </si>
  <si>
    <t>5.</t>
  </si>
  <si>
    <t>6.</t>
  </si>
  <si>
    <t>7.</t>
  </si>
  <si>
    <t>ilość</t>
  </si>
  <si>
    <t>tereny zielone [m2]</t>
  </si>
  <si>
    <t>przycinanie żywopłotów [mb]</t>
  </si>
  <si>
    <t>usuwanie wiatrołomów</t>
  </si>
  <si>
    <t>usuwanie wiatrowałów</t>
  </si>
  <si>
    <t>[m²]</t>
  </si>
  <si>
    <r>
      <t>powierzchnia wewnętrzna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</si>
  <si>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tereny zewnętrzne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</si>
  <si>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koszenie trawników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</si>
  <si>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Załącznik 2d do form. oferty</t>
  </si>
  <si>
    <t xml:space="preserve">teren utwardzony  + altany i tereny pod pojemniki na odpady </t>
  </si>
  <si>
    <t xml:space="preserve">chodniki </t>
  </si>
  <si>
    <t>Formularz cenowy dla  - ADM-5</t>
  </si>
  <si>
    <t>POZOSTAŁE</t>
  </si>
  <si>
    <t>szt. w okresie umowy</t>
  </si>
  <si>
    <t xml:space="preserve">zbieranie martwych zwierząt </t>
  </si>
  <si>
    <t>pielęgnacja drzew [szt.]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</si>
  <si>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w okresie umowy</t>
    </r>
  </si>
  <si>
    <t>młodych - do 4mw okresie umowy</t>
  </si>
  <si>
    <t>starszych -pow. 4mw okresie umowy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</si>
</sst>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0.0000"/>
    <numFmt numFmtId="168" formatCode="0.000"/>
    <numFmt numFmtId="169" formatCode="0.00000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</numFmts>
  <fonts count="4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1" fillId="0" borderId="13" xfId="0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4" fontId="1" fillId="0" borderId="24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8.7109375" style="1" customWidth="1"/>
    <col min="2" max="2" width="27.28125" style="1" customWidth="1"/>
    <col min="3" max="3" width="14.140625" style="1" customWidth="1"/>
    <col min="4" max="4" width="15.00390625" style="1" customWidth="1"/>
    <col min="5" max="5" width="13.421875" style="1" customWidth="1"/>
    <col min="6" max="6" width="20.421875" style="1" customWidth="1"/>
    <col min="7" max="7" width="13.28125" style="1" customWidth="1"/>
    <col min="8" max="8" width="20.57421875" style="1" customWidth="1"/>
    <col min="9" max="16384" width="9.140625" style="1" customWidth="1"/>
  </cols>
  <sheetData>
    <row r="2" spans="1:7" ht="12.75">
      <c r="A2" s="1" t="s">
        <v>29</v>
      </c>
      <c r="C2" s="1" t="s">
        <v>30</v>
      </c>
      <c r="G2" s="1" t="s">
        <v>26</v>
      </c>
    </row>
    <row r="4" ht="13.5" thickBot="1"/>
    <row r="5" spans="1:8" ht="51.75" thickTop="1">
      <c r="A5" s="36" t="s">
        <v>1</v>
      </c>
      <c r="B5" s="37"/>
      <c r="C5" s="13" t="s">
        <v>17</v>
      </c>
      <c r="D5" s="40" t="s">
        <v>7</v>
      </c>
      <c r="E5" s="42" t="s">
        <v>8</v>
      </c>
      <c r="F5" s="13" t="s">
        <v>2</v>
      </c>
      <c r="G5" s="30" t="s">
        <v>3</v>
      </c>
      <c r="H5" s="13" t="s">
        <v>4</v>
      </c>
    </row>
    <row r="6" spans="1:8" ht="12.75">
      <c r="A6" s="38"/>
      <c r="B6" s="39"/>
      <c r="C6" s="2" t="s">
        <v>0</v>
      </c>
      <c r="D6" s="41"/>
      <c r="E6" s="43"/>
      <c r="F6" s="2" t="s">
        <v>0</v>
      </c>
      <c r="G6" s="31"/>
      <c r="H6" s="2" t="s">
        <v>0</v>
      </c>
    </row>
    <row r="7" spans="1:15" ht="19.5" customHeight="1">
      <c r="A7" s="32" t="s">
        <v>10</v>
      </c>
      <c r="B7" s="33"/>
      <c r="C7" s="14" t="s">
        <v>11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26"/>
      <c r="J7" s="27"/>
      <c r="K7" s="27"/>
      <c r="L7" s="27"/>
      <c r="M7" s="27"/>
      <c r="N7" s="27"/>
      <c r="O7" s="27"/>
    </row>
    <row r="8" spans="1:8" ht="12.75">
      <c r="A8" s="44" t="s">
        <v>23</v>
      </c>
      <c r="B8" s="5" t="s">
        <v>5</v>
      </c>
      <c r="C8" s="23">
        <v>1631</v>
      </c>
      <c r="D8" s="14">
        <v>36</v>
      </c>
      <c r="E8" s="7"/>
      <c r="F8" s="3">
        <f>C8*D8*E8</f>
        <v>0</v>
      </c>
      <c r="G8" s="12">
        <v>0.23</v>
      </c>
      <c r="H8" s="3">
        <f>F8*1.23</f>
        <v>0</v>
      </c>
    </row>
    <row r="9" spans="1:8" ht="12.75">
      <c r="A9" s="45"/>
      <c r="B9" s="5" t="s">
        <v>6</v>
      </c>
      <c r="C9" s="23">
        <v>194</v>
      </c>
      <c r="D9" s="14">
        <v>36</v>
      </c>
      <c r="E9" s="7"/>
      <c r="F9" s="3">
        <f aca="true" t="shared" si="0" ref="F9:F14">C9*D9*E9</f>
        <v>0</v>
      </c>
      <c r="G9" s="12">
        <v>0.23</v>
      </c>
      <c r="H9" s="3">
        <f>F9*1.23</f>
        <v>0</v>
      </c>
    </row>
    <row r="10" spans="1:8" ht="33.75" customHeight="1">
      <c r="A10" s="28" t="s">
        <v>24</v>
      </c>
      <c r="B10" s="4" t="s">
        <v>27</v>
      </c>
      <c r="C10" s="7">
        <v>38179.6</v>
      </c>
      <c r="D10" s="14">
        <v>36</v>
      </c>
      <c r="E10" s="7"/>
      <c r="F10" s="3">
        <f t="shared" si="0"/>
        <v>0</v>
      </c>
      <c r="G10" s="12">
        <v>0.08</v>
      </c>
      <c r="H10" s="3">
        <f aca="true" t="shared" si="1" ref="H10:H19">F10*1.08</f>
        <v>0</v>
      </c>
    </row>
    <row r="11" spans="1:8" ht="13.5" customHeight="1">
      <c r="A11" s="29"/>
      <c r="B11" s="1" t="s">
        <v>28</v>
      </c>
      <c r="C11" s="7">
        <v>20644.9</v>
      </c>
      <c r="D11" s="14">
        <v>36</v>
      </c>
      <c r="E11" s="7"/>
      <c r="F11" s="3">
        <f t="shared" si="0"/>
        <v>0</v>
      </c>
      <c r="G11" s="12">
        <v>0.08</v>
      </c>
      <c r="H11" s="3">
        <f t="shared" si="1"/>
        <v>0</v>
      </c>
    </row>
    <row r="12" spans="1:8" ht="12.75">
      <c r="A12" s="34" t="s">
        <v>18</v>
      </c>
      <c r="B12" s="35"/>
      <c r="C12" s="7">
        <v>59782.8</v>
      </c>
      <c r="D12" s="14">
        <v>36</v>
      </c>
      <c r="E12" s="7"/>
      <c r="F12" s="3">
        <f t="shared" si="0"/>
        <v>0</v>
      </c>
      <c r="G12" s="12">
        <v>0.08</v>
      </c>
      <c r="H12" s="3">
        <f t="shared" si="1"/>
        <v>0</v>
      </c>
    </row>
    <row r="13" spans="1:8" ht="14.25">
      <c r="A13" s="16" t="s">
        <v>25</v>
      </c>
      <c r="B13" s="19"/>
      <c r="C13" s="22">
        <v>57310.8</v>
      </c>
      <c r="D13" s="14">
        <v>12</v>
      </c>
      <c r="E13" s="7"/>
      <c r="F13" s="3">
        <f t="shared" si="0"/>
        <v>0</v>
      </c>
      <c r="G13" s="12">
        <v>0.08</v>
      </c>
      <c r="H13" s="3">
        <f t="shared" si="1"/>
        <v>0</v>
      </c>
    </row>
    <row r="14" spans="1:8" ht="12.75">
      <c r="A14" s="16" t="s">
        <v>19</v>
      </c>
      <c r="B14" s="20" t="s">
        <v>22</v>
      </c>
      <c r="C14" s="22">
        <v>2472</v>
      </c>
      <c r="D14" s="15">
        <v>12</v>
      </c>
      <c r="E14" s="22"/>
      <c r="F14" s="3">
        <f t="shared" si="0"/>
        <v>0</v>
      </c>
      <c r="G14" s="12">
        <v>0.08</v>
      </c>
      <c r="H14" s="3">
        <f t="shared" si="1"/>
        <v>0</v>
      </c>
    </row>
    <row r="15" spans="1:8" ht="12.75">
      <c r="A15" s="46" t="s">
        <v>33</v>
      </c>
      <c r="B15" s="47" t="s">
        <v>35</v>
      </c>
      <c r="C15" s="24">
        <v>30</v>
      </c>
      <c r="D15" s="18"/>
      <c r="E15" s="6"/>
      <c r="F15" s="3">
        <f>C15*E15</f>
        <v>0</v>
      </c>
      <c r="G15" s="12">
        <v>0.08</v>
      </c>
      <c r="H15" s="3">
        <f t="shared" si="1"/>
        <v>0</v>
      </c>
    </row>
    <row r="16" spans="1:8" ht="12.75">
      <c r="A16" s="48"/>
      <c r="B16" s="47" t="s">
        <v>36</v>
      </c>
      <c r="C16" s="24">
        <v>150</v>
      </c>
      <c r="D16" s="18"/>
      <c r="E16" s="6"/>
      <c r="F16" s="3">
        <f>C16*E16</f>
        <v>0</v>
      </c>
      <c r="G16" s="12">
        <v>0.08</v>
      </c>
      <c r="H16" s="3">
        <f t="shared" si="1"/>
        <v>0</v>
      </c>
    </row>
    <row r="17" spans="1:8" ht="12.75">
      <c r="A17" s="25" t="s">
        <v>21</v>
      </c>
      <c r="B17" s="8" t="s">
        <v>31</v>
      </c>
      <c r="C17" s="24">
        <v>10</v>
      </c>
      <c r="D17" s="18"/>
      <c r="E17" s="6"/>
      <c r="F17" s="3">
        <f>C17*E17</f>
        <v>0</v>
      </c>
      <c r="G17" s="12">
        <v>0.08</v>
      </c>
      <c r="H17" s="3">
        <f t="shared" si="1"/>
        <v>0</v>
      </c>
    </row>
    <row r="18" spans="1:8" ht="12.75">
      <c r="A18" s="25" t="s">
        <v>20</v>
      </c>
      <c r="B18" s="8" t="s">
        <v>34</v>
      </c>
      <c r="C18" s="24">
        <v>10</v>
      </c>
      <c r="D18" s="18"/>
      <c r="E18" s="6"/>
      <c r="F18" s="3">
        <f>C18*E18</f>
        <v>0</v>
      </c>
      <c r="G18" s="12">
        <v>0.08</v>
      </c>
      <c r="H18" s="3">
        <f t="shared" si="1"/>
        <v>0</v>
      </c>
    </row>
    <row r="19" spans="1:8" ht="12.75">
      <c r="A19" s="25" t="s">
        <v>32</v>
      </c>
      <c r="B19" s="8" t="s">
        <v>31</v>
      </c>
      <c r="C19" s="24">
        <v>30</v>
      </c>
      <c r="D19" s="18"/>
      <c r="E19" s="6"/>
      <c r="F19" s="3">
        <f>C19*E19</f>
        <v>0</v>
      </c>
      <c r="G19" s="12">
        <v>0.08</v>
      </c>
      <c r="H19" s="3">
        <f t="shared" si="1"/>
        <v>0</v>
      </c>
    </row>
    <row r="20" spans="1:8" ht="12.75">
      <c r="A20" s="9" t="s">
        <v>9</v>
      </c>
      <c r="B20" s="10"/>
      <c r="C20" s="10"/>
      <c r="D20" s="21"/>
      <c r="E20" s="11"/>
      <c r="F20" s="17">
        <f>SUM(F8:F19)</f>
        <v>0</v>
      </c>
      <c r="G20" s="17"/>
      <c r="H20" s="17">
        <f>SUM(H8:H19)</f>
        <v>0</v>
      </c>
    </row>
  </sheetData>
  <sheetProtection/>
  <mergeCells count="10">
    <mergeCell ref="I7:O7"/>
    <mergeCell ref="A10:A11"/>
    <mergeCell ref="G5:G6"/>
    <mergeCell ref="A7:B7"/>
    <mergeCell ref="A12:B12"/>
    <mergeCell ref="A15:A16"/>
    <mergeCell ref="A5:B6"/>
    <mergeCell ref="D5:D6"/>
    <mergeCell ref="E5:E6"/>
    <mergeCell ref="A8:A9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Alina Bloch-Zapytowska</cp:lastModifiedBy>
  <cp:lastPrinted>2018-12-20T10:49:30Z</cp:lastPrinted>
  <dcterms:created xsi:type="dcterms:W3CDTF">2009-01-23T08:59:18Z</dcterms:created>
  <dcterms:modified xsi:type="dcterms:W3CDTF">2022-03-01T06:41:14Z</dcterms:modified>
  <cp:category/>
  <cp:version/>
  <cp:contentType/>
  <cp:contentStatus/>
</cp:coreProperties>
</file>