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Niewiadomski\Desktop\KS postepowania\107_520_KS Dostawa Butów Roboczych\02. SIWZ\"/>
    </mc:Choice>
  </mc:AlternateContent>
  <xr:revisionPtr revIDLastSave="0" documentId="13_ncr:1_{0A4147AB-8CEF-4E8C-A0EE-341FFEC8746F}" xr6:coauthVersionLast="45" xr6:coauthVersionMax="45" xr10:uidLastSave="{00000000-0000-0000-0000-000000000000}"/>
  <bookViews>
    <workbookView xWindow="-28920" yWindow="-120" windowWidth="29040" windowHeight="15840" xr2:uid="{56908DEB-11D4-474B-BED4-BE9AB5C8FA4C}"/>
  </bookViews>
  <sheets>
    <sheet name="Arkusz1" sheetId="1" r:id="rId1"/>
  </sheets>
  <definedNames>
    <definedName name="_xlnm.Print_Area" localSheetId="0">Arkusz1!$A$1:$K$22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s="1"/>
  <c r="I8" i="1"/>
  <c r="J8" i="1" s="1"/>
  <c r="I9" i="1"/>
  <c r="J9" i="1" s="1"/>
  <c r="I10" i="1"/>
  <c r="J10" i="1" s="1"/>
  <c r="F7" i="1"/>
  <c r="G7" i="1" s="1"/>
  <c r="F8" i="1"/>
  <c r="G8" i="1" s="1"/>
  <c r="F9" i="1"/>
  <c r="G9" i="1" s="1"/>
  <c r="F10" i="1"/>
  <c r="G10" i="1" s="1"/>
  <c r="I6" i="1"/>
  <c r="F6" i="1"/>
  <c r="G6" i="1" s="1"/>
  <c r="I11" i="1" l="1"/>
  <c r="D15" i="1" s="1"/>
  <c r="F15" i="1"/>
  <c r="D16" i="1" s="1"/>
  <c r="K9" i="1"/>
  <c r="J6" i="1"/>
  <c r="J11" i="1" s="1"/>
  <c r="K8" i="1"/>
  <c r="K10" i="1"/>
  <c r="K7" i="1"/>
  <c r="K6" i="1" l="1"/>
  <c r="K11" i="1" s="1"/>
</calcChain>
</file>

<file path=xl/sharedStrings.xml><?xml version="1.0" encoding="utf-8"?>
<sst xmlns="http://schemas.openxmlformats.org/spreadsheetml/2006/main" count="37" uniqueCount="36">
  <si>
    <t>Lp.</t>
  </si>
  <si>
    <t>VAT [23%]</t>
  </si>
  <si>
    <t>wartość netto</t>
  </si>
  <si>
    <t xml:space="preserve">wartość brutto </t>
  </si>
  <si>
    <r>
      <rPr>
        <b/>
        <sz val="11"/>
        <color theme="1"/>
        <rFont val="Calibri"/>
        <family val="2"/>
        <charset val="238"/>
        <scheme val="minor"/>
      </rPr>
      <t>Trzewiki robocze ocieplane (zimowe)  - 100 par</t>
    </r>
    <r>
      <rPr>
        <sz val="11"/>
        <color theme="1"/>
        <rFont val="Calibri"/>
        <family val="2"/>
        <charset val="238"/>
        <scheme val="minor"/>
      </rPr>
      <t xml:space="preserve">
- wyprodukowane zgodnie z normą EN ISO 20345
- kategoria ochrony S3
- wymagany certyfikat bezpieczeństwa CE
- ocieplane
- kompozytowy podnosek wytrzymujący do 200J
- odporność podeszwy na oleje i inne rozpuszczalniki
- właściwości antyelektrostatyczne
- podeszwa antypoślizgowa
- niemetalowa wkładka antyprzebiciowa
- oddychająca cholewka</t>
    </r>
  </si>
  <si>
    <r>
      <rPr>
        <b/>
        <sz val="11"/>
        <color theme="1"/>
        <rFont val="Calibri"/>
        <family val="2"/>
        <charset val="238"/>
        <scheme val="minor"/>
      </rPr>
      <t>Trzewiki robocze wodoodporne - 25 par</t>
    </r>
    <r>
      <rPr>
        <sz val="11"/>
        <color theme="1"/>
        <rFont val="Calibri"/>
        <family val="2"/>
        <charset val="238"/>
        <scheme val="minor"/>
      </rPr>
      <t xml:space="preserve">
- wyprodukowane zgodnie z normą EN ISO 20345
- kategoria ochrony S3
- wymagany certyfikat bezpieczeństwa CE
- kompozytowy podnosek wytrzymujący do 200J
- niemetalowa wkładka antyprzebiciowa
- wodoodporność
- odporność podeszwy na oleje i inne rozpuszczalniki
- właściwości antyelektrostatyczne podeszwy
- podeszwa zachodząca na podnosek</t>
    </r>
  </si>
  <si>
    <t>Razem</t>
  </si>
  <si>
    <t>Pozostałe wymagania:</t>
  </si>
  <si>
    <t>- wszystkie trzewiki sznurowane</t>
  </si>
  <si>
    <t>- wszystkie trzewiki z wymienną wkładką (antybakteryjna, antygrzybiczna)</t>
  </si>
  <si>
    <r>
      <t xml:space="preserve">- </t>
    </r>
    <r>
      <rPr>
        <sz val="12"/>
        <color theme="1"/>
        <rFont val="Times New Roman"/>
        <family val="1"/>
        <charset val="238"/>
      </rPr>
      <t>do każdej pary obuwia dodatkowa para wkładek do butów</t>
    </r>
  </si>
  <si>
    <t>- estetyczne i trwałe wykonanie</t>
  </si>
  <si>
    <t>- zabudowana pięta</t>
  </si>
  <si>
    <t>- absorpcja energii w części piętowej</t>
  </si>
  <si>
    <t xml:space="preserve">Formularz cenowy </t>
  </si>
  <si>
    <r>
      <rPr>
        <b/>
        <sz val="11"/>
        <color theme="1"/>
        <rFont val="Calibri"/>
        <family val="2"/>
        <charset val="238"/>
        <scheme val="minor"/>
      </rPr>
      <t>Buty gumowe - 40 par</t>
    </r>
    <r>
      <rPr>
        <sz val="11"/>
        <color theme="1"/>
        <rFont val="Calibri"/>
        <family val="2"/>
        <charset val="238"/>
        <scheme val="minor"/>
      </rPr>
      <t xml:space="preserve">
- wyprodukowane zgodnie z normą EN ISO 20347
- wymagany certyfikat bezpieczeństwa CE
- kategoria O1
- podeszwa antypoślizgowa (SRC)
- odporność podeszwy na oleje i inne rozpuszczalniki
- właściwości antyelektrostatyczne podeszwy
- wykonane z naturalnej gumy
- wierzch i spód z gumy</t>
    </r>
  </si>
  <si>
    <t xml:space="preserve">cena jednostkowa netto za jedną parę </t>
  </si>
  <si>
    <t>cena jednostkowa brutto za jedną parę</t>
  </si>
  <si>
    <t>producent/ nr katalogowy</t>
  </si>
  <si>
    <r>
      <t xml:space="preserve">Trzewiki robocze - 400 par  </t>
    </r>
    <r>
      <rPr>
        <sz val="12"/>
        <color theme="1"/>
        <rFont val="Times New Roman"/>
        <family val="1"/>
        <charset val="238"/>
      </rPr>
      <t xml:space="preserve">                                      - wyprodukowane zgodnie z normą EN ISO 20345
- kategoria ochrony S3
- wymagany certyfikat bezpieczeństwa CE
- kompozytowy podnosek wytrzymujący do 200J
- odporność podeszwy na oleje i inne rozpuszczalniki
- właściwości antyelektrostatyczne
- podeszwa antypoślizgowa
- niemetalowa wkładka antyprzebiciowa
- oddychająca cholewka
- podeszwa zachodząca na podnosek</t>
    </r>
  </si>
  <si>
    <t>Asortyment</t>
  </si>
  <si>
    <t xml:space="preserve">netto </t>
  </si>
  <si>
    <t>zł podatek VAT (23%)</t>
  </si>
  <si>
    <t xml:space="preserve"> brutto</t>
  </si>
  <si>
    <t>………………………………………………………….</t>
  </si>
  <si>
    <t xml:space="preserve">                                          podpis i stanowisko </t>
  </si>
  <si>
    <t>Miejscowość - data</t>
  </si>
  <si>
    <t xml:space="preserve">                        upoważnionego przedstawiciela firmy </t>
  </si>
  <si>
    <t xml:space="preserve">opis oferowanego produktu </t>
  </si>
  <si>
    <t>Załącznik nr 1A</t>
  </si>
  <si>
    <t xml:space="preserve">ilość par </t>
  </si>
  <si>
    <t>9=5x8</t>
  </si>
  <si>
    <t>11=9+10</t>
  </si>
  <si>
    <t>dostępność rozmiarów od 36 do 49</t>
  </si>
  <si>
    <t>słownie wartość brutto:</t>
  </si>
  <si>
    <r>
      <rPr>
        <b/>
        <sz val="11"/>
        <color theme="1"/>
        <rFont val="Calibri"/>
        <family val="2"/>
        <charset val="238"/>
        <scheme val="minor"/>
      </rPr>
      <t>Trzewiki robocze dla spawacza - 100 par</t>
    </r>
    <r>
      <rPr>
        <sz val="11"/>
        <color theme="1"/>
        <rFont val="Calibri"/>
        <family val="2"/>
        <charset val="238"/>
        <scheme val="minor"/>
      </rPr>
      <t xml:space="preserve">
- wyprodukowane zgodnie z normą EN ISO 20345
- wymagany certyfikat bezpieczeństwa CE
- kategoria ochrony S3 HRO SRC S3 HRO SRA
- podeszwa antypoślizgowa (SRC lub SRA)
- kompozytowy podnosek wytrzymujący do 200J
- niemetalowa wkładka antyprzebiciowa
- odporność podeszwy na oleje i inne rozpuszczalniki 
- właściwości antyelektrostatyczne podeszwy
- podeszwa zachodząca na podnosek
- ochrona przed zagrożeniami termicznymi i odpryskami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</si>
</sst>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8" formatCode="#,##0.00\ &quot;zł&quot;;[Red]\-#,##0.00\ &quot;zł&quot;"/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8" fontId="6" fillId="0" borderId="2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6" fillId="0" borderId="4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7" fontId="7" fillId="0" borderId="2" xfId="0" applyNumberFormat="1" applyFont="1" applyBorder="1" applyAlignment="1">
      <alignment horizontal="center" vertical="center" wrapText="1"/>
    </xf>
    <xf numFmtId="7" fontId="7" fillId="0" borderId="3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15</xdr:row>
      <xdr:rowOff>76200</xdr:rowOff>
    </xdr:from>
    <xdr:to>
      <xdr:col>10</xdr:col>
      <xdr:colOff>914400</xdr:colOff>
      <xdr:row>20</xdr:row>
      <xdr:rowOff>9525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5FFB509-C33B-4359-B6D7-EDC3CF25D582}"/>
            </a:ext>
          </a:extLst>
        </xdr:cNvPr>
        <xdr:cNvSpPr>
          <a:spLocks noChangeArrowheads="1"/>
        </xdr:cNvSpPr>
      </xdr:nvSpPr>
      <xdr:spPr bwMode="auto">
        <a:xfrm>
          <a:off x="11306175" y="16030575"/>
          <a:ext cx="2505075" cy="9239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79A2C-D33C-4D41-956E-AE8670FD5325}">
  <sheetPr>
    <pageSetUpPr fitToPage="1"/>
  </sheetPr>
  <dimension ref="A1:K25"/>
  <sheetViews>
    <sheetView tabSelected="1" workbookViewId="0">
      <selection activeCell="D9" sqref="D9"/>
    </sheetView>
  </sheetViews>
  <sheetFormatPr defaultRowHeight="15" x14ac:dyDescent="0.25"/>
  <cols>
    <col min="2" max="2" width="48.42578125" customWidth="1"/>
    <col min="3" max="3" width="21.42578125" customWidth="1"/>
    <col min="4" max="4" width="34.42578125" customWidth="1"/>
    <col min="5" max="5" width="15.28515625" customWidth="1"/>
    <col min="6" max="6" width="11.85546875" customWidth="1"/>
    <col min="7" max="7" width="13.7109375" customWidth="1"/>
    <col min="8" max="8" width="13.28515625" customWidth="1"/>
    <col min="9" max="9" width="16.28515625" customWidth="1"/>
    <col min="10" max="10" width="12.28515625" customWidth="1"/>
    <col min="11" max="11" width="16.7109375" customWidth="1"/>
  </cols>
  <sheetData>
    <row r="1" spans="1:11" x14ac:dyDescent="0.25">
      <c r="A1" s="10"/>
      <c r="B1" s="10"/>
      <c r="C1" s="10"/>
      <c r="D1" s="10"/>
      <c r="E1" s="10"/>
      <c r="F1" s="10"/>
      <c r="G1" s="10"/>
      <c r="H1" s="10"/>
      <c r="I1" s="30" t="s">
        <v>29</v>
      </c>
      <c r="J1" s="30"/>
      <c r="K1" s="30"/>
    </row>
    <row r="2" spans="1:11" x14ac:dyDescent="0.25">
      <c r="A2" s="10"/>
      <c r="B2" s="10"/>
      <c r="C2" s="10"/>
      <c r="D2" s="10"/>
      <c r="E2" s="10"/>
      <c r="F2" s="10"/>
      <c r="G2" s="10"/>
      <c r="H2" s="10"/>
      <c r="I2" s="11"/>
      <c r="J2" s="11"/>
      <c r="K2" s="11"/>
    </row>
    <row r="3" spans="1:11" x14ac:dyDescent="0.25">
      <c r="A3" s="31" t="s">
        <v>14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3" customFormat="1" ht="60" x14ac:dyDescent="0.25">
      <c r="A4" s="4" t="s">
        <v>0</v>
      </c>
      <c r="B4" s="4" t="s">
        <v>20</v>
      </c>
      <c r="C4" s="5" t="s">
        <v>18</v>
      </c>
      <c r="D4" s="5" t="s">
        <v>28</v>
      </c>
      <c r="E4" s="5" t="s">
        <v>16</v>
      </c>
      <c r="F4" s="5" t="s">
        <v>1</v>
      </c>
      <c r="G4" s="5" t="s">
        <v>17</v>
      </c>
      <c r="H4" s="5" t="s">
        <v>30</v>
      </c>
      <c r="I4" s="5" t="s">
        <v>2</v>
      </c>
      <c r="J4" s="5" t="s">
        <v>1</v>
      </c>
      <c r="K4" s="5" t="s">
        <v>3</v>
      </c>
    </row>
    <row r="5" spans="1:11" s="9" customFormat="1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 t="s">
        <v>31</v>
      </c>
      <c r="J5" s="5">
        <v>10</v>
      </c>
      <c r="K5" s="5" t="s">
        <v>32</v>
      </c>
    </row>
    <row r="6" spans="1:11" ht="173.25" x14ac:dyDescent="0.25">
      <c r="A6" s="12">
        <v>1</v>
      </c>
      <c r="B6" s="1" t="s">
        <v>19</v>
      </c>
      <c r="C6" s="23"/>
      <c r="D6" s="25"/>
      <c r="E6" s="24">
        <v>0</v>
      </c>
      <c r="F6" s="13">
        <f>E6*0.23</f>
        <v>0</v>
      </c>
      <c r="G6" s="13">
        <f>E6+F6</f>
        <v>0</v>
      </c>
      <c r="H6" s="14">
        <v>400</v>
      </c>
      <c r="I6" s="13">
        <f>E6*H6</f>
        <v>0</v>
      </c>
      <c r="J6" s="13">
        <f>I6*0.23</f>
        <v>0</v>
      </c>
      <c r="K6" s="13">
        <f>I6+J6</f>
        <v>0</v>
      </c>
    </row>
    <row r="7" spans="1:11" ht="180" x14ac:dyDescent="0.25">
      <c r="A7" s="12">
        <v>2</v>
      </c>
      <c r="B7" s="2" t="s">
        <v>4</v>
      </c>
      <c r="C7" s="23"/>
      <c r="D7" s="23"/>
      <c r="E7" s="24">
        <v>0</v>
      </c>
      <c r="F7" s="13">
        <f t="shared" ref="F7:F10" si="0">E7*0.23</f>
        <v>0</v>
      </c>
      <c r="G7" s="13">
        <f t="shared" ref="G7:G10" si="1">E7+F7</f>
        <v>0</v>
      </c>
      <c r="H7" s="14">
        <v>100</v>
      </c>
      <c r="I7" s="13">
        <f t="shared" ref="I7:I10" si="2">E7*H7</f>
        <v>0</v>
      </c>
      <c r="J7" s="13">
        <f t="shared" ref="J7:J10" si="3">I7*0.23</f>
        <v>0</v>
      </c>
      <c r="K7" s="13">
        <f t="shared" ref="K7:K10" si="4">I7+J7</f>
        <v>0</v>
      </c>
    </row>
    <row r="8" spans="1:11" ht="165" x14ac:dyDescent="0.25">
      <c r="A8" s="26">
        <v>3</v>
      </c>
      <c r="B8" s="2" t="s">
        <v>5</v>
      </c>
      <c r="C8" s="23"/>
      <c r="D8" s="23"/>
      <c r="E8" s="24">
        <v>0</v>
      </c>
      <c r="F8" s="13">
        <f t="shared" si="0"/>
        <v>0</v>
      </c>
      <c r="G8" s="13">
        <f t="shared" si="1"/>
        <v>0</v>
      </c>
      <c r="H8" s="14">
        <v>25</v>
      </c>
      <c r="I8" s="13">
        <f t="shared" si="2"/>
        <v>0</v>
      </c>
      <c r="J8" s="13">
        <f t="shared" si="3"/>
        <v>0</v>
      </c>
      <c r="K8" s="13">
        <f t="shared" si="4"/>
        <v>0</v>
      </c>
    </row>
    <row r="9" spans="1:11" ht="195" x14ac:dyDescent="0.25">
      <c r="A9" s="12">
        <v>4</v>
      </c>
      <c r="B9" s="2" t="s">
        <v>35</v>
      </c>
      <c r="C9" s="23"/>
      <c r="D9" s="23"/>
      <c r="E9" s="24">
        <v>0</v>
      </c>
      <c r="F9" s="13">
        <f t="shared" si="0"/>
        <v>0</v>
      </c>
      <c r="G9" s="13">
        <f t="shared" si="1"/>
        <v>0</v>
      </c>
      <c r="H9" s="14">
        <v>100</v>
      </c>
      <c r="I9" s="13">
        <f t="shared" si="2"/>
        <v>0</v>
      </c>
      <c r="J9" s="13">
        <f t="shared" si="3"/>
        <v>0</v>
      </c>
      <c r="K9" s="13">
        <f t="shared" si="4"/>
        <v>0</v>
      </c>
    </row>
    <row r="10" spans="1:11" ht="150" x14ac:dyDescent="0.25">
      <c r="A10" s="12">
        <v>5</v>
      </c>
      <c r="B10" s="2" t="s">
        <v>15</v>
      </c>
      <c r="C10" s="23"/>
      <c r="D10" s="23"/>
      <c r="E10" s="24">
        <v>0</v>
      </c>
      <c r="F10" s="13">
        <f t="shared" si="0"/>
        <v>0</v>
      </c>
      <c r="G10" s="13">
        <f t="shared" si="1"/>
        <v>0</v>
      </c>
      <c r="H10" s="14">
        <v>40</v>
      </c>
      <c r="I10" s="13">
        <f t="shared" si="2"/>
        <v>0</v>
      </c>
      <c r="J10" s="13">
        <f t="shared" si="3"/>
        <v>0</v>
      </c>
      <c r="K10" s="13">
        <f t="shared" si="4"/>
        <v>0</v>
      </c>
    </row>
    <row r="11" spans="1:11" s="22" customFormat="1" ht="22.5" customHeight="1" x14ac:dyDescent="0.25">
      <c r="A11" s="29" t="s">
        <v>6</v>
      </c>
      <c r="B11" s="29"/>
      <c r="C11" s="29"/>
      <c r="D11" s="29"/>
      <c r="E11" s="29"/>
      <c r="F11" s="29"/>
      <c r="G11" s="29"/>
      <c r="H11" s="29"/>
      <c r="I11" s="21">
        <f>SUM(I6:I10)</f>
        <v>0</v>
      </c>
      <c r="J11" s="21">
        <f>SUM(J6:J10)</f>
        <v>0</v>
      </c>
      <c r="K11" s="21">
        <f>SUM(K6:K10)</f>
        <v>0</v>
      </c>
    </row>
    <row r="12" spans="1:11" ht="15.75" x14ac:dyDescent="0.25">
      <c r="A12" s="10"/>
      <c r="B12" s="15" t="s">
        <v>7</v>
      </c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5.75" x14ac:dyDescent="0.25">
      <c r="A13" s="10"/>
      <c r="B13" s="16" t="s">
        <v>8</v>
      </c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31.5" x14ac:dyDescent="0.25">
      <c r="A14" s="10"/>
      <c r="B14" s="16" t="s">
        <v>9</v>
      </c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31.5" x14ac:dyDescent="0.25">
      <c r="A15" s="10"/>
      <c r="B15" s="17" t="s">
        <v>10</v>
      </c>
      <c r="C15" s="10"/>
      <c r="D15" s="18">
        <f>I11</f>
        <v>0</v>
      </c>
      <c r="E15" s="19" t="s">
        <v>21</v>
      </c>
      <c r="F15" s="20">
        <f>D15*0.23</f>
        <v>0</v>
      </c>
      <c r="G15" s="32" t="s">
        <v>22</v>
      </c>
      <c r="H15" s="33"/>
      <c r="I15" s="10"/>
      <c r="J15" s="10"/>
      <c r="K15" s="10"/>
    </row>
    <row r="16" spans="1:11" ht="15.75" x14ac:dyDescent="0.25">
      <c r="A16" s="10"/>
      <c r="B16" s="16" t="s">
        <v>11</v>
      </c>
      <c r="C16" s="10"/>
      <c r="D16" s="34">
        <f>D15+F15</f>
        <v>0</v>
      </c>
      <c r="E16" s="35"/>
      <c r="F16" s="36" t="s">
        <v>23</v>
      </c>
      <c r="G16" s="37"/>
      <c r="H16" s="38"/>
      <c r="I16" s="10"/>
      <c r="J16" s="10"/>
      <c r="K16" s="10"/>
    </row>
    <row r="17" spans="1:11" ht="15.75" x14ac:dyDescent="0.25">
      <c r="A17" s="10"/>
      <c r="B17" s="16" t="s">
        <v>12</v>
      </c>
      <c r="C17" s="10"/>
      <c r="D17" s="40" t="s">
        <v>34</v>
      </c>
      <c r="E17" s="39"/>
      <c r="F17" s="39"/>
      <c r="G17" s="39"/>
      <c r="H17" s="39"/>
      <c r="I17" s="10"/>
      <c r="J17" s="10"/>
      <c r="K17" s="10"/>
    </row>
    <row r="18" spans="1:11" ht="15.75" x14ac:dyDescent="0.25">
      <c r="A18" s="10"/>
      <c r="B18" s="16" t="s">
        <v>13</v>
      </c>
      <c r="C18" s="10"/>
      <c r="D18" s="40"/>
      <c r="E18" s="39"/>
      <c r="F18" s="39"/>
      <c r="G18" s="39"/>
      <c r="H18" s="39"/>
      <c r="I18" s="10"/>
      <c r="J18" s="10"/>
      <c r="K18" s="10"/>
    </row>
    <row r="19" spans="1:11" ht="15.75" x14ac:dyDescent="0.25">
      <c r="A19" s="10"/>
      <c r="B19" s="16" t="s">
        <v>33</v>
      </c>
      <c r="C19" s="6"/>
      <c r="D19" s="40"/>
      <c r="E19" s="39"/>
      <c r="F19" s="39"/>
      <c r="G19" s="39"/>
      <c r="H19" s="39"/>
      <c r="I19" s="6"/>
      <c r="J19" s="10"/>
      <c r="K19" s="10"/>
    </row>
    <row r="20" spans="1:11" x14ac:dyDescent="0.25">
      <c r="A20" s="10"/>
      <c r="B20" s="10"/>
      <c r="C20" s="6"/>
      <c r="D20" s="6"/>
      <c r="E20" s="6"/>
      <c r="F20" s="6"/>
      <c r="G20" s="6"/>
      <c r="H20" s="6"/>
      <c r="I20" s="6"/>
      <c r="J20" s="10"/>
      <c r="K20" s="10"/>
    </row>
    <row r="21" spans="1:11" x14ac:dyDescent="0.25">
      <c r="A21" s="10"/>
      <c r="B21" s="6" t="s">
        <v>24</v>
      </c>
      <c r="C21" s="6"/>
      <c r="D21" s="6"/>
      <c r="E21" s="6"/>
      <c r="F21" s="6"/>
      <c r="G21" s="6"/>
      <c r="H21" s="6"/>
      <c r="I21" s="28" t="s">
        <v>25</v>
      </c>
      <c r="J21" s="28"/>
      <c r="K21" s="28"/>
    </row>
    <row r="22" spans="1:11" ht="13.5" customHeight="1" x14ac:dyDescent="0.25">
      <c r="A22" s="10"/>
      <c r="B22" s="6" t="s">
        <v>26</v>
      </c>
      <c r="C22" s="6"/>
      <c r="D22" s="6"/>
      <c r="E22" s="6"/>
      <c r="F22" s="6"/>
      <c r="G22" s="6"/>
      <c r="H22" s="10"/>
      <c r="I22" s="27" t="s">
        <v>27</v>
      </c>
      <c r="J22" s="27"/>
      <c r="K22" s="27"/>
    </row>
    <row r="23" spans="1:11" x14ac:dyDescent="0.25">
      <c r="C23" s="6"/>
      <c r="D23" s="6"/>
      <c r="E23" s="6"/>
      <c r="F23" s="6"/>
      <c r="G23" s="6"/>
      <c r="H23" s="6"/>
      <c r="I23" s="6"/>
    </row>
    <row r="24" spans="1:11" x14ac:dyDescent="0.25">
      <c r="D24" s="6"/>
      <c r="E24" s="6"/>
      <c r="I24" s="6"/>
    </row>
    <row r="25" spans="1:11" x14ac:dyDescent="0.25">
      <c r="D25" s="6"/>
      <c r="E25" s="6"/>
      <c r="G25" s="7"/>
      <c r="H25" s="8"/>
      <c r="I25" s="6"/>
    </row>
  </sheetData>
  <sheetProtection algorithmName="SHA-512" hashValue="+fg7W1L38XrVFU4GZ6ZOyvVdWVQjPQeE/fnQJj90EJEgwYgtJM0msVvX9+BygaHlQSb/cBXZMCFPQBnW2gGbaA==" saltValue="ZhpW7RLdRfTrV+2dGZknoQ==" spinCount="100000" sheet="1" objects="1" scenarios="1" formatCells="0"/>
  <mergeCells count="10">
    <mergeCell ref="I22:K22"/>
    <mergeCell ref="I21:K21"/>
    <mergeCell ref="A11:H11"/>
    <mergeCell ref="I1:K1"/>
    <mergeCell ref="A3:K3"/>
    <mergeCell ref="G15:H15"/>
    <mergeCell ref="D16:E16"/>
    <mergeCell ref="F16:H16"/>
    <mergeCell ref="E17:H19"/>
    <mergeCell ref="D17:D19"/>
  </mergeCells>
  <pageMargins left="0.7" right="0.7" top="0.75" bottom="0.75" header="0.3" footer="0.3"/>
  <pageSetup paperSize="9" scale="61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KSzwaj</dc:creator>
  <cp:lastModifiedBy>KSzwaj</cp:lastModifiedBy>
  <cp:lastPrinted>2020-11-19T08:02:38Z</cp:lastPrinted>
  <dcterms:created xsi:type="dcterms:W3CDTF">2020-10-22T09:13:55Z</dcterms:created>
  <dcterms:modified xsi:type="dcterms:W3CDTF">2020-11-26T06:17:19Z</dcterms:modified>
</cp:coreProperties>
</file>