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zek\Desktop\Przetargi 2024\Hemodynamika i Naczyniówka 2024\"/>
    </mc:Choice>
  </mc:AlternateContent>
  <bookViews>
    <workbookView xWindow="0" yWindow="0" windowWidth="28800" windowHeight="12435"/>
  </bookViews>
  <sheets>
    <sheet name="zp-12" sheetId="1" r:id="rId1"/>
  </sheets>
  <externalReferences>
    <externalReference r:id="rId2"/>
  </externalReferences>
  <definedNames>
    <definedName name="Excel_BuiltIn_Print_Area_1_1">#REF!</definedName>
    <definedName name="Excel_BuiltIn_Print_Area_10">#REF!</definedName>
    <definedName name="Excel_BuiltIn_Print_Area_2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Titles_1">#REF!</definedName>
    <definedName name="Excel_BuiltIn_Print_Titles_3">#REF!</definedName>
    <definedName name="_xlnm.Print_Area" localSheetId="0">'zp-12'!$A$1:$CC$28</definedName>
    <definedName name="_xlnm.Print_Titles" localSheetId="0">'zp-12'!$A:$B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7" i="1" l="1"/>
  <c r="AO4" i="1"/>
</calcChain>
</file>

<file path=xl/sharedStrings.xml><?xml version="1.0" encoding="utf-8"?>
<sst xmlns="http://schemas.openxmlformats.org/spreadsheetml/2006/main" count="187" uniqueCount="109">
  <si>
    <r>
      <t>Zbiorcze zestawienie ofert/</t>
    </r>
    <r>
      <rPr>
        <strike/>
        <sz val="9"/>
        <rFont val="Tahoma"/>
        <family val="2"/>
        <charset val="238"/>
      </rPr>
      <t>ofert wstępnych</t>
    </r>
    <r>
      <rPr>
        <sz val="9"/>
        <rFont val="Tahoma"/>
        <family val="2"/>
        <charset val="238"/>
      </rPr>
      <t>*</t>
    </r>
  </si>
  <si>
    <t>Numer oferty</t>
  </si>
  <si>
    <t>Nazwa (firma) i adres wykonawcy</t>
  </si>
  <si>
    <t>Cena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</si>
  <si>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</si>
  <si>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</si>
  <si>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</si>
  <si>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</si>
  <si>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</si>
  <si>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</si>
  <si>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</si>
  <si>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</si>
  <si>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</si>
  <si>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</si>
  <si>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</si>
  <si>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</si>
  <si>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</si>
  <si>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</si>
  <si>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</si>
  <si>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</si>
  <si>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</si>
  <si>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</si>
  <si>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</si>
  <si>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</si>
  <si>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</si>
  <si>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</si>
  <si>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</si>
  <si>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</si>
  <si>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</si>
  <si>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</si>
  <si>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</si>
  <si>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</si>
  <si>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</si>
  <si>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</si>
  <si>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</si>
  <si>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</si>
  <si>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</si>
  <si>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</si>
  <si>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</si>
  <si>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</si>
  <si>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</si>
  <si>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pakiet 38</t>
  </si>
  <si>
    <t>pakiet 39</t>
  </si>
  <si>
    <t>pakiet 40</t>
  </si>
  <si>
    <t>pakiet 41</t>
  </si>
  <si>
    <t>pakiet 42</t>
  </si>
  <si>
    <t>pakiet 43</t>
  </si>
  <si>
    <t>pakiet 44</t>
  </si>
  <si>
    <t>pakiet 45</t>
  </si>
  <si>
    <t>pakiet 46</t>
  </si>
  <si>
    <t>pakiet 47</t>
  </si>
  <si>
    <t>pakiet 48</t>
  </si>
  <si>
    <t>pakiet 49</t>
  </si>
  <si>
    <t>pakiet 50</t>
  </si>
  <si>
    <t>pakiet 51</t>
  </si>
  <si>
    <t>pakiet 52</t>
  </si>
  <si>
    <t>pakiet 53</t>
  </si>
  <si>
    <t>pakiet 54</t>
  </si>
  <si>
    <t>pakiet 55</t>
  </si>
  <si>
    <t>pakiet 56</t>
  </si>
  <si>
    <t>pakiet 57</t>
  </si>
  <si>
    <t>pakiet 58</t>
  </si>
  <si>
    <t>pakiet 59</t>
  </si>
  <si>
    <t>pakiet 60</t>
  </si>
  <si>
    <t>pakiet 61</t>
  </si>
  <si>
    <t>pakiet 62</t>
  </si>
  <si>
    <t>pakiet 63</t>
  </si>
  <si>
    <t>pakiet 64</t>
  </si>
  <si>
    <t>pakiet 65</t>
  </si>
  <si>
    <t>pakiet 66</t>
  </si>
  <si>
    <t>pakiet 67</t>
  </si>
  <si>
    <t>pakiet 68</t>
  </si>
  <si>
    <t>pakiet 69</t>
  </si>
  <si>
    <t>pakiet 70</t>
  </si>
  <si>
    <t>pakiet 71</t>
  </si>
  <si>
    <t>pakiet 72</t>
  </si>
  <si>
    <t>pakiet 73</t>
  </si>
  <si>
    <t>pakiet 74</t>
  </si>
  <si>
    <t>pakiet 75</t>
  </si>
  <si>
    <t>pakiet 76</t>
  </si>
  <si>
    <t>pakiet 77</t>
  </si>
  <si>
    <t>pakiet 78</t>
  </si>
  <si>
    <t>pakiet 79</t>
  </si>
  <si>
    <t xml:space="preserve"> Boston Scientific Polska Sp. z o.o.      
Al. Jana Pawła II 22, 00-133 Warszawa</t>
  </si>
  <si>
    <t>Adyton Medical Polska Sp. z o.o., 
ul. Grzegórzecka 67F/47, 31-559 Kraków</t>
  </si>
  <si>
    <t>Aspironix Polska Sp. z o.o.
ul. Różyckiego 3
31-324 Kraków</t>
  </si>
  <si>
    <t>Philips Polska Sp. z o.o.
al. Jerozolimskie 195b,
02-222 Warszawa</t>
  </si>
  <si>
    <t>Abbott Medical Sp. z o.o.
ul. Postępu 21B,02-676 Warszawa</t>
  </si>
  <si>
    <t>Aesculap Chifa sp. z o.o.
ul. Tysiąclecia 14,
64-300 Nowy Tomyśl</t>
  </si>
  <si>
    <t>Penumbra Europe GmbH
Am Borsigturm 44|
13507 Berlin, Niemcy</t>
  </si>
  <si>
    <t>55 800 zł (bez VAT)</t>
  </si>
  <si>
    <t>ProCardia Medical  Sp. z o.o. 
ul. Pileckiego 63,
 02-781 Warszawa</t>
  </si>
  <si>
    <t>Balton Sp. z o.o.
ul. Nowy Świat 7/14,  
00-496 Warszawa</t>
  </si>
  <si>
    <t>Getinge Polska Sp. z o.o.
ul. Żwirki i Wigury 18,
02-092 Warszawa</t>
  </si>
  <si>
    <t>Medtronic Poland Sp. z o.o.
ul. Polna 11, 00-633 Warszawa</t>
  </si>
  <si>
    <t>Becton Dickinson Polska Sp. z o.o.
ul. Osmańskiej 14, 
02-823 Warszawa</t>
  </si>
  <si>
    <t>Biotronik Polska Sp. z o.o. 
ul. Murawa 12-18, 61-655 Poznań</t>
  </si>
  <si>
    <t>Medaccess Sp. z o.o.
ul. Klubowa 1
02-847 Warszawa</t>
  </si>
  <si>
    <t>W. L. Gore &amp; Associates Polska Sp. z o.o.
ul. Migdałowa 4
02-796 Warszawa</t>
  </si>
  <si>
    <t>SMT Polonia Sp. z o.o.
Al. Grunwaldzka 345/347
80-309 Gdańsk</t>
  </si>
  <si>
    <t>Cordis Medical Poland Sp. z o.o.
 Rondo ONZ 1,
 00-124 Warszawa</t>
  </si>
  <si>
    <t>HammerMed Medical Polska Spółka z ograniczoną odpowiedzialnością, Spółka komandytowo-akcyjna ul. Kopcińskiego 69/71, 90-032 Łódź</t>
  </si>
  <si>
    <t>Hagmed Spółka z ograniczoną odpowiedzialnością Spółka komandytowa
ul. Tomaszowska 32, 96-200 Rawa Mazowiecka</t>
  </si>
  <si>
    <t>Xanthus Viomedical Sp. z o.o.
ul. Poleczki 23,
 02-8228 Warszawa</t>
  </si>
  <si>
    <t>Billmed Sp. z o.o.
ul. KRYPSKA 24/1, 04-082 Warszawa</t>
  </si>
  <si>
    <t>Teleflex Polska Sp. z o.o.
ul. Żwirki i Wigury 16a, 02-092 Warszawa</t>
  </si>
  <si>
    <t>Edwards Lifesciences Poland Sp. z o.o.  
Al. Jerozolimskie 100,  
00-807 Warszawa</t>
  </si>
  <si>
    <t>Rinores Sp. z o.o.
Ul. Dębicka 644
35-213 Rzeszów</t>
  </si>
  <si>
    <t>Wave4med Sp. z o.o. Sp. K
ul. Białostocka 22/50
03-741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</si>
</sst>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strike/>
      <sz val="9"/>
      <name val="Tahoma"/>
      <family val="2"/>
      <charset val="238"/>
    </font>
    <font>
      <sz val="14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33CC"/>
      <name val="Tahoma"/>
      <family val="2"/>
      <charset val="238"/>
    </font>
    <font>
      <b/>
      <sz val="10"/>
      <color indexed="12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quotePrefix="1" applyNumberFormat="1" applyFont="1" applyFill="1" applyBorder="1" applyAlignment="1">
      <alignment horizontal="center" vertical="center" wrapText="1"/>
    </xf>
    <xf numFmtId="164" fontId="6" fillId="2" borderId="2" xfId="0" quotePrefix="1" applyNumberFormat="1" applyFont="1" applyFill="1" applyBorder="1" applyAlignment="1">
      <alignment horizontal="center" vertical="center" wrapText="1"/>
    </xf>
    <xf numFmtId="164" fontId="7" fillId="2" borderId="2" xfId="0" quotePrefix="1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8" fillId="2" borderId="2" xfId="0" quotePrefix="1" applyNumberFormat="1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left" vertical="center" wrapText="1"/>
    </xf>
    <xf numFmtId="164" fontId="5" fillId="2" borderId="3" xfId="0" quotePrefix="1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p%2022dz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p-12"/>
      <sheetName val="do umów"/>
      <sheetName val="speł"/>
      <sheetName val="Zest. Końc"/>
      <sheetName val="Załącznik_nr_4"/>
      <sheetName val="NIP"/>
      <sheetName val="śr arytmet"/>
      <sheetName val="Ocena cewnikó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8"/>
  <sheetViews>
    <sheetView tabSelected="1" view="pageBreakPreview" zoomScale="65" zoomScaleNormal="100" zoomScaleSheetLayoutView="65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BG38" sqref="BG38"/>
    </sheetView>
  </sheetViews>
  <sheetFormatPr defaultRowHeight="11.25" x14ac:dyDescent="0.2"/>
  <cols>
    <col min="1" max="1" width="6.28515625" style="3" customWidth="1"/>
    <col min="2" max="2" width="46.140625" style="2" customWidth="1"/>
    <col min="3" max="3" width="17.7109375" style="2" bestFit="1" customWidth="1"/>
    <col min="4" max="4" width="17.7109375" style="2" customWidth="1"/>
    <col min="5" max="5" width="18.140625" style="2" customWidth="1"/>
    <col min="6" max="7" width="17.7109375" style="2" bestFit="1" customWidth="1"/>
    <col min="8" max="8" width="11.140625" style="2" bestFit="1" customWidth="1"/>
    <col min="9" max="9" width="17.7109375" style="2" customWidth="1"/>
    <col min="10" max="10" width="17.7109375" style="2" bestFit="1" customWidth="1"/>
    <col min="11" max="12" width="16.140625" style="2" bestFit="1" customWidth="1"/>
    <col min="13" max="13" width="20.140625" style="2" customWidth="1"/>
    <col min="14" max="15" width="17.7109375" style="2" customWidth="1"/>
    <col min="16" max="16" width="16.140625" style="2" bestFit="1" customWidth="1"/>
    <col min="17" max="17" width="17.7109375" style="2" bestFit="1" customWidth="1"/>
    <col min="18" max="18" width="16.140625" style="2" bestFit="1" customWidth="1"/>
    <col min="19" max="19" width="18.5703125" style="2" bestFit="1" customWidth="1"/>
    <col min="20" max="20" width="16.140625" style="2" customWidth="1"/>
    <col min="21" max="21" width="17.7109375" style="2" bestFit="1" customWidth="1"/>
    <col min="22" max="22" width="20.140625" style="2" bestFit="1" customWidth="1"/>
    <col min="23" max="24" width="12.7109375" style="2" bestFit="1" customWidth="1"/>
    <col min="25" max="25" width="20.140625" style="2" customWidth="1"/>
    <col min="26" max="26" width="12.7109375" style="2" bestFit="1" customWidth="1"/>
    <col min="27" max="27" width="17.7109375" style="2" bestFit="1" customWidth="1"/>
    <col min="28" max="28" width="12.7109375" style="2" bestFit="1" customWidth="1"/>
    <col min="29" max="29" width="17.7109375" style="2" customWidth="1"/>
    <col min="30" max="30" width="12.7109375" style="2" bestFit="1" customWidth="1"/>
    <col min="31" max="31" width="17.7109375" style="2" bestFit="1" customWidth="1"/>
    <col min="32" max="32" width="17.7109375" style="2" customWidth="1"/>
    <col min="33" max="33" width="12.7109375" style="2" bestFit="1" customWidth="1"/>
    <col min="34" max="34" width="20.140625" style="2" customWidth="1"/>
    <col min="35" max="35" width="14.42578125" style="2" bestFit="1" customWidth="1"/>
    <col min="36" max="36" width="17.7109375" style="2" customWidth="1"/>
    <col min="37" max="37" width="16.140625" style="2" bestFit="1" customWidth="1"/>
    <col min="38" max="38" width="17.7109375" style="2" bestFit="1" customWidth="1"/>
    <col min="39" max="39" width="12.7109375" style="2" bestFit="1" customWidth="1"/>
    <col min="40" max="40" width="16.140625" style="2" customWidth="1"/>
    <col min="41" max="42" width="17.7109375" style="2" customWidth="1"/>
    <col min="43" max="43" width="17.7109375" style="2" bestFit="1" customWidth="1"/>
    <col min="44" max="44" width="20.140625" style="2" customWidth="1"/>
    <col min="45" max="45" width="17.7109375" style="2" customWidth="1"/>
    <col min="46" max="47" width="17.7109375" style="2" bestFit="1" customWidth="1"/>
    <col min="48" max="48" width="20.140625" style="2" bestFit="1" customWidth="1"/>
    <col min="49" max="49" width="16.140625" style="2" customWidth="1"/>
    <col min="50" max="52" width="17.7109375" style="2" bestFit="1" customWidth="1"/>
    <col min="53" max="53" width="20.140625" style="2" bestFit="1" customWidth="1"/>
    <col min="54" max="54" width="14" style="2" customWidth="1"/>
    <col min="55" max="56" width="17.7109375" style="2" bestFit="1" customWidth="1"/>
    <col min="57" max="57" width="12.7109375" style="2" bestFit="1" customWidth="1"/>
    <col min="58" max="58" width="17.7109375" style="2" bestFit="1" customWidth="1"/>
    <col min="59" max="59" width="20.140625" style="2" bestFit="1" customWidth="1"/>
    <col min="60" max="60" width="12.7109375" style="2" bestFit="1" customWidth="1"/>
    <col min="61" max="62" width="17.7109375" style="2" bestFit="1" customWidth="1"/>
    <col min="63" max="64" width="20.140625" style="2" bestFit="1" customWidth="1"/>
    <col min="65" max="65" width="16.140625" style="2" bestFit="1" customWidth="1"/>
    <col min="66" max="66" width="17.7109375" style="2" bestFit="1" customWidth="1"/>
    <col min="67" max="67" width="16.140625" style="2" bestFit="1" customWidth="1"/>
    <col min="68" max="68" width="12.7109375" style="2" bestFit="1" customWidth="1"/>
    <col min="69" max="70" width="17.7109375" style="2" bestFit="1" customWidth="1"/>
    <col min="71" max="73" width="16.140625" style="2" bestFit="1" customWidth="1"/>
    <col min="74" max="74" width="20.140625" style="2" bestFit="1" customWidth="1"/>
    <col min="75" max="75" width="17.7109375" style="2" bestFit="1" customWidth="1"/>
    <col min="76" max="76" width="20.140625" style="2" bestFit="1" customWidth="1"/>
    <col min="77" max="78" width="16.140625" style="2" bestFit="1" customWidth="1"/>
    <col min="79" max="79" width="12.7109375" style="2" bestFit="1" customWidth="1"/>
    <col min="80" max="80" width="20.140625" style="2" bestFit="1" customWidth="1"/>
    <col min="81" max="81" width="17.7109375" style="2" bestFit="1" customWidth="1"/>
    <col min="82" max="16384" width="9.140625" style="2"/>
  </cols>
  <sheetData>
    <row r="1" spans="1:86" x14ac:dyDescent="0.2">
      <c r="A1" s="1" t="s">
        <v>0</v>
      </c>
      <c r="B1" s="1"/>
      <c r="C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</row>
    <row r="2" spans="1:86" s="7" customFormat="1" x14ac:dyDescent="0.2">
      <c r="A2" s="4" t="s">
        <v>1</v>
      </c>
      <c r="B2" s="5" t="s">
        <v>2</v>
      </c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6" t="s">
        <v>3</v>
      </c>
      <c r="N2" s="6" t="s">
        <v>3</v>
      </c>
      <c r="O2" s="6" t="s">
        <v>3</v>
      </c>
      <c r="P2" s="6" t="s">
        <v>3</v>
      </c>
      <c r="Q2" s="6" t="s">
        <v>3</v>
      </c>
      <c r="R2" s="6" t="s">
        <v>3</v>
      </c>
      <c r="S2" s="6" t="s">
        <v>3</v>
      </c>
      <c r="T2" s="6" t="s">
        <v>3</v>
      </c>
      <c r="U2" s="6" t="s">
        <v>3</v>
      </c>
      <c r="V2" s="6" t="s">
        <v>3</v>
      </c>
      <c r="W2" s="6" t="s">
        <v>3</v>
      </c>
      <c r="X2" s="6" t="s">
        <v>3</v>
      </c>
      <c r="Y2" s="6" t="s">
        <v>3</v>
      </c>
      <c r="Z2" s="6" t="s">
        <v>3</v>
      </c>
      <c r="AA2" s="6" t="s">
        <v>3</v>
      </c>
      <c r="AB2" s="6" t="s">
        <v>3</v>
      </c>
      <c r="AC2" s="6" t="s">
        <v>3</v>
      </c>
      <c r="AD2" s="6" t="s">
        <v>3</v>
      </c>
      <c r="AE2" s="6" t="s">
        <v>3</v>
      </c>
      <c r="AF2" s="6" t="s">
        <v>3</v>
      </c>
      <c r="AG2" s="6" t="s">
        <v>3</v>
      </c>
      <c r="AH2" s="6" t="s">
        <v>3</v>
      </c>
      <c r="AI2" s="6" t="s">
        <v>3</v>
      </c>
      <c r="AJ2" s="6" t="s">
        <v>3</v>
      </c>
      <c r="AK2" s="6" t="s">
        <v>3</v>
      </c>
      <c r="AL2" s="6" t="s">
        <v>3</v>
      </c>
      <c r="AM2" s="6" t="s">
        <v>3</v>
      </c>
      <c r="AN2" s="6" t="s">
        <v>3</v>
      </c>
      <c r="AO2" s="6" t="s">
        <v>3</v>
      </c>
      <c r="AP2" s="6" t="s">
        <v>3</v>
      </c>
      <c r="AQ2" s="6" t="s">
        <v>3</v>
      </c>
      <c r="AR2" s="6" t="s">
        <v>3</v>
      </c>
      <c r="AS2" s="6" t="s">
        <v>3</v>
      </c>
      <c r="AT2" s="6" t="s">
        <v>3</v>
      </c>
      <c r="AU2" s="6" t="s">
        <v>3</v>
      </c>
      <c r="AV2" s="6" t="s">
        <v>3</v>
      </c>
      <c r="AW2" s="6" t="s">
        <v>3</v>
      </c>
      <c r="AX2" s="6" t="s">
        <v>3</v>
      </c>
      <c r="AY2" s="6" t="s">
        <v>3</v>
      </c>
      <c r="AZ2" s="6" t="s">
        <v>3</v>
      </c>
      <c r="BA2" s="6" t="s">
        <v>3</v>
      </c>
      <c r="BB2" s="6" t="s">
        <v>3</v>
      </c>
      <c r="BC2" s="6" t="s">
        <v>3</v>
      </c>
      <c r="BD2" s="6" t="s">
        <v>3</v>
      </c>
      <c r="BE2" s="6" t="s">
        <v>3</v>
      </c>
      <c r="BF2" s="6" t="s">
        <v>3</v>
      </c>
      <c r="BG2" s="6" t="s">
        <v>3</v>
      </c>
      <c r="BH2" s="6" t="s">
        <v>3</v>
      </c>
      <c r="BI2" s="6" t="s">
        <v>3</v>
      </c>
      <c r="BJ2" s="6" t="s">
        <v>3</v>
      </c>
      <c r="BK2" s="6" t="s">
        <v>3</v>
      </c>
      <c r="BL2" s="6" t="s">
        <v>3</v>
      </c>
      <c r="BM2" s="6" t="s">
        <v>3</v>
      </c>
      <c r="BN2" s="6" t="s">
        <v>3</v>
      </c>
      <c r="BO2" s="6" t="s">
        <v>3</v>
      </c>
      <c r="BP2" s="6" t="s">
        <v>3</v>
      </c>
      <c r="BQ2" s="6" t="s">
        <v>3</v>
      </c>
      <c r="BR2" s="6" t="s">
        <v>3</v>
      </c>
      <c r="BS2" s="6" t="s">
        <v>3</v>
      </c>
      <c r="BT2" s="6" t="s">
        <v>3</v>
      </c>
      <c r="BU2" s="6" t="s">
        <v>3</v>
      </c>
      <c r="BV2" s="6" t="s">
        <v>3</v>
      </c>
      <c r="BW2" s="6" t="s">
        <v>3</v>
      </c>
      <c r="BX2" s="6" t="s">
        <v>3</v>
      </c>
      <c r="BY2" s="6" t="s">
        <v>3</v>
      </c>
      <c r="BZ2" s="6" t="s">
        <v>3</v>
      </c>
      <c r="CA2" s="6" t="s">
        <v>3</v>
      </c>
      <c r="CB2" s="6" t="s">
        <v>3</v>
      </c>
      <c r="CC2" s="6" t="s">
        <v>3</v>
      </c>
    </row>
    <row r="3" spans="1:86" s="9" customFormat="1" ht="23.25" customHeight="1" x14ac:dyDescent="0.2">
      <c r="A3" s="4"/>
      <c r="B3" s="5"/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</row>
    <row r="4" spans="1:86" ht="25.5" x14ac:dyDescent="0.2">
      <c r="A4" s="6">
        <v>1</v>
      </c>
      <c r="B4" s="10" t="s">
        <v>83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>
        <v>8640</v>
      </c>
      <c r="AJ4" s="11"/>
      <c r="AK4" s="11"/>
      <c r="AL4" s="11"/>
      <c r="AM4" s="11"/>
      <c r="AN4" s="11"/>
      <c r="AO4" s="12">
        <f>942840+22140</f>
        <v>964980</v>
      </c>
      <c r="AP4" s="11"/>
      <c r="AQ4" s="11"/>
      <c r="AR4" s="11"/>
      <c r="AS4" s="11"/>
      <c r="AT4" s="11"/>
      <c r="AU4" s="11">
        <v>162000</v>
      </c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>
        <v>514080</v>
      </c>
      <c r="BJ4" s="11"/>
      <c r="BK4" s="11">
        <v>6458400</v>
      </c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>
        <v>97200</v>
      </c>
      <c r="BZ4" s="11"/>
      <c r="CA4" s="11"/>
      <c r="CB4" s="11"/>
      <c r="CC4" s="11"/>
    </row>
    <row r="5" spans="1:86" ht="25.5" x14ac:dyDescent="0.2">
      <c r="A5" s="6">
        <v>2</v>
      </c>
      <c r="B5" s="10" t="s">
        <v>84</v>
      </c>
      <c r="C5" s="13"/>
      <c r="D5" s="13"/>
      <c r="E5" s="13"/>
      <c r="F5" s="13"/>
      <c r="G5" s="13"/>
      <c r="H5" s="13"/>
      <c r="I5" s="13"/>
      <c r="J5" s="13"/>
      <c r="K5" s="11"/>
      <c r="L5" s="13"/>
      <c r="M5" s="13"/>
      <c r="N5" s="13"/>
      <c r="O5" s="13"/>
      <c r="P5" s="13"/>
      <c r="Q5" s="11"/>
      <c r="R5" s="13"/>
      <c r="S5" s="13"/>
      <c r="T5" s="13"/>
      <c r="U5" s="13"/>
      <c r="V5" s="11"/>
      <c r="W5" s="13"/>
      <c r="X5" s="13"/>
      <c r="Y5" s="13"/>
      <c r="Z5" s="13"/>
      <c r="AA5" s="11">
        <v>288360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1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</row>
    <row r="6" spans="1:86" ht="38.25" x14ac:dyDescent="0.2">
      <c r="A6" s="6">
        <v>3</v>
      </c>
      <c r="B6" s="10" t="s">
        <v>85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>
        <v>64800</v>
      </c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</row>
    <row r="7" spans="1:86" ht="38.25" x14ac:dyDescent="0.2">
      <c r="A7" s="6">
        <v>4</v>
      </c>
      <c r="B7" s="10" t="s">
        <v>86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2">
        <f>496800+139482</f>
        <v>636282</v>
      </c>
    </row>
    <row r="8" spans="1:86" ht="25.5" x14ac:dyDescent="0.2">
      <c r="A8" s="6">
        <v>5</v>
      </c>
      <c r="B8" s="10" t="s">
        <v>87</v>
      </c>
      <c r="C8" s="11"/>
      <c r="D8" s="11"/>
      <c r="E8" s="11">
        <v>275400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>
        <v>1220400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>
        <v>58860</v>
      </c>
      <c r="AL8" s="11"/>
      <c r="AM8" s="11"/>
      <c r="AN8" s="11"/>
      <c r="AO8" s="11"/>
      <c r="AP8" s="11"/>
      <c r="AQ8" s="11"/>
      <c r="AR8" s="11"/>
      <c r="AS8" s="11">
        <v>907200</v>
      </c>
      <c r="AT8" s="11"/>
      <c r="AU8" s="11"/>
      <c r="AV8" s="11">
        <v>2120040</v>
      </c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>
        <v>6426000</v>
      </c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>
        <v>2713770</v>
      </c>
      <c r="CC8" s="11"/>
    </row>
    <row r="9" spans="1:86" ht="38.25" x14ac:dyDescent="0.2">
      <c r="A9" s="6">
        <v>6</v>
      </c>
      <c r="B9" s="10" t="s">
        <v>88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>
        <v>591732</v>
      </c>
      <c r="N9" s="11"/>
      <c r="O9" s="11"/>
      <c r="P9" s="11"/>
      <c r="Q9" s="11"/>
      <c r="R9" s="11"/>
      <c r="S9" s="11"/>
      <c r="T9" s="11"/>
      <c r="U9" s="14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</row>
    <row r="10" spans="1:86" ht="38.25" x14ac:dyDescent="0.2">
      <c r="A10" s="6">
        <v>7</v>
      </c>
      <c r="B10" s="10" t="s">
        <v>89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5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5" t="s">
        <v>90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</row>
    <row r="11" spans="1:86" ht="38.25" x14ac:dyDescent="0.2">
      <c r="A11" s="6">
        <v>8</v>
      </c>
      <c r="B11" s="10" t="s">
        <v>91</v>
      </c>
      <c r="C11" s="11">
        <v>25380</v>
      </c>
      <c r="D11" s="11">
        <v>56700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220428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>
        <v>94500</v>
      </c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>
        <v>604800</v>
      </c>
      <c r="BA11" s="11"/>
      <c r="BB11" s="11"/>
      <c r="BC11" s="11">
        <v>276480</v>
      </c>
      <c r="BD11" s="11"/>
      <c r="BE11" s="11"/>
      <c r="BF11" s="11">
        <v>857979</v>
      </c>
      <c r="BG11" s="11"/>
      <c r="BH11" s="11"/>
      <c r="BI11" s="11"/>
      <c r="BJ11" s="11"/>
      <c r="BK11" s="11"/>
      <c r="BL11" s="11"/>
      <c r="BM11" s="11"/>
      <c r="BN11" s="11"/>
      <c r="BO11" s="11">
        <v>52282.8</v>
      </c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</row>
    <row r="12" spans="1:86" ht="38.25" x14ac:dyDescent="0.2">
      <c r="A12" s="6">
        <v>9</v>
      </c>
      <c r="B12" s="10" t="s">
        <v>92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>
        <v>38394</v>
      </c>
      <c r="BN12" s="11">
        <v>103680</v>
      </c>
      <c r="BO12" s="11"/>
      <c r="BP12" s="11"/>
      <c r="BQ12" s="11"/>
      <c r="BR12" s="11"/>
      <c r="BS12" s="11"/>
      <c r="BT12" s="11"/>
      <c r="BU12" s="11">
        <v>32400</v>
      </c>
      <c r="BV12" s="11"/>
      <c r="BW12" s="11"/>
      <c r="BX12" s="11"/>
      <c r="BY12" s="11"/>
      <c r="BZ12" s="11"/>
      <c r="CA12" s="11"/>
      <c r="CB12" s="11"/>
      <c r="CC12" s="11"/>
    </row>
    <row r="13" spans="1:86" ht="38.25" x14ac:dyDescent="0.2">
      <c r="A13" s="6">
        <v>10</v>
      </c>
      <c r="B13" s="10" t="s">
        <v>93</v>
      </c>
      <c r="C13" s="11"/>
      <c r="D13" s="11"/>
      <c r="E13" s="11"/>
      <c r="F13" s="11"/>
      <c r="G13" s="11"/>
      <c r="H13" s="11"/>
      <c r="I13" s="11">
        <v>133920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</row>
    <row r="14" spans="1:86" ht="25.5" x14ac:dyDescent="0.2">
      <c r="A14" s="6">
        <v>11</v>
      </c>
      <c r="B14" s="10" t="s">
        <v>94</v>
      </c>
      <c r="C14" s="14"/>
      <c r="D14" s="11"/>
      <c r="E14" s="11"/>
      <c r="F14" s="11"/>
      <c r="G14" s="11">
        <v>388800</v>
      </c>
      <c r="H14" s="11"/>
      <c r="I14" s="11"/>
      <c r="J14" s="11">
        <v>125280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18900</v>
      </c>
      <c r="AG14" s="11"/>
      <c r="AH14" s="11">
        <v>2462400</v>
      </c>
      <c r="AI14" s="11"/>
      <c r="AJ14" s="11"/>
      <c r="AK14" s="11"/>
      <c r="AL14" s="11"/>
      <c r="AM14" s="11"/>
      <c r="AN14" s="11">
        <v>90180</v>
      </c>
      <c r="AO14" s="11"/>
      <c r="AP14" s="11"/>
      <c r="AQ14" s="11"/>
      <c r="AR14" s="11">
        <v>1093500</v>
      </c>
      <c r="AS14" s="11"/>
      <c r="AT14" s="11">
        <v>864000</v>
      </c>
      <c r="AU14" s="11">
        <v>243000</v>
      </c>
      <c r="AV14" s="11"/>
      <c r="AW14" s="11"/>
      <c r="AX14" s="11"/>
      <c r="AY14" s="11">
        <v>200880</v>
      </c>
      <c r="AZ14" s="11"/>
      <c r="BA14" s="11">
        <v>3294000</v>
      </c>
      <c r="BB14" s="11"/>
      <c r="BC14" s="11"/>
      <c r="BD14" s="11"/>
      <c r="BE14" s="11"/>
      <c r="BF14" s="11"/>
      <c r="BG14" s="11"/>
      <c r="BH14" s="11"/>
      <c r="BI14" s="11"/>
      <c r="BJ14" s="11">
        <v>226800</v>
      </c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>
        <v>3267000</v>
      </c>
      <c r="BY14" s="11"/>
      <c r="BZ14" s="11"/>
      <c r="CA14" s="11"/>
      <c r="CB14" s="11"/>
      <c r="CC14" s="11"/>
    </row>
    <row r="15" spans="1:86" ht="38.25" x14ac:dyDescent="0.2">
      <c r="A15" s="6">
        <v>12</v>
      </c>
      <c r="B15" s="10" t="s">
        <v>95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>
        <v>241380</v>
      </c>
      <c r="BS15" s="11"/>
      <c r="BT15" s="11">
        <v>16200</v>
      </c>
      <c r="BU15" s="11"/>
      <c r="BV15" s="11"/>
      <c r="BW15" s="11"/>
      <c r="BX15" s="11"/>
      <c r="BY15" s="11"/>
      <c r="BZ15" s="11"/>
      <c r="CA15" s="11"/>
      <c r="CB15" s="11"/>
      <c r="CC15" s="11"/>
    </row>
    <row r="16" spans="1:86" ht="25.5" x14ac:dyDescent="0.2">
      <c r="A16" s="6">
        <v>13</v>
      </c>
      <c r="B16" s="10" t="s">
        <v>96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>
        <v>27540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</row>
    <row r="17" spans="1:81" ht="38.25" x14ac:dyDescent="0.2">
      <c r="A17" s="6">
        <v>14</v>
      </c>
      <c r="B17" s="10" t="s">
        <v>97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>
        <v>402840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>
        <v>110700</v>
      </c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</row>
    <row r="18" spans="1:81" ht="38.25" x14ac:dyDescent="0.2">
      <c r="A18" s="6">
        <v>15</v>
      </c>
      <c r="B18" s="10" t="s">
        <v>98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>
        <v>876711.6</v>
      </c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</row>
    <row r="19" spans="1:81" ht="38.25" x14ac:dyDescent="0.2">
      <c r="A19" s="6">
        <v>16</v>
      </c>
      <c r="B19" s="10" t="s">
        <v>99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v>515160</v>
      </c>
      <c r="O19" s="11">
        <v>272160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4"/>
      <c r="AA19" s="11"/>
      <c r="AB19" s="14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</row>
    <row r="20" spans="1:81" ht="38.25" x14ac:dyDescent="0.2">
      <c r="A20" s="6">
        <v>17</v>
      </c>
      <c r="B20" s="10" t="s">
        <v>100</v>
      </c>
      <c r="C20" s="11">
        <v>10260</v>
      </c>
      <c r="D20" s="11"/>
      <c r="E20" s="11"/>
      <c r="F20" s="11"/>
      <c r="G20" s="11">
        <v>423360</v>
      </c>
      <c r="H20" s="11"/>
      <c r="I20" s="11"/>
      <c r="J20" s="11"/>
      <c r="K20" s="11">
        <v>9180</v>
      </c>
      <c r="L20" s="11"/>
      <c r="M20" s="11"/>
      <c r="N20" s="11"/>
      <c r="O20" s="11"/>
      <c r="P20" s="11"/>
      <c r="Q20" s="11"/>
      <c r="R20" s="11"/>
      <c r="S20" s="11">
        <v>179280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</row>
    <row r="21" spans="1:81" ht="51" x14ac:dyDescent="0.2">
      <c r="A21" s="6">
        <v>18</v>
      </c>
      <c r="B21" s="10" t="s">
        <v>101</v>
      </c>
      <c r="C21" s="11"/>
      <c r="D21" s="11"/>
      <c r="E21" s="11"/>
      <c r="F21" s="11"/>
      <c r="G21" s="11"/>
      <c r="H21" s="11"/>
      <c r="I21" s="11"/>
      <c r="J21" s="11"/>
      <c r="K21" s="11"/>
      <c r="L21" s="11">
        <v>91800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427680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>
        <v>330480</v>
      </c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>
        <v>2937600</v>
      </c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</row>
    <row r="22" spans="1:81" ht="50.25" customHeight="1" x14ac:dyDescent="0.2">
      <c r="A22" s="6">
        <v>19</v>
      </c>
      <c r="B22" s="10" t="s">
        <v>102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>
        <v>51840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</row>
    <row r="23" spans="1:81" ht="37.5" customHeight="1" x14ac:dyDescent="0.2">
      <c r="A23" s="6">
        <v>20</v>
      </c>
      <c r="B23" s="10" t="s">
        <v>103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6"/>
      <c r="Y23" s="17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>
        <v>117450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</row>
    <row r="24" spans="1:81" ht="25.5" x14ac:dyDescent="0.2">
      <c r="A24" s="6">
        <v>21</v>
      </c>
      <c r="B24" s="10" t="s">
        <v>104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6"/>
      <c r="Y24" s="17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>
        <v>221940</v>
      </c>
      <c r="BX24" s="11"/>
      <c r="BY24" s="11"/>
      <c r="BZ24" s="11"/>
      <c r="CA24" s="11"/>
      <c r="CB24" s="11"/>
      <c r="CC24" s="11"/>
    </row>
    <row r="25" spans="1:81" ht="25.5" x14ac:dyDescent="0.2">
      <c r="A25" s="6">
        <v>22</v>
      </c>
      <c r="B25" s="10" t="s">
        <v>105</v>
      </c>
      <c r="C25" s="11"/>
      <c r="D25" s="11"/>
      <c r="E25" s="11"/>
      <c r="F25" s="11">
        <v>177984</v>
      </c>
      <c r="G25" s="11"/>
      <c r="H25" s="11"/>
      <c r="I25" s="11"/>
      <c r="J25" s="11"/>
      <c r="K25" s="11"/>
      <c r="L25" s="11"/>
      <c r="M25" s="11"/>
      <c r="N25" s="11"/>
      <c r="O25" s="11"/>
      <c r="P25" s="11">
        <v>13446</v>
      </c>
      <c r="Q25" s="11"/>
      <c r="R25" s="11">
        <v>16524</v>
      </c>
      <c r="S25" s="11"/>
      <c r="T25" s="11"/>
      <c r="U25" s="11"/>
      <c r="V25" s="11"/>
      <c r="W25" s="11"/>
      <c r="X25" s="16"/>
      <c r="Y25" s="17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</row>
    <row r="26" spans="1:81" ht="38.25" x14ac:dyDescent="0.2">
      <c r="A26" s="6">
        <v>23</v>
      </c>
      <c r="B26" s="10" t="s">
        <v>106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6"/>
      <c r="Y26" s="17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>
        <v>6912000</v>
      </c>
      <c r="BW26" s="11"/>
      <c r="BX26" s="11"/>
      <c r="BY26" s="11"/>
      <c r="BZ26" s="11"/>
      <c r="CA26" s="11"/>
      <c r="CB26" s="11"/>
      <c r="CC26" s="11"/>
    </row>
    <row r="27" spans="1:81" ht="38.25" x14ac:dyDescent="0.2">
      <c r="A27" s="6">
        <v>24</v>
      </c>
      <c r="B27" s="10" t="s">
        <v>107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6"/>
      <c r="Y27" s="17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>
        <v>29700</v>
      </c>
      <c r="CA27" s="11"/>
      <c r="CB27" s="11"/>
      <c r="CC27" s="11"/>
    </row>
    <row r="28" spans="1:81" ht="38.25" x14ac:dyDescent="0.2">
      <c r="A28" s="6">
        <v>25</v>
      </c>
      <c r="B28" s="10" t="s">
        <v>108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6"/>
      <c r="Y28" s="17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>
        <v>135000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>
        <v>8100</v>
      </c>
      <c r="BT28" s="11"/>
      <c r="BU28" s="11"/>
      <c r="BV28" s="11"/>
      <c r="BW28" s="11"/>
      <c r="BX28" s="11"/>
      <c r="BY28" s="11"/>
      <c r="BZ28" s="11"/>
      <c r="CA28" s="11"/>
      <c r="CB28" s="11"/>
      <c r="CC28" s="11"/>
    </row>
    <row r="29" spans="1:81" x14ac:dyDescent="0.2">
      <c r="B29" s="18"/>
    </row>
    <row r="30" spans="1:81" x14ac:dyDescent="0.2">
      <c r="B30" s="18"/>
    </row>
    <row r="31" spans="1:81" x14ac:dyDescent="0.2">
      <c r="B31" s="18"/>
    </row>
    <row r="32" spans="1:81" x14ac:dyDescent="0.2">
      <c r="B32" s="18"/>
    </row>
    <row r="33" spans="2:2" x14ac:dyDescent="0.2">
      <c r="B33" s="18"/>
    </row>
    <row r="34" spans="2:2" x14ac:dyDescent="0.2">
      <c r="B34" s="18"/>
    </row>
    <row r="35" spans="2:2" x14ac:dyDescent="0.2">
      <c r="B35" s="18"/>
    </row>
    <row r="36" spans="2:2" x14ac:dyDescent="0.2">
      <c r="B36" s="18"/>
    </row>
    <row r="38" spans="2:2" x14ac:dyDescent="0.2">
      <c r="B38" s="18"/>
    </row>
  </sheetData>
  <mergeCells count="3">
    <mergeCell ref="A1:C1"/>
    <mergeCell ref="A2:A3"/>
    <mergeCell ref="B2:B3"/>
  </mergeCells>
  <pageMargins left="0.23622047244094491" right="0.23622047244094491" top="0.74803149606299213" bottom="0.74803149606299213" header="0.31496062992125984" footer="0.31496062992125984"/>
  <pageSetup paperSize="8" scale="70" orientation="landscape" r:id="rId1"/>
  <headerFooter alignWithMargins="0">
    <oddHeader xml:space="preserve">&amp;Coznaczenie sprawy: &amp;"Arial,Pogrubiony"&amp;12DZ.271.22.2024&amp;Rzestawienie ofert otwartych w dniu 20.05.2024 r.
</oddHeader>
    <oddFooter>&amp;CStrona &amp;P z &amp;N&amp;RZ upoważnienia Dyrektora Szpitala Kierownik Działu Zamówień Publicznych  mgr Marek Dziewit</oddFooter>
  </headerFooter>
  <colBreaks count="1" manualBreakCount="1">
    <brk id="1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zp-12</vt:lpstr>
      <vt:lpstr>'zp-12'!Obszar_wydruku</vt:lpstr>
      <vt:lpstr>'zp-12'!Tytuły_wydruku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Rożek</dc:creator>
  <cp:lastModifiedBy>Maciej Rożek</cp:lastModifiedBy>
  <cp:lastPrinted>2024-05-22T08:22:33Z</cp:lastPrinted>
  <dcterms:created xsi:type="dcterms:W3CDTF">2024-05-22T08:05:49Z</dcterms:created>
  <dcterms:modified xsi:type="dcterms:W3CDTF">2024-05-22T08:22:42Z</dcterms:modified>
</cp:coreProperties>
</file>