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KS" sheetId="1" r:id="rId1"/>
  </sheets>
  <definedNames>
    <definedName name="_xlnm.Print_Area" localSheetId="0">'KS'!$A$1:$F$13</definedName>
    <definedName name="_xlnm.Print_Titles" localSheetId="0">'KS'!$2:$4</definedName>
  </definedNames>
  <calcPr fullCalcOnLoad="1"/>
</workbook>
</file>

<file path=xl/sharedStrings.xml><?xml version="1.0" encoding="utf-8"?>
<sst xmlns="http://schemas.openxmlformats.org/spreadsheetml/2006/main" count="32" uniqueCount="27">
  <si>
    <t>Lp.</t>
  </si>
  <si>
    <t>Jednostka</t>
  </si>
  <si>
    <t>Wyszczególnienie Elementów Rozliczeniowych</t>
  </si>
  <si>
    <t>Nazwa</t>
  </si>
  <si>
    <t>Ilość</t>
  </si>
  <si>
    <t>1.</t>
  </si>
  <si>
    <t>2.</t>
  </si>
  <si>
    <t>3.</t>
  </si>
  <si>
    <t>4.</t>
  </si>
  <si>
    <t>5.</t>
  </si>
  <si>
    <t>6.</t>
  </si>
  <si>
    <t>[PLN]</t>
  </si>
  <si>
    <t>m</t>
  </si>
  <si>
    <t xml:space="preserve">Wartość netto </t>
  </si>
  <si>
    <t>kpl.</t>
  </si>
  <si>
    <t>Kanał sanitarny z rur i kształtek PVC kanalizacyjnych pełnościennych jednowarstwowych DN200mm SN8 wraz z niezbędnymi robotami ziemnymi, szalowaniem, odwodnieniem, zagęszczeniem gruntu, próbą szczelności i inspekcją TV</t>
  </si>
  <si>
    <t xml:space="preserve">Kanał sanitarny z rur i kształtek PVC kanalizacyjnych pełnościennych jednowarstwowych DN160mm SN8 wraz z niezbędnymi robotami ziemnymi, szalowaniem, odwodnieniem, zagęszczeniem gruntu </t>
  </si>
  <si>
    <t xml:space="preserve">Syfon na istniejącym kanale deszczowym z rur i kształtek PVC kanalizacyjnych pełnościennych jednowarstwowych DN300mm SN8 wraz z likwidacją istniejącego kanału deszczowego, niezbędnymi robotami ziemnymi, szalowaniem, odwodnieniem, zagęszczeniem gruntu, próbą szczelności i inspekcją TV </t>
  </si>
  <si>
    <t xml:space="preserve">Odtworzenie nawierzchni z kruszywa łamanego 0/63 gr. warstwy 20 cm </t>
  </si>
  <si>
    <t xml:space="preserve">Odtworzenie nawierzchniz z kostki brukowej </t>
  </si>
  <si>
    <t>Cena jedn.netto</t>
  </si>
  <si>
    <r>
      <t>m</t>
    </r>
    <r>
      <rPr>
        <vertAlign val="superscript"/>
        <sz val="11"/>
        <rFont val="Cambria"/>
        <family val="1"/>
      </rPr>
      <t>2</t>
    </r>
  </si>
  <si>
    <t>WYKAZ ELEMENTÓW ROZLICZENIOWYCH                                                                                                                        „Rozbudowa sieci kanalizacji sanitarnej wraz  z kanałami bocznymi w ul. Ogrodowej                              w Sułowie, gmina Milicz”                                                                                                                              Zamówienie nr ZP-7/PGK/2021</t>
  </si>
  <si>
    <t xml:space="preserve">Łączna wartość robót brutto </t>
  </si>
  <si>
    <t xml:space="preserve">Łączna wartość robót netto </t>
  </si>
  <si>
    <r>
      <t xml:space="preserve">Studzienki kanalizacyjne z prefabrykowanych kręgów betonowych z betonu min. C35/45 DN1000mm, łączonych na uszczelkę, z przejściami szczelnymi, z włazem ø 600 kl. D400 (kineta stanowiąca monolityczną konstrukcję z dennicą) wraz z niezbędnymi robotami ziemnymi,  szalowaniem, odwodnieniem, zagęszczeniem gruntu </t>
    </r>
    <r>
      <rPr>
        <b/>
        <sz val="11"/>
        <rFont val="Cambria"/>
        <family val="1"/>
      </rPr>
      <t>(S8, 1D na syfonie)</t>
    </r>
  </si>
  <si>
    <r>
      <t xml:space="preserve">Studzienki kanalizacyjne z prefabrykowanych kręgów betonowych z betonu min. C35/45 DN1000mm, łączonych na uszczelkę, z przejściami szczelnymi, z włazem ø 600 kl. D400 (kineta stanowiąca monolityczną konstrukcję z dennicą) wraz z niezbędnymi robotami ziemnymi,  szalowaniem, odwodnieniem, zagęszczeniem gruntu </t>
    </r>
    <r>
      <rPr>
        <b/>
        <sz val="11"/>
        <rFont val="Cambria"/>
        <family val="1"/>
      </rPr>
      <t>(S1, S2, S3, S4, S5, S6, S7)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</si>
</sst>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#,##0.000"/>
    <numFmt numFmtId="173" formatCode="#,##0.0000"/>
    <numFmt numFmtId="174" formatCode="0.0000"/>
    <numFmt numFmtId="175" formatCode="#,##0.00000"/>
    <numFmt numFmtId="176" formatCode="#,##0.0"/>
    <numFmt numFmtId="177" formatCode="#,##0.00\ &quot;zł&quot;"/>
    <numFmt numFmtId="178" formatCode="[$-415]d\ mmmm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Cambria"/>
      <family val="1"/>
    </font>
    <font>
      <vertAlign val="superscript"/>
      <sz val="11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42" applyFont="1" applyFill="1" applyBorder="1" applyAlignment="1">
      <alignment vertical="center" wrapText="1"/>
    </xf>
    <xf numFmtId="165" fontId="23" fillId="0" borderId="10" xfId="42" applyFont="1" applyFill="1" applyBorder="1" applyAlignment="1">
      <alignment horizontal="right" vertical="center"/>
    </xf>
    <xf numFmtId="165" fontId="23" fillId="0" borderId="10" xfId="42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6" fontId="23" fillId="35" borderId="10" xfId="0" applyNumberFormat="1" applyFont="1" applyFill="1" applyBorder="1" applyAlignment="1">
      <alignment horizontal="center" vertical="center" wrapText="1"/>
    </xf>
    <xf numFmtId="165" fontId="23" fillId="0" borderId="11" xfId="42" applyFont="1" applyFill="1" applyBorder="1" applyAlignment="1">
      <alignment horizontal="right" wrapText="1"/>
    </xf>
    <xf numFmtId="165" fontId="23" fillId="0" borderId="12" xfId="42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right" vertical="center"/>
    </xf>
    <xf numFmtId="1" fontId="24" fillId="0" borderId="11" xfId="0" applyNumberFormat="1" applyFont="1" applyFill="1" applyBorder="1" applyAlignment="1">
      <alignment horizontal="right" vertical="center"/>
    </xf>
    <xf numFmtId="1" fontId="24" fillId="0" borderId="12" xfId="0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51.57421875" style="0" customWidth="1"/>
    <col min="3" max="3" width="12.57421875" style="9" customWidth="1"/>
    <col min="4" max="4" width="9.57421875" style="10" customWidth="1"/>
    <col min="5" max="5" width="15.28125" style="4" customWidth="1"/>
    <col min="6" max="6" width="17.8515625" style="4" customWidth="1"/>
    <col min="7" max="7" width="11.140625" style="0" customWidth="1"/>
  </cols>
  <sheetData>
    <row r="1" spans="1:6" ht="100.5" customHeight="1">
      <c r="A1" s="31" t="s">
        <v>22</v>
      </c>
      <c r="B1" s="32"/>
      <c r="C1" s="32"/>
      <c r="D1" s="32"/>
      <c r="E1" s="32"/>
      <c r="F1" s="32"/>
    </row>
    <row r="2" spans="1:6" ht="28.5">
      <c r="A2" s="33" t="s">
        <v>0</v>
      </c>
      <c r="B2" s="33" t="s">
        <v>2</v>
      </c>
      <c r="C2" s="29" t="s">
        <v>1</v>
      </c>
      <c r="D2" s="30"/>
      <c r="E2" s="11" t="s">
        <v>20</v>
      </c>
      <c r="F2" s="11" t="s">
        <v>13</v>
      </c>
    </row>
    <row r="3" spans="1:6" ht="14.25">
      <c r="A3" s="34"/>
      <c r="B3" s="34"/>
      <c r="C3" s="12" t="s">
        <v>3</v>
      </c>
      <c r="D3" s="13" t="s">
        <v>4</v>
      </c>
      <c r="E3" s="11" t="s">
        <v>11</v>
      </c>
      <c r="F3" s="11" t="s">
        <v>11</v>
      </c>
    </row>
    <row r="4" spans="1:6" ht="14.25">
      <c r="A4" s="14" t="s">
        <v>5</v>
      </c>
      <c r="B4" s="14" t="s">
        <v>6</v>
      </c>
      <c r="C4" s="12" t="s">
        <v>7</v>
      </c>
      <c r="D4" s="12" t="s">
        <v>8</v>
      </c>
      <c r="E4" s="14" t="s">
        <v>9</v>
      </c>
      <c r="F4" s="14" t="s">
        <v>10</v>
      </c>
    </row>
    <row r="5" spans="1:6" ht="78.75" customHeight="1">
      <c r="A5" s="15">
        <v>1</v>
      </c>
      <c r="B5" s="16" t="s">
        <v>15</v>
      </c>
      <c r="C5" s="17" t="s">
        <v>12</v>
      </c>
      <c r="D5" s="18">
        <v>223.06</v>
      </c>
      <c r="E5" s="19"/>
      <c r="F5" s="20">
        <f aca="true" t="shared" si="0" ref="F5:F11">ROUND(D5*E5,2)</f>
        <v>0</v>
      </c>
    </row>
    <row r="6" spans="1:6" ht="60.75" customHeight="1">
      <c r="A6" s="15">
        <v>2</v>
      </c>
      <c r="B6" s="16" t="s">
        <v>16</v>
      </c>
      <c r="C6" s="17" t="s">
        <v>12</v>
      </c>
      <c r="D6" s="18">
        <v>61.27</v>
      </c>
      <c r="E6" s="21"/>
      <c r="F6" s="20">
        <f t="shared" si="0"/>
        <v>0</v>
      </c>
    </row>
    <row r="7" spans="1:6" ht="107.25" customHeight="1">
      <c r="A7" s="15">
        <v>3</v>
      </c>
      <c r="B7" s="16" t="s">
        <v>26</v>
      </c>
      <c r="C7" s="17" t="s">
        <v>14</v>
      </c>
      <c r="D7" s="22">
        <v>7</v>
      </c>
      <c r="E7" s="19"/>
      <c r="F7" s="20">
        <f t="shared" si="0"/>
        <v>0</v>
      </c>
    </row>
    <row r="8" spans="1:6" ht="116.25" customHeight="1">
      <c r="A8" s="15">
        <v>4</v>
      </c>
      <c r="B8" s="16" t="s">
        <v>25</v>
      </c>
      <c r="C8" s="17" t="s">
        <v>14</v>
      </c>
      <c r="D8" s="22">
        <v>2</v>
      </c>
      <c r="E8" s="19"/>
      <c r="F8" s="20">
        <f t="shared" si="0"/>
        <v>0</v>
      </c>
    </row>
    <row r="9" spans="1:6" ht="98.25" customHeight="1">
      <c r="A9" s="15">
        <v>5</v>
      </c>
      <c r="B9" s="16" t="s">
        <v>17</v>
      </c>
      <c r="C9" s="17" t="s">
        <v>12</v>
      </c>
      <c r="D9" s="27">
        <v>14</v>
      </c>
      <c r="E9" s="19"/>
      <c r="F9" s="20">
        <f t="shared" si="0"/>
        <v>0</v>
      </c>
    </row>
    <row r="10" spans="1:6" ht="27" customHeight="1">
      <c r="A10" s="15">
        <v>6</v>
      </c>
      <c r="B10" s="16" t="s">
        <v>19</v>
      </c>
      <c r="C10" s="23" t="s">
        <v>21</v>
      </c>
      <c r="D10" s="24">
        <v>30</v>
      </c>
      <c r="E10" s="25"/>
      <c r="F10" s="20">
        <f t="shared" si="0"/>
        <v>0</v>
      </c>
    </row>
    <row r="11" spans="1:6" ht="32.25" customHeight="1">
      <c r="A11" s="15">
        <v>7</v>
      </c>
      <c r="B11" s="16" t="s">
        <v>18</v>
      </c>
      <c r="C11" s="23" t="s">
        <v>21</v>
      </c>
      <c r="D11" s="24">
        <v>161</v>
      </c>
      <c r="E11" s="25"/>
      <c r="F11" s="20">
        <f t="shared" si="0"/>
        <v>0</v>
      </c>
    </row>
    <row r="12" spans="1:6" ht="18" customHeight="1">
      <c r="A12" s="38" t="s">
        <v>24</v>
      </c>
      <c r="B12" s="39"/>
      <c r="C12" s="39"/>
      <c r="D12" s="39"/>
      <c r="E12" s="40"/>
      <c r="F12" s="26">
        <f>SUM(F5:F11)</f>
        <v>0</v>
      </c>
    </row>
    <row r="13" spans="1:6" ht="19.5" customHeight="1">
      <c r="A13" s="35" t="s">
        <v>23</v>
      </c>
      <c r="B13" s="36"/>
      <c r="C13" s="36"/>
      <c r="D13" s="36"/>
      <c r="E13" s="37"/>
      <c r="F13" s="28">
        <f>F12*1.23</f>
        <v>0</v>
      </c>
    </row>
    <row r="14" spans="1:6" ht="69.75" customHeight="1">
      <c r="A14" s="5"/>
      <c r="B14" s="5"/>
      <c r="C14" s="6"/>
      <c r="D14" s="6"/>
      <c r="E14" s="5"/>
      <c r="F14" s="5"/>
    </row>
    <row r="15" spans="1:6" ht="18.75" customHeight="1">
      <c r="A15" s="1"/>
      <c r="B15" s="1"/>
      <c r="C15" s="7"/>
      <c r="D15" s="8"/>
      <c r="E15" s="3"/>
      <c r="F15" s="3"/>
    </row>
    <row r="16" spans="1:6" ht="12.75">
      <c r="A16" s="1"/>
      <c r="B16" s="1"/>
      <c r="C16" s="7"/>
      <c r="D16" s="8"/>
      <c r="E16" s="2"/>
      <c r="F16" s="2"/>
    </row>
    <row r="17" spans="1:6" ht="12.75">
      <c r="A17" s="1"/>
      <c r="B17" s="1"/>
      <c r="C17" s="7"/>
      <c r="D17" s="8"/>
      <c r="E17" s="2"/>
      <c r="F17" s="2"/>
    </row>
    <row r="18" spans="1:6" ht="12.75">
      <c r="A18" s="1"/>
      <c r="B18" s="1"/>
      <c r="C18" s="7"/>
      <c r="D18" s="8"/>
      <c r="E18" s="2"/>
      <c r="F18" s="2"/>
    </row>
  </sheetData>
  <sheetProtection/>
  <mergeCells count="6">
    <mergeCell ref="C2:D2"/>
    <mergeCell ref="A1:F1"/>
    <mergeCell ref="B2:B3"/>
    <mergeCell ref="A2:A3"/>
    <mergeCell ref="A13:E13"/>
    <mergeCell ref="A12:E12"/>
  </mergeCells>
  <printOptions/>
  <pageMargins left="0.7874015748031497" right="0.7874015748031497" top="0.984251968503937" bottom="0.984251968503937" header="0.5118110236220472" footer="0.5118110236220472"/>
  <pageSetup firstPageNumber="7" useFirstPageNumber="1" fitToHeight="0" fitToWidth="1" horizontalDpi="600" verticalDpi="600" orientation="portrait" paperSize="9" scale="7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 Janus</cp:lastModifiedBy>
  <cp:lastPrinted>2021-02-04T06:20:09Z</cp:lastPrinted>
  <dcterms:created xsi:type="dcterms:W3CDTF">2007-01-30T10:16:44Z</dcterms:created>
  <dcterms:modified xsi:type="dcterms:W3CDTF">2021-02-04T07:30:08Z</dcterms:modified>
  <cp:category/>
  <cp:version/>
  <cp:contentType/>
  <cp:contentStatus/>
</cp:coreProperties>
</file>