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192.168.0.246\mecenas\Przetargi\Postępowania przetargowe\NICI  CHIRURG\2024\NICI CHIRURGICZNE\Załączniki na stronę\"/>
    </mc:Choice>
  </mc:AlternateContent>
  <xr:revisionPtr revIDLastSave="0" documentId="13_ncr:1_{B0231B57-F874-441C-AF52-89080EB1B2F5}" xr6:coauthVersionLast="47" xr6:coauthVersionMax="47" xr10:uidLastSave="{00000000-0000-0000-0000-000000000000}"/>
  <bookViews>
    <workbookView xWindow="-120" yWindow="-120" windowWidth="29040" windowHeight="15720" xr2:uid="{00000000-000D-0000-FFFF-FFFF00000000}"/>
  </bookViews>
  <sheets>
    <sheet name="Zadanie nr 1" sheetId="7" r:id="rId1"/>
    <sheet name="Zadanie nr 2" sheetId="8" r:id="rId2"/>
    <sheet name="Zadanie nr 3" sheetId="12" r:id="rId3"/>
    <sheet name="Zadanie nr 4" sheetId="15" r:id="rId4"/>
    <sheet name="Zadanie nr 5" sheetId="13" r:id="rId5"/>
    <sheet name="Zadanie nr 6" sheetId="14" r:id="rId6"/>
  </sheets>
  <definedNames>
    <definedName name="_xlnm.Print_Area" localSheetId="2">'Zadanie nr 3'!$A$1:$O$62</definedName>
    <definedName name="_xlnm.Print_Area" localSheetId="5">'Zadanie nr 6'!$A$1:$K$8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7" i="12" l="1"/>
  <c r="M7" i="12" s="1"/>
  <c r="L8" i="12"/>
  <c r="M8" i="12"/>
  <c r="L9" i="12"/>
  <c r="M9" i="12"/>
  <c r="L10" i="12"/>
  <c r="M10" i="12"/>
  <c r="L11" i="12"/>
  <c r="M11" i="12"/>
  <c r="L12" i="12"/>
  <c r="M12" i="12"/>
  <c r="L13" i="12"/>
  <c r="M13" i="12" s="1"/>
  <c r="L14" i="12"/>
  <c r="M14" i="12"/>
  <c r="L15" i="12"/>
  <c r="M15" i="12"/>
  <c r="L16" i="12"/>
  <c r="M16" i="12"/>
  <c r="L17" i="12"/>
  <c r="M17" i="12"/>
  <c r="L18" i="12"/>
  <c r="M18" i="12"/>
  <c r="L19" i="12"/>
  <c r="M19" i="12" s="1"/>
  <c r="L20" i="12"/>
  <c r="M20" i="12"/>
  <c r="L21" i="12"/>
  <c r="M21" i="12"/>
  <c r="L22" i="12"/>
  <c r="M22" i="12"/>
  <c r="L23" i="12"/>
  <c r="M23" i="12"/>
  <c r="L24" i="12"/>
  <c r="M24" i="12"/>
  <c r="L25" i="12"/>
  <c r="M25" i="12" s="1"/>
  <c r="L26" i="12"/>
  <c r="M26" i="12"/>
  <c r="L27" i="12"/>
  <c r="M27" i="12"/>
  <c r="L28" i="12"/>
  <c r="M28" i="12"/>
  <c r="L29" i="12"/>
  <c r="M29" i="12"/>
  <c r="L30" i="12"/>
  <c r="M30" i="12"/>
  <c r="L31" i="12"/>
  <c r="M31" i="12" s="1"/>
  <c r="L32" i="12"/>
  <c r="M32" i="12"/>
  <c r="L33" i="12"/>
  <c r="M33" i="12"/>
  <c r="L34" i="12"/>
  <c r="M34" i="12"/>
  <c r="L35" i="12"/>
  <c r="M35" i="12"/>
  <c r="L36" i="12"/>
  <c r="M36" i="12"/>
  <c r="L37" i="12"/>
  <c r="M37" i="12" s="1"/>
  <c r="L38" i="12"/>
  <c r="M38" i="12"/>
  <c r="L39" i="12"/>
  <c r="M39" i="12"/>
  <c r="L40" i="12"/>
  <c r="M40" i="12"/>
  <c r="L41" i="12"/>
  <c r="M41" i="12"/>
  <c r="L42" i="12"/>
  <c r="M42" i="12"/>
  <c r="L43" i="12"/>
  <c r="M43" i="12" s="1"/>
  <c r="L44" i="12"/>
  <c r="M44" i="12"/>
  <c r="L45" i="12"/>
  <c r="M45" i="12"/>
  <c r="L46" i="12"/>
  <c r="M46" i="12"/>
  <c r="L47" i="12"/>
  <c r="M47" i="12"/>
  <c r="L48" i="12"/>
  <c r="M48" i="12"/>
  <c r="L49" i="12"/>
  <c r="M49" i="12" s="1"/>
  <c r="L50" i="12"/>
  <c r="M50" i="12"/>
  <c r="L51" i="12"/>
  <c r="M51" i="12"/>
  <c r="L52" i="12"/>
  <c r="M52" i="12"/>
  <c r="L53" i="12"/>
  <c r="M53" i="12"/>
  <c r="L54" i="12"/>
  <c r="M54" i="12"/>
  <c r="L55" i="12"/>
  <c r="M55" i="12" s="1"/>
  <c r="L56" i="12"/>
  <c r="M56" i="12"/>
  <c r="L57" i="12"/>
  <c r="M57" i="12"/>
  <c r="L58" i="12"/>
  <c r="M58" i="12"/>
  <c r="L59" i="12"/>
  <c r="M59" i="12"/>
  <c r="L60" i="12"/>
  <c r="M60" i="12"/>
  <c r="L61" i="12"/>
  <c r="M61" i="12" s="1"/>
  <c r="M6" i="12"/>
  <c r="L6" i="12"/>
  <c r="J7" i="12"/>
  <c r="J62" i="12" s="1"/>
  <c r="J8" i="12"/>
  <c r="J9" i="12"/>
  <c r="J10" i="12"/>
  <c r="J11" i="12"/>
  <c r="J12" i="12"/>
  <c r="J13" i="12"/>
  <c r="J14" i="12"/>
  <c r="J15" i="12"/>
  <c r="J16" i="12"/>
  <c r="J17" i="12"/>
  <c r="J18" i="12"/>
  <c r="J19" i="12"/>
  <c r="J20" i="12"/>
  <c r="J21" i="12"/>
  <c r="J22" i="12"/>
  <c r="J23" i="12"/>
  <c r="J24" i="12"/>
  <c r="J25" i="12"/>
  <c r="J26" i="12"/>
  <c r="J27" i="12"/>
  <c r="J28" i="12"/>
  <c r="J29" i="12"/>
  <c r="J30" i="12"/>
  <c r="J31" i="12"/>
  <c r="J32" i="12"/>
  <c r="J33" i="12"/>
  <c r="J34" i="12"/>
  <c r="J35" i="12"/>
  <c r="J36" i="12"/>
  <c r="J37" i="12"/>
  <c r="J38" i="12"/>
  <c r="J39" i="12"/>
  <c r="J40" i="12"/>
  <c r="J41" i="12"/>
  <c r="J42" i="12"/>
  <c r="J43" i="12"/>
  <c r="J44" i="12"/>
  <c r="J45" i="12"/>
  <c r="J46" i="12"/>
  <c r="J47" i="12"/>
  <c r="J48" i="12"/>
  <c r="J49" i="12"/>
  <c r="J50" i="12"/>
  <c r="J51" i="12"/>
  <c r="J52" i="12"/>
  <c r="J53" i="12"/>
  <c r="J54" i="12"/>
  <c r="J55" i="12"/>
  <c r="J56" i="12"/>
  <c r="J57" i="12"/>
  <c r="J58" i="12"/>
  <c r="J59" i="12"/>
  <c r="J60" i="12"/>
  <c r="J61" i="12"/>
  <c r="J6" i="12"/>
  <c r="H6" i="15"/>
  <c r="H7" i="15"/>
  <c r="J7" i="15" s="1"/>
  <c r="F7" i="14"/>
  <c r="H7" i="14" s="1"/>
  <c r="I7" i="14" s="1"/>
  <c r="F6" i="14"/>
  <c r="H6" i="14" s="1"/>
  <c r="H8" i="14" s="1"/>
  <c r="F8" i="13"/>
  <c r="F7" i="13"/>
  <c r="H7" i="13" s="1"/>
  <c r="F6" i="13"/>
  <c r="F17" i="8"/>
  <c r="H17" i="8" s="1"/>
  <c r="I17" i="8" s="1"/>
  <c r="F16" i="8"/>
  <c r="F15" i="8"/>
  <c r="F14" i="8"/>
  <c r="H14" i="8" s="1"/>
  <c r="F13" i="8"/>
  <c r="H13" i="8" s="1"/>
  <c r="I13" i="8" s="1"/>
  <c r="F12" i="8"/>
  <c r="F11" i="8"/>
  <c r="F10" i="8"/>
  <c r="F9" i="8"/>
  <c r="H9" i="8" s="1"/>
  <c r="I9" i="8" s="1"/>
  <c r="F8" i="8"/>
  <c r="F7" i="8"/>
  <c r="F6" i="8"/>
  <c r="H6" i="8" s="1"/>
  <c r="M62" i="12" l="1"/>
  <c r="L62" i="12"/>
  <c r="H8" i="15"/>
  <c r="J6" i="15"/>
  <c r="K6" i="15" s="1"/>
  <c r="F8" i="14"/>
  <c r="J8" i="15"/>
  <c r="K7" i="15"/>
  <c r="K8" i="15" s="1"/>
  <c r="I6" i="14"/>
  <c r="I8" i="14" s="1"/>
  <c r="H6" i="13"/>
  <c r="H8" i="13"/>
  <c r="I8" i="13" s="1"/>
  <c r="I7" i="13"/>
  <c r="F9" i="13"/>
  <c r="I7" i="8"/>
  <c r="I12" i="8"/>
  <c r="I16" i="8"/>
  <c r="F18" i="8"/>
  <c r="H10" i="8"/>
  <c r="I10" i="8" s="1"/>
  <c r="I6" i="8"/>
  <c r="I14" i="8"/>
  <c r="H7" i="8"/>
  <c r="H11" i="8"/>
  <c r="I11" i="8" s="1"/>
  <c r="H15" i="8"/>
  <c r="I15" i="8" s="1"/>
  <c r="H8" i="8"/>
  <c r="I8" i="8" s="1"/>
  <c r="H12" i="8"/>
  <c r="H16" i="8"/>
  <c r="F7" i="7"/>
  <c r="H7" i="7" s="1"/>
  <c r="F8" i="7"/>
  <c r="H8" i="7" s="1"/>
  <c r="F9" i="7"/>
  <c r="H9" i="7" s="1"/>
  <c r="F6" i="7"/>
  <c r="H18" i="8" l="1"/>
  <c r="H9" i="13"/>
  <c r="I6" i="13"/>
  <c r="I9" i="13" s="1"/>
  <c r="I18" i="8"/>
  <c r="H6" i="7"/>
  <c r="H10" i="7" s="1"/>
  <c r="F10" i="7"/>
  <c r="I9" i="7"/>
  <c r="I7" i="7"/>
  <c r="I8" i="7"/>
  <c r="I6" i="7" l="1"/>
  <c r="I10" i="7" s="1"/>
</calcChain>
</file>

<file path=xl/sharedStrings.xml><?xml version="1.0" encoding="utf-8"?>
<sst xmlns="http://schemas.openxmlformats.org/spreadsheetml/2006/main" count="486" uniqueCount="166">
  <si>
    <t>Lp.</t>
  </si>
  <si>
    <t>Określenie przedmiotu zamówienia</t>
  </si>
  <si>
    <t>Ilość</t>
  </si>
  <si>
    <t>Wartość brutto</t>
  </si>
  <si>
    <t>1.</t>
  </si>
  <si>
    <t>2.</t>
  </si>
  <si>
    <t>3.</t>
  </si>
  <si>
    <t>4.</t>
  </si>
  <si>
    <t>5.</t>
  </si>
  <si>
    <t>7.</t>
  </si>
  <si>
    <t>10.</t>
  </si>
  <si>
    <t>Razem</t>
  </si>
  <si>
    <t>J.m.</t>
  </si>
  <si>
    <t>Cena netto</t>
  </si>
  <si>
    <t>Wartość netto</t>
  </si>
  <si>
    <t>Wartość VAT</t>
  </si>
  <si>
    <t>Załacznik nr 2.1 do SWZ</t>
  </si>
  <si>
    <t>FORMULARZ CENOWY</t>
  </si>
  <si>
    <t>VAT [%]</t>
  </si>
  <si>
    <t>szt.</t>
  </si>
  <si>
    <t>4 x 5=6.</t>
  </si>
  <si>
    <t>6 x 7 = 8.</t>
  </si>
  <si>
    <t>6 + 8 = 9.</t>
  </si>
  <si>
    <t xml:space="preserve">Szew niewchłanialny monofilament, ze stali nierdzewnej. 3/8 koła igła odwrotnie tnąca 2xDS60 dł. 75 cm, grubość szwu USP 2. </t>
  </si>
  <si>
    <t xml:space="preserve">Szew niewchłanialny pleciony 2 dł. 90 cm, HR 40. </t>
  </si>
  <si>
    <t xml:space="preserve">Szew podwiązka pleciona 0 dł. 150 cm, HR 40. </t>
  </si>
  <si>
    <t xml:space="preserve">Szew niewchłanialny monofilament, ze stali nierdzewnej. Igła DS 45 dł. 60 cm, grubość szwu USP 3. </t>
  </si>
  <si>
    <t xml:space="preserve">Ilość </t>
  </si>
  <si>
    <t>Zadanie nr 1 - Szwy niewchłanialne</t>
  </si>
  <si>
    <t xml:space="preserve">FORMULARZ CENOWY </t>
  </si>
  <si>
    <t>j.m.</t>
  </si>
  <si>
    <t xml:space="preserve">Cena netto </t>
  </si>
  <si>
    <t xml:space="preserve">Wartość netto          </t>
  </si>
  <si>
    <t>VAT %</t>
  </si>
  <si>
    <t xml:space="preserve">Wartość VAT                  </t>
  </si>
  <si>
    <t xml:space="preserve">Wartość  brutto                    </t>
  </si>
  <si>
    <t xml:space="preserve">Producent </t>
  </si>
  <si>
    <t>4 x 5 = 6.</t>
  </si>
  <si>
    <t>11.</t>
  </si>
  <si>
    <t>Sterylny 4-warstwowy elastyczny opatrunek pooperacyjny. Paro i gazoprzepuszczalny. Opatrunek zbudowany z: zewnetrznej folii barierowej - poliuretan - folia jest transparentna, superabsorbentu - poliakrylanu, warstwę rozprowadzającą wysiek - poliester/wiskoza, w warstwie kontraktowej silikon, rozmieszczony równomiernie na całej powierzchni. Opatrunek z nacięciami warstwy chłonnej w kształcie litery Y przekładający sie na wysoką elastyczność opatrunku 360 stopni. Opatrunek wodoszczelny z obrabowaniem. Może pozostać na ranie do 14 dni. Opatrunek w rozmiarze 6 x 8. Opakowanie zawierające 10 sztuk.</t>
  </si>
  <si>
    <t>opak.</t>
  </si>
  <si>
    <t>Sterylny 4-warstwowy elastyczny opatrunek pooperacyjny. Paro i gazoprzepuszczalny. Opatrunek zbudowany z: zewnetrznej folii barierowej - poliuretan - folia jest transparentna, superabsorbentu - poliakrylanu, warstwę rozprowadzającą wysiek - poliester/wiskoza, w warstwie kontraktowej silikon, rozmieszczony równomiernie na całej powierzchni. Opatrunek z nacięciami warstwy chłonnej w kształcie litery Y przekładający sie na wysoką elastyczność opatrunku 360 stopni. Opatrunek wodoszczelny z obrabowaniem. Może pozostać na ranie do 14 dni. Opatrunek w rozmiarze 9 x 10. Opakowanie zawierające 10 sztuk.</t>
  </si>
  <si>
    <t>Sterylny 4-warstwowy elastyczny opatrunek pooperacyjny. Paro i gazoprzepuszczalny. Opatrunek zbudowany z: zewnetrznej folii barierowej - poliuretan - folia jest transparentna, superabsorbentu - poliakrylanu, warstwę rozprowadzającą wysiek - poliester/wiskoza, w warstwie kontraktowej silikon, rozmieszczony równomiernie na całej powierzchni. Opatrunek z nacięciami warstwy chłonnej w kształcie litery Y przekładający sie na wysoką elastyczność opatrunku 360 stopni. Opatrunek wodoszczelny z obrabowaniem. Może pozostać na ranie do 14 dni. Opatrunek w rozmiarze 10 x 15. Opakowanie zawierające 10 sztuk.</t>
  </si>
  <si>
    <t>Sterylny 4-warstwowy elastyczny opatrunek pooperacyjny. Paro i gazoprzepuszczalny. Opatrunek zbudowany z: zewnetrznej folii barierowej - poliuretan - folia jest transparentna, superabsorbentu - poliakrylanu, warstwę rozprowadzającą wysiek - poliester/wiskoza, w warstwie kontraktowej silikon, rozmieszczony równomiernie na całej powierzchni. Opatrunek z nacięciami warstwy chłonnej w kształcie litery Y przekładający sie na wysoką elastyczność opatrunku 360 stopni. Opatrunek wodoszczelny z obrabowaniem. Może pozostać na ranie do 14 dni. Opatrunek w rozmiarze 10 x 20. Opakowanie zawierające 10 sztuk.</t>
  </si>
  <si>
    <t>Sterylny 4-warstwowy elastyczny opatrunek pooperacyjny. Paro i gazoprzepuszczalny. Opatrunek zbudowany z: zewnetrznej folii barierowej - poliuretan - folia jest transparentna, superabsorbentu - poliakrylanu, warstwę rozprowadzającą wysiek - poliester/wiskoza, w warstwie kontraktowej silikon, rozmieszczony równomiernie na całej powierzchni. Opatrunek z nacięciami warstwy chłonnej w kształcie litery Y przekładający sie na wysoką elastyczność opatrunku 360 stopni. Opatrunek wodoszczelny z obrabowaniem. Może pozostać na ranie do 14 dni. Opatrunek w rozmiarze 10 x 25. Opakowanie zawierające 10 sztuk.</t>
  </si>
  <si>
    <t>6.</t>
  </si>
  <si>
    <t>Sterylny 4-warstwowy elastyczny opatrunek pooperacyjny. Paro i gazoprzepuszczalny. Opatrunek zbudowany z: zewnetrznej folii barierowej - poliuretan - folia jest transparentna, superabsorbentu - poliakrylanu, warstwę rozprowadzającą wysiek - poliester/wiskoza, w warstwie kontraktowej silikon, rozmieszczony równomiernie na całej powierzchni. Opatrunek z nacięciami warstwy chłonnej w kształcie litery Y przekładający sie na wysoką elastyczność opatrunku 360 stopni. Opatrunek wodoszczelny z obrabowaniem. Może pozostać na ranie do 14 dni. Opatrunek w rozmiarze 10 x 30. Opakowanie zawierające 10 sztuk.</t>
  </si>
  <si>
    <t>Sterylny 4-warstwowy elastyczny opatrunek pooperacyjny. Paro i gazoprzepuszczalny. Opatrunek zbudowany z: zewnetrznej folii barierowej - poliuretan - folia jest transparentna, superabsorbentu - poliakrylanu, warstwę rozprowadzającą wysiek - poliester/wiskoza, w warstwie kontraktowej silikon, rozmieszczony równomiernie na całej powierzchni. Opatrunek z nacięciami warstwy chłonnej w kształcie litery Y przekładający sie na wysoką elastyczność opatrunku 360 stopni. Opatrunek wodoszczelny z obrabowaniem. Może pozostać na ranie do 14 dni. Opatrunek w rozmiarze 10 x 35. Opakowanie zawierające 5 sztuk.</t>
  </si>
  <si>
    <t>8.</t>
  </si>
  <si>
    <t>Opatrunki do podciśnieniowej terapii leczenia ran w rozmiarze 10 x 20, kompatybilne z pompą i kanistrem systemu Avance Solo, pakowane po 2 sztuki.</t>
  </si>
  <si>
    <t>9.</t>
  </si>
  <si>
    <t>Opatrunki do podciśnieniowej terapii leczenia ran w rozmiarze 10 x 30, kompatybilne z pompą i kanistrem systemu Avance Solo, pakowane po 2 sztuki.</t>
  </si>
  <si>
    <t>Opatrunki do podciśnieniowej terapii leczenia ran w rozmiarze 10 x 35, kompatybilne z pompą i kanistrem systemu Avance Solo, pakowane po 2 sztuki.</t>
  </si>
  <si>
    <t>Jednorazowy zestaw do terapii podcisnieniowej składający się z przenośnej pompy generującej podcisnienie 125mm/Hg, wymiennego kanistra 50ml do pochłaniania wydzieliny, 4 baterie AA, czas pracy 14 dni.</t>
  </si>
  <si>
    <t>12.</t>
  </si>
  <si>
    <t>Kanister kompatybilny z przenośną pompą, pojemność 50ml, zawiera wkład pochłaniający wysięk. Pakowane po 4 sztuki.</t>
  </si>
  <si>
    <t xml:space="preserve">Grubość szwu </t>
  </si>
  <si>
    <t xml:space="preserve">Długość szwu </t>
  </si>
  <si>
    <t xml:space="preserve">Średnica koła  </t>
  </si>
  <si>
    <t xml:space="preserve">Długość igły </t>
  </si>
  <si>
    <t>Rodzaj igły</t>
  </si>
  <si>
    <t xml:space="preserve"> Szew syntetyczny, polipropylenowy, niewchłanialny, jednowłóknowy charakteryzujący się kontrolowanym rozciąganiem zapobiegającym nieumyślnemu zerwaniu szwu oraz plastycznym
odkształceniem węzła zapobiegającym jego rozwiązaniu</t>
  </si>
  <si>
    <t>6/0</t>
  </si>
  <si>
    <t>60 cm</t>
  </si>
  <si>
    <t>3/8 kola</t>
  </si>
  <si>
    <t>2 x 11 mm</t>
  </si>
  <si>
    <t>okrągła</t>
  </si>
  <si>
    <t>4/0</t>
  </si>
  <si>
    <t>90 cm</t>
  </si>
  <si>
    <t>2 x 17 mm</t>
  </si>
  <si>
    <t>okrągła powójna</t>
  </si>
  <si>
    <t>2/0</t>
  </si>
  <si>
    <t>1/2 koła</t>
  </si>
  <si>
    <t>2 x 26 mm</t>
  </si>
  <si>
    <t>2 x 13 mm</t>
  </si>
  <si>
    <t>5/0</t>
  </si>
  <si>
    <t>75 cm</t>
  </si>
  <si>
    <t>3/8 koła</t>
  </si>
  <si>
    <t>okrągła podwójna</t>
  </si>
  <si>
    <t>prosta</t>
  </si>
  <si>
    <t>2 x 51 mm</t>
  </si>
  <si>
    <t>Prosta podwójna</t>
  </si>
  <si>
    <t>17 mm</t>
  </si>
  <si>
    <t>3/0</t>
  </si>
  <si>
    <t xml:space="preserve">75 cm </t>
  </si>
  <si>
    <t xml:space="preserve">90 cm </t>
  </si>
  <si>
    <t>2 x 20 mm</t>
  </si>
  <si>
    <t>27 mm</t>
  </si>
  <si>
    <t xml:space="preserve">okragła </t>
  </si>
  <si>
    <t>37 mm</t>
  </si>
  <si>
    <t>okragła wzmocniona</t>
  </si>
  <si>
    <t>100 cm</t>
  </si>
  <si>
    <t>65 mm</t>
  </si>
  <si>
    <t>150 cm</t>
  </si>
  <si>
    <t xml:space="preserve">150 cm, pętla </t>
  </si>
  <si>
    <t>40 mm</t>
  </si>
  <si>
    <t>okrągła wzmocniona</t>
  </si>
  <si>
    <t>Nici plecione, powlekane, 90% glikolid 10% laktyd Powlekane mieszaniną kopolimeru glikolidu i laktydu oraz stearynianu wapnia. Czas podtrzymywania 7-10  dni, czas absorpcji 40-50 dni</t>
  </si>
  <si>
    <t>45 cm</t>
  </si>
  <si>
    <t>22 mm</t>
  </si>
  <si>
    <t>odwrotnie tnąca</t>
  </si>
  <si>
    <t>26 mm</t>
  </si>
  <si>
    <t>48 mm</t>
  </si>
  <si>
    <t xml:space="preserve">okrągła </t>
  </si>
  <si>
    <t>30 mm</t>
  </si>
  <si>
    <t>haczyk</t>
  </si>
  <si>
    <t>32 mm</t>
  </si>
  <si>
    <t>75  cm</t>
  </si>
  <si>
    <t>3x75</t>
  </si>
  <si>
    <t>-</t>
  </si>
  <si>
    <t>podwiązka</t>
  </si>
  <si>
    <t>3x45</t>
  </si>
  <si>
    <t>23 cm</t>
  </si>
  <si>
    <t>wartość netto</t>
  </si>
  <si>
    <t>Zadanie nr 2 - Opatrunki sterylne</t>
  </si>
  <si>
    <t xml:space="preserve">Tamponada rozprężalna 7,5 cm. Opakowanie zawiera 10 sztuk. </t>
  </si>
  <si>
    <t>Tamponada rozprężalna z wentylacją 5,5 cm. Opakowanie zawiera 10 sztuk.</t>
  </si>
  <si>
    <t>Tamponada rozprężalna z wentylacją 7,5 cm. Opakowanie zawiera 10 sztuk.</t>
  </si>
  <si>
    <t xml:space="preserve"> </t>
  </si>
  <si>
    <t>Hemostatyczny opatrunek do żył obwodowych, który może być stosowany po pobraniu krwi, transfuzji, infuzji, hemodializie. Efekt hemostatyczny uzyskuje dzięki kompresji czterowarstwową podkładką o grubości 6 mm, która ma zdolność wchłania krwi oraz taśmie włókninowej o odpowiedniej elastyczności. Dostępny w kolorze białym i kolorze skóry. Wymiary opatrunku 39 mm x 80 mm. Podkładka o owalnym kształcie o długości 27 mm. Sterylny. Opakowanie zawiera 50 sztuk.</t>
  </si>
  <si>
    <t>Zamawiający wymaga dostarczenia ulotek oraz kart charakterystyki (jeżeli dotyczy)</t>
  </si>
  <si>
    <t xml:space="preserve">Razem </t>
  </si>
  <si>
    <t>100 szt.</t>
  </si>
  <si>
    <t>64 000 szt</t>
  </si>
  <si>
    <t>op.</t>
  </si>
  <si>
    <t>Gaziki do dezynfekcji skóry przed iniekcjami wykonane z wysokogatunkowej 70g włókniny, nasączone alkoholem izopropylowym i z chlorheksydyną, rozmiar złożonego gazika 4x4,5cm, a rozłożonego 11-12x11-12,5cm, czterokrotnie złożone, 9 warstw, pakowane pojedynczo w saszetki, 100szt. saszetek w opakowaniu zbiorczym- kartoniku, wyrób medyczny</t>
  </si>
  <si>
    <t>40 000 szt</t>
  </si>
  <si>
    <t>Gaziki do dezynfekcji skóry przed iniekcjami wykonane z wysokogatunkowej 70g włókniny, nasączone alkoholem izopropylowym i etanolem, rozmiar złożonego gazika 4x4,5cm, a rozłożonego 11-12x11-12,5cm, czterokrotnie złożone, 9 warstw, pakowane pojedynczo w saszetki, 100szt. saszetek w opakowaniu zbiorczym- kartoniku, wyrób medyczny</t>
  </si>
  <si>
    <t>13.</t>
  </si>
  <si>
    <t>8 + 10 = 11.</t>
  </si>
  <si>
    <t xml:space="preserve">8 x 9 = 10. </t>
  </si>
  <si>
    <t xml:space="preserve">Nazwa handlowa </t>
  </si>
  <si>
    <t>Wartość Brutto (PLN)</t>
  </si>
  <si>
    <t>Wartość VAT (PLN)</t>
  </si>
  <si>
    <t xml:space="preserve">VAT (%)     </t>
  </si>
  <si>
    <t xml:space="preserve">Wartość Netto (PLN) </t>
  </si>
  <si>
    <t xml:space="preserve">Cena netto 1 op. (PLN)          </t>
  </si>
  <si>
    <t>Ilość op.</t>
  </si>
  <si>
    <t>Ilość roztworu roboczego/ kocentratu/ produktu gotowego</t>
  </si>
  <si>
    <t xml:space="preserve">Określenie przedmiotu zamówienia </t>
  </si>
  <si>
    <t>Załącznik nr 2.2 do SWZ</t>
  </si>
  <si>
    <t>Załącznik nr 2.4 do SWZ</t>
  </si>
  <si>
    <t>Załącznik nr 2.5 do SWZ</t>
  </si>
  <si>
    <t>Hemostatyczny opatrunek stosowny po usunięciu igły z tętnicy promieniowej lub tętnicy grzbietowej stopy. Stosowany np. po pomiarze ciśnienia tętniczego lub gazometrii.
Efekt hemostatyczny zapewnia odpowiednia kompresja za pomocą chłonnej podkładki warstwowej o grubości 9 mm z plastikową płytką oraz taśmy, która ma wielokierunkową rozciągliwość dla skutecznego zabezpieczenia miejsca wkłucia. Nacisk wzrasta proporcjonalnie do długości naciągniętej taśmy. Nie powoduje zmniejszenia przepływu krwi. Wymiar opatrunku przed rozciągnięciem 40 mm x 120 mm Podkładka o owalnym kształcie o długości 27 mm z plastikową płytką.  Sterylny. Opakowanie zawiera 30 sztuk.</t>
  </si>
  <si>
    <t>Załącznik nr 2.6 do SWZ</t>
  </si>
  <si>
    <t>lp</t>
  </si>
  <si>
    <t>Rodzaj szwu</t>
  </si>
  <si>
    <t xml:space="preserve"> Szwy chirurgiczne monofilamentowe, wchłanialne. Wykazują minimalny poziom wchłaniania do około 60 dnia od implantacji, wchłanianie zostaje zakończone w okresie 6 miesiecy. Szew wykonany z poliglikonatu - kopolimeru kwasu glikolowego i węglanu trójmetylenu. Nici charakteryzujące się poniższymi parametrami wytrzymałościowymi ok.: 80% po 1 tygodniu, 75% po 2 tygodniach, 65% po 3 tygodniach, 50% po 4 tygodniach, 25% po 6 tygodniach od zastosowania</t>
  </si>
  <si>
    <t>Szew poliestrowy,powlekany silikonem – każde włókno z osobna i cały splot razem</t>
  </si>
  <si>
    <t>Powlekany szew wchłalnialny, synetyczny,  pleciony, wykonany  z kopolimeru Lactomer, który jest syntetycznym poliestrem złożonym z glikolidu i laktydu (uzyskiwanych z kwasu glikolowego i kwasu mlekowego)  powlekany mieszaniną kopolimeru kaprolaktonu - glikolidu i stearoilomleczanu wapnia. Wytrzymałość na rozciąganie: 140% USP i EP bezpośrednio po wyjęciu z opakowania, 80% po 2 tygodniach, 30% po 3 tygodniach. Okres wchłaniania 56-70 dni</t>
  </si>
  <si>
    <t>Wchlaniane bezwęzlowe urządzenie do zamykania ran. Składające się z kolczystej wchlanialnej nici na jednym końcu zaopatrzonej w igłę i na drugim w pętlowy chwytak. Pozwalające przybliżyć tkanki bez konieczności wiązania węzlow chirurgicznych. Haczyki są cięte pod dwoma kątami. Skladajacy się z kopolimeru kwasu glikolowego i węglanu trimetylenu o calkowitym czasie wchlaniania 180 dni oraz sile podtrzymywania tkankowego 80% po 7 dniach, 75% po 14 dniach i 65% po 21 dniach</t>
  </si>
  <si>
    <t>wartość VAT</t>
  </si>
  <si>
    <t>wartość brutto</t>
  </si>
  <si>
    <t>Załącznik nr 2.3 do SWZ</t>
  </si>
  <si>
    <t>Zadanie nr 3- Szwy i nici</t>
  </si>
  <si>
    <t>Ilość op/ saszetki</t>
  </si>
  <si>
    <t xml:space="preserve">Cena jedn. netto </t>
  </si>
  <si>
    <t>Nazwa handlowa</t>
  </si>
  <si>
    <t>Producent</t>
  </si>
  <si>
    <t>nazwa handlowa</t>
  </si>
  <si>
    <t>10=8x9</t>
  </si>
  <si>
    <t>12=10x11</t>
  </si>
  <si>
    <t>13=10+12</t>
  </si>
  <si>
    <t>Zadanie nr 4- Gaziki</t>
  </si>
  <si>
    <t>Zadanie nr 6 - Opatrunek hemostatyczny</t>
  </si>
  <si>
    <t>Zadanie nr 5 - Tamponady rozprężalne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</si>
</sst>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zł&quot;_-;\-* #,##0.00\ &quot;zł&quot;_-;_-* &quot;-&quot;??\ &quot;zł&quot;_-;_-@_-"/>
    <numFmt numFmtId="164" formatCode="_-* #,##0.00&quot; zł&quot;_-;\-* #,##0.00&quot; zł&quot;_-;_-* \-??&quot; zł&quot;_-;_-@_-"/>
    <numFmt numFmtId="165" formatCode="0.000"/>
    <numFmt numFmtId="166" formatCode="0.0000"/>
    <numFmt numFmtId="167" formatCode="#,##0.0000;\-#,##0.0000"/>
  </numFmts>
  <fonts count="37">
    <font>
      <sz val="11"/>
      <color theme="1"/>
      <name val="Czcionka tekstu podstawowego"/>
      <family val="2"/>
      <charset val="238"/>
    </font>
    <font>
      <b/>
      <sz val="10"/>
      <name val="Arial"/>
      <family val="2"/>
      <charset val="238"/>
    </font>
    <font>
      <sz val="10"/>
      <name val="Arial"/>
      <family val="2"/>
      <charset val="238"/>
    </font>
    <font>
      <sz val="8"/>
      <name val="Arial"/>
      <family val="2"/>
      <charset val="238"/>
    </font>
    <font>
      <b/>
      <sz val="10"/>
      <color indexed="8"/>
      <name val="Arial"/>
      <family val="2"/>
      <charset val="238"/>
    </font>
    <font>
      <sz val="10"/>
      <color theme="1"/>
      <name val="Arial"/>
      <family val="2"/>
      <charset val="238"/>
    </font>
    <font>
      <sz val="8"/>
      <color indexed="8"/>
      <name val="Arial"/>
      <family val="2"/>
      <charset val="238"/>
    </font>
    <font>
      <sz val="8"/>
      <color theme="1"/>
      <name val="Arial"/>
      <family val="2"/>
      <charset val="238"/>
    </font>
    <font>
      <b/>
      <sz val="10"/>
      <color theme="1"/>
      <name val="Arial"/>
      <family val="2"/>
      <charset val="238"/>
    </font>
    <font>
      <sz val="11"/>
      <color theme="1"/>
      <name val="Czcionka tekstu podstawowego"/>
      <family val="2"/>
      <charset val="238"/>
    </font>
    <font>
      <sz val="10"/>
      <color indexed="8"/>
      <name val="Arial"/>
      <family val="2"/>
      <charset val="238"/>
    </font>
    <font>
      <sz val="11"/>
      <color indexed="8"/>
      <name val="Arial"/>
      <family val="2"/>
      <charset val="238"/>
    </font>
    <font>
      <sz val="11"/>
      <color theme="1"/>
      <name val="Calibri"/>
      <family val="2"/>
      <scheme val="minor"/>
    </font>
    <font>
      <b/>
      <sz val="11"/>
      <name val="Arial"/>
      <family val="2"/>
      <charset val="238"/>
    </font>
    <font>
      <b/>
      <sz val="9"/>
      <color theme="1"/>
      <name val="Arial"/>
      <family val="2"/>
      <charset val="238"/>
    </font>
    <font>
      <b/>
      <sz val="9"/>
      <name val="Arial"/>
      <family val="2"/>
      <charset val="238"/>
    </font>
    <font>
      <sz val="9"/>
      <color theme="1"/>
      <name val="Arial"/>
      <family val="2"/>
      <charset val="238"/>
    </font>
    <font>
      <sz val="10"/>
      <name val="Arial"/>
      <charset val="238"/>
    </font>
    <font>
      <sz val="10"/>
      <name val="Effra"/>
      <family val="2"/>
      <charset val="1"/>
    </font>
    <font>
      <b/>
      <sz val="9"/>
      <color rgb="FF000000"/>
      <name val="Calibri"/>
      <family val="2"/>
      <charset val="238"/>
    </font>
    <font>
      <sz val="10"/>
      <name val="Arial"/>
      <family val="2"/>
      <charset val="1"/>
    </font>
    <font>
      <b/>
      <sz val="10"/>
      <color rgb="FF000000"/>
      <name val="Arial"/>
      <family val="2"/>
      <charset val="1"/>
    </font>
    <font>
      <sz val="10"/>
      <color rgb="FF000000"/>
      <name val="Arial"/>
      <family val="2"/>
      <charset val="1"/>
    </font>
    <font>
      <sz val="11"/>
      <color rgb="FF000000"/>
      <name val="Calibri"/>
      <family val="2"/>
      <charset val="238"/>
    </font>
    <font>
      <sz val="11"/>
      <name val="Calibri"/>
      <family val="2"/>
      <scheme val="minor"/>
    </font>
    <font>
      <b/>
      <sz val="11"/>
      <name val="Calibri"/>
      <family val="2"/>
      <charset val="238"/>
    </font>
    <font>
      <sz val="10"/>
      <color rgb="FF2D2D2D"/>
      <name val="Arial"/>
      <family val="2"/>
      <charset val="238"/>
    </font>
    <font>
      <sz val="10"/>
      <color rgb="FF2D2D2D"/>
      <name val="Arial CE"/>
      <charset val="238"/>
    </font>
    <font>
      <sz val="9"/>
      <name val="Calibri"/>
      <family val="2"/>
      <charset val="238"/>
    </font>
    <font>
      <b/>
      <sz val="10"/>
      <color rgb="FF000000"/>
      <name val="Arial"/>
      <family val="2"/>
      <charset val="238"/>
    </font>
    <font>
      <sz val="10"/>
      <color rgb="FF000000"/>
      <name val="Arial"/>
      <family val="2"/>
      <charset val="238"/>
    </font>
    <font>
      <sz val="10"/>
      <name val="Effra"/>
      <family val="2"/>
      <charset val="238"/>
    </font>
    <font>
      <b/>
      <sz val="10"/>
      <name val="Effra"/>
      <charset val="238"/>
    </font>
    <font>
      <b/>
      <sz val="7"/>
      <name val="Arial"/>
      <family val="2"/>
      <charset val="238"/>
    </font>
    <font>
      <b/>
      <sz val="7"/>
      <name val="Effra"/>
      <charset val="238"/>
    </font>
    <font>
      <b/>
      <sz val="7"/>
      <color theme="1"/>
      <name val="Arial"/>
      <family val="2"/>
      <charset val="238"/>
    </font>
    <font>
      <sz val="7"/>
      <name val="Effra"/>
      <family val="2"/>
      <charset val="238"/>
    </font>
  </fonts>
  <fills count="6">
    <fill>
      <patternFill patternType="none"/>
    </fill>
    <fill>
      <patternFill patternType="gray125"/>
    </fill>
    <fill>
      <patternFill patternType="solid">
        <fgColor indexed="9"/>
        <bgColor indexed="26"/>
      </patternFill>
    </fill>
    <fill>
      <patternFill patternType="solid">
        <fgColor theme="9" tint="0.39997558519241921"/>
        <bgColor indexed="64"/>
      </patternFill>
    </fill>
    <fill>
      <patternFill patternType="solid">
        <fgColor theme="9" tint="0.39997558519241921"/>
        <bgColor rgb="FFCCFFFF"/>
      </patternFill>
    </fill>
    <fill>
      <patternFill patternType="solid">
        <fgColor theme="9" tint="0.39997558519241921"/>
        <bgColor indexed="26"/>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9">
    <xf numFmtId="0" fontId="0" fillId="0" borderId="0"/>
    <xf numFmtId="44" fontId="9" fillId="0" borderId="0" applyFont="0" applyFill="0" applyBorder="0" applyAlignment="0" applyProtection="0"/>
    <xf numFmtId="164" fontId="2" fillId="0" borderId="0" applyFill="0" applyBorder="0" applyAlignment="0" applyProtection="0"/>
    <xf numFmtId="0" fontId="11" fillId="0" borderId="0"/>
    <xf numFmtId="0" fontId="12" fillId="0" borderId="0"/>
    <xf numFmtId="0" fontId="17" fillId="0" borderId="0"/>
    <xf numFmtId="0" fontId="23" fillId="0" borderId="0"/>
    <xf numFmtId="0" fontId="26" fillId="0" borderId="0"/>
    <xf numFmtId="0" fontId="27" fillId="0" borderId="0"/>
  </cellStyleXfs>
  <cellXfs count="151">
    <xf numFmtId="0" fontId="0" fillId="0" borderId="0" xfId="0"/>
    <xf numFmtId="0" fontId="1" fillId="0" borderId="0" xfId="0" applyFont="1" applyAlignment="1">
      <alignment vertical="center"/>
    </xf>
    <xf numFmtId="0" fontId="5" fillId="0" borderId="0" xfId="0" applyFont="1"/>
    <xf numFmtId="0" fontId="2" fillId="0" borderId="1" xfId="0" applyFont="1" applyBorder="1" applyAlignment="1">
      <alignment horizontal="center" vertical="center" wrapText="1"/>
    </xf>
    <xf numFmtId="0" fontId="10" fillId="0" borderId="0" xfId="0" applyFont="1"/>
    <xf numFmtId="0" fontId="10" fillId="0" borderId="0" xfId="0" applyFont="1" applyAlignment="1">
      <alignment wrapText="1"/>
    </xf>
    <xf numFmtId="0" fontId="10" fillId="0" borderId="0" xfId="0" applyFont="1" applyAlignment="1">
      <alignment horizontal="center" vertical="center"/>
    </xf>
    <xf numFmtId="0" fontId="10" fillId="0" borderId="0" xfId="0" applyFont="1" applyAlignment="1">
      <alignment vertical="center"/>
    </xf>
    <xf numFmtId="4" fontId="10" fillId="0" borderId="0" xfId="0" applyNumberFormat="1" applyFont="1"/>
    <xf numFmtId="39" fontId="2" fillId="0" borderId="0" xfId="1" applyNumberFormat="1" applyFont="1" applyFill="1" applyBorder="1" applyAlignment="1" applyProtection="1"/>
    <xf numFmtId="4" fontId="10" fillId="0" borderId="1" xfId="0" applyNumberFormat="1" applyFont="1" applyBorder="1" applyAlignment="1">
      <alignment horizontal="right" wrapText="1"/>
    </xf>
    <xf numFmtId="0" fontId="10" fillId="0" borderId="1" xfId="0" applyFont="1" applyBorder="1" applyAlignment="1">
      <alignment horizontal="center" wrapText="1"/>
    </xf>
    <xf numFmtId="0" fontId="10" fillId="0" borderId="1" xfId="0" applyFont="1" applyBorder="1" applyAlignment="1">
      <alignment horizontal="left" vertical="center" wrapText="1"/>
    </xf>
    <xf numFmtId="3" fontId="4" fillId="2" borderId="1" xfId="0" applyNumberFormat="1" applyFont="1" applyFill="1" applyBorder="1" applyAlignment="1">
      <alignment horizontal="center" wrapText="1"/>
    </xf>
    <xf numFmtId="4" fontId="2" fillId="0" borderId="1" xfId="2" applyNumberFormat="1" applyFill="1" applyBorder="1" applyAlignment="1" applyProtection="1">
      <alignment horizontal="right" wrapText="1"/>
    </xf>
    <xf numFmtId="4" fontId="2" fillId="0" borderId="1" xfId="1" applyNumberFormat="1" applyFont="1" applyFill="1" applyBorder="1" applyAlignment="1" applyProtection="1">
      <alignment horizontal="right" wrapText="1"/>
    </xf>
    <xf numFmtId="9" fontId="10" fillId="0" borderId="1" xfId="0" applyNumberFormat="1" applyFont="1" applyBorder="1" applyAlignment="1">
      <alignment horizontal="right" wrapText="1"/>
    </xf>
    <xf numFmtId="165" fontId="10" fillId="0" borderId="0" xfId="0" applyNumberFormat="1" applyFont="1" applyAlignment="1">
      <alignment vertical="center"/>
    </xf>
    <xf numFmtId="166" fontId="10" fillId="0" borderId="0" xfId="0" applyNumberFormat="1" applyFont="1" applyAlignment="1">
      <alignment vertical="center"/>
    </xf>
    <xf numFmtId="167" fontId="2" fillId="0" borderId="0" xfId="1" applyNumberFormat="1" applyFont="1" applyFill="1" applyBorder="1" applyAlignment="1" applyProtection="1"/>
    <xf numFmtId="0" fontId="2" fillId="0" borderId="0" xfId="4" applyFont="1" applyAlignment="1">
      <alignment wrapText="1"/>
    </xf>
    <xf numFmtId="0" fontId="14" fillId="3" borderId="1" xfId="4" applyFont="1" applyFill="1" applyBorder="1" applyAlignment="1">
      <alignment horizontal="center" vertical="center" wrapText="1"/>
    </xf>
    <xf numFmtId="4" fontId="15" fillId="3" borderId="1" xfId="4" applyNumberFormat="1" applyFont="1" applyFill="1" applyBorder="1" applyAlignment="1">
      <alignment horizontal="center" vertical="center" wrapText="1"/>
    </xf>
    <xf numFmtId="0" fontId="16" fillId="0" borderId="0" xfId="4" applyFont="1" applyAlignment="1">
      <alignment wrapText="1"/>
    </xf>
    <xf numFmtId="0" fontId="3" fillId="3" borderId="1" xfId="4" applyFont="1" applyFill="1" applyBorder="1" applyAlignment="1">
      <alignment horizontal="center" wrapText="1"/>
    </xf>
    <xf numFmtId="4" fontId="3" fillId="3" borderId="1" xfId="4" applyNumberFormat="1" applyFont="1" applyFill="1" applyBorder="1" applyAlignment="1">
      <alignment horizontal="center" wrapText="1"/>
    </xf>
    <xf numFmtId="0" fontId="3" fillId="3" borderId="1" xfId="4" applyFont="1" applyFill="1" applyBorder="1" applyAlignment="1">
      <alignment horizontal="center" vertical="top" wrapText="1"/>
    </xf>
    <xf numFmtId="4" fontId="3" fillId="3" borderId="1" xfId="4" applyNumberFormat="1" applyFont="1" applyFill="1" applyBorder="1" applyAlignment="1">
      <alignment horizontal="center" vertical="top" wrapText="1"/>
    </xf>
    <xf numFmtId="4" fontId="3" fillId="3" borderId="1" xfId="4" applyNumberFormat="1" applyFont="1" applyFill="1" applyBorder="1" applyAlignment="1">
      <alignment horizontal="center" vertical="center" wrapText="1"/>
    </xf>
    <xf numFmtId="0" fontId="3" fillId="0" borderId="0" xfId="4" applyFont="1"/>
    <xf numFmtId="0" fontId="5" fillId="0" borderId="1" xfId="4" applyFont="1" applyBorder="1" applyAlignment="1">
      <alignment horizontal="center"/>
    </xf>
    <xf numFmtId="0" fontId="5" fillId="0" borderId="1" xfId="4" applyFont="1" applyBorder="1" applyAlignment="1">
      <alignment wrapText="1"/>
    </xf>
    <xf numFmtId="0" fontId="5" fillId="0" borderId="0" xfId="4" applyFont="1" applyAlignment="1">
      <alignment wrapText="1"/>
    </xf>
    <xf numFmtId="0" fontId="5" fillId="0" borderId="3" xfId="4" applyFont="1" applyBorder="1" applyAlignment="1">
      <alignment wrapText="1"/>
    </xf>
    <xf numFmtId="0" fontId="5" fillId="0" borderId="0" xfId="4" applyFont="1"/>
    <xf numFmtId="0" fontId="8" fillId="0" borderId="0" xfId="4" applyFont="1" applyAlignment="1">
      <alignment wrapText="1"/>
    </xf>
    <xf numFmtId="0" fontId="17" fillId="0" borderId="0" xfId="5" applyAlignment="1">
      <alignment horizontal="center"/>
    </xf>
    <xf numFmtId="0" fontId="18" fillId="0" borderId="0" xfId="5" applyFont="1" applyAlignment="1">
      <alignment horizontal="center" wrapText="1"/>
    </xf>
    <xf numFmtId="0" fontId="19" fillId="0" borderId="1" xfId="5" applyFont="1" applyBorder="1" applyAlignment="1">
      <alignment horizontal="center" vertical="center" wrapText="1"/>
    </xf>
    <xf numFmtId="0" fontId="20" fillId="0" borderId="1" xfId="5" applyFont="1" applyBorder="1" applyAlignment="1">
      <alignment horizontal="center" vertical="center" wrapText="1"/>
    </xf>
    <xf numFmtId="0" fontId="17" fillId="0" borderId="1" xfId="5" applyBorder="1" applyAlignment="1">
      <alignment horizontal="center" vertical="center"/>
    </xf>
    <xf numFmtId="1" fontId="21" fillId="0" borderId="1" xfId="5" applyNumberFormat="1" applyFont="1" applyBorder="1" applyAlignment="1">
      <alignment horizontal="center" vertical="center" shrinkToFit="1"/>
    </xf>
    <xf numFmtId="0" fontId="17" fillId="0" borderId="0" xfId="5" applyAlignment="1">
      <alignment horizontal="center" vertical="center"/>
    </xf>
    <xf numFmtId="1" fontId="22" fillId="0" borderId="1" xfId="5" applyNumberFormat="1" applyFont="1" applyBorder="1" applyAlignment="1">
      <alignment horizontal="center" vertical="center" shrinkToFit="1"/>
    </xf>
    <xf numFmtId="0" fontId="18" fillId="0" borderId="0" xfId="5" applyFont="1" applyAlignment="1">
      <alignment horizontal="center"/>
    </xf>
    <xf numFmtId="0" fontId="8" fillId="3" borderId="1" xfId="4" applyFont="1" applyFill="1" applyBorder="1" applyAlignment="1">
      <alignment horizontal="center" vertical="center" wrapText="1"/>
    </xf>
    <xf numFmtId="0" fontId="2" fillId="0" borderId="0" xfId="4" applyFont="1"/>
    <xf numFmtId="0" fontId="2" fillId="0" borderId="0" xfId="4" applyFont="1" applyAlignment="1">
      <alignment horizontal="center" vertical="center" wrapText="1" readingOrder="1"/>
    </xf>
    <xf numFmtId="0" fontId="2" fillId="0" borderId="4" xfId="4" applyFont="1" applyBorder="1" applyAlignment="1">
      <alignment horizontal="left" vertical="top" wrapText="1"/>
    </xf>
    <xf numFmtId="2" fontId="2" fillId="0" borderId="4" xfId="4" applyNumberFormat="1" applyFont="1" applyBorder="1" applyAlignment="1">
      <alignment horizontal="center" vertical="center" wrapText="1" readingOrder="1"/>
    </xf>
    <xf numFmtId="2" fontId="2" fillId="0" borderId="0" xfId="4" applyNumberFormat="1" applyFont="1" applyAlignment="1">
      <alignment horizontal="center" vertical="center" wrapText="1" readingOrder="1"/>
    </xf>
    <xf numFmtId="0" fontId="1" fillId="0" borderId="0" xfId="4" applyFont="1" applyAlignment="1">
      <alignment horizontal="center" vertical="center" wrapText="1" readingOrder="1"/>
    </xf>
    <xf numFmtId="0" fontId="24" fillId="0" borderId="0" xfId="4" applyFont="1"/>
    <xf numFmtId="0" fontId="2" fillId="0" borderId="0" xfId="4" applyFont="1" applyAlignment="1">
      <alignment horizontal="left" vertical="top" wrapText="1"/>
    </xf>
    <xf numFmtId="0" fontId="1" fillId="0" borderId="0" xfId="4" applyFont="1" applyAlignment="1">
      <alignment vertical="center" wrapText="1"/>
    </xf>
    <xf numFmtId="0" fontId="2" fillId="0" borderId="1" xfId="4" applyFont="1" applyBorder="1" applyAlignment="1">
      <alignment horizontal="center" vertical="center" wrapText="1" readingOrder="1"/>
    </xf>
    <xf numFmtId="0" fontId="2" fillId="0" borderId="1" xfId="4" applyFont="1" applyBorder="1" applyAlignment="1">
      <alignment horizontal="left" vertical="top" wrapText="1"/>
    </xf>
    <xf numFmtId="0" fontId="2" fillId="0" borderId="1" xfId="4" applyFont="1" applyBorder="1" applyAlignment="1">
      <alignment horizontal="center" wrapText="1" readingOrder="1"/>
    </xf>
    <xf numFmtId="0" fontId="2" fillId="0" borderId="1" xfId="4" applyFont="1" applyBorder="1" applyAlignment="1">
      <alignment vertical="center" wrapText="1"/>
    </xf>
    <xf numFmtId="0" fontId="2" fillId="0" borderId="5" xfId="4" applyFont="1" applyBorder="1" applyAlignment="1">
      <alignment horizontal="center" vertical="center" wrapText="1" readingOrder="1"/>
    </xf>
    <xf numFmtId="0" fontId="2" fillId="0" borderId="5" xfId="4" applyFont="1" applyBorder="1" applyAlignment="1">
      <alignment horizontal="left" vertical="top" wrapText="1"/>
    </xf>
    <xf numFmtId="0" fontId="2" fillId="0" borderId="5" xfId="4" applyFont="1" applyBorder="1" applyAlignment="1">
      <alignment horizontal="center" wrapText="1" readingOrder="1"/>
    </xf>
    <xf numFmtId="0" fontId="2" fillId="0" borderId="5" xfId="4" applyFont="1" applyBorder="1" applyAlignment="1">
      <alignment vertical="center" wrapText="1"/>
    </xf>
    <xf numFmtId="0" fontId="25" fillId="0" borderId="0" xfId="4" applyFont="1"/>
    <xf numFmtId="0" fontId="3" fillId="3" borderId="7" xfId="7" applyFont="1" applyFill="1" applyBorder="1" applyAlignment="1">
      <alignment horizontal="center" vertical="center" wrapText="1" readingOrder="1"/>
    </xf>
    <xf numFmtId="2" fontId="3" fillId="3" borderId="7" xfId="7" applyNumberFormat="1" applyFont="1" applyFill="1" applyBorder="1" applyAlignment="1">
      <alignment horizontal="center" vertical="center" wrapText="1" readingOrder="1"/>
    </xf>
    <xf numFmtId="2" fontId="3" fillId="3" borderId="8" xfId="7" applyNumberFormat="1" applyFont="1" applyFill="1" applyBorder="1" applyAlignment="1">
      <alignment horizontal="center" vertical="center" wrapText="1" readingOrder="1"/>
    </xf>
    <xf numFmtId="0" fontId="1" fillId="0" borderId="0" xfId="4" applyFont="1" applyAlignment="1">
      <alignment wrapText="1"/>
    </xf>
    <xf numFmtId="0" fontId="5" fillId="0" borderId="1" xfId="4" applyFont="1" applyBorder="1" applyAlignment="1">
      <alignment vertical="center" wrapText="1"/>
    </xf>
    <xf numFmtId="0" fontId="5" fillId="0" borderId="1" xfId="4" applyFont="1" applyBorder="1" applyAlignment="1">
      <alignment horizontal="center" vertical="center" wrapText="1"/>
    </xf>
    <xf numFmtId="0" fontId="8" fillId="0" borderId="1" xfId="4" applyFont="1" applyBorder="1" applyAlignment="1">
      <alignment horizontal="center" vertical="center" wrapText="1"/>
    </xf>
    <xf numFmtId="4" fontId="5" fillId="0" borderId="1" xfId="4" applyNumberFormat="1" applyFont="1" applyBorder="1" applyAlignment="1">
      <alignment vertical="center" wrapText="1"/>
    </xf>
    <xf numFmtId="9" fontId="5" fillId="0" borderId="1" xfId="4" applyNumberFormat="1" applyFont="1" applyBorder="1" applyAlignment="1">
      <alignment vertical="center" wrapText="1"/>
    </xf>
    <xf numFmtId="0" fontId="5" fillId="0" borderId="3" xfId="4" applyFont="1" applyBorder="1" applyAlignment="1">
      <alignment horizontal="center" vertical="center" wrapText="1"/>
    </xf>
    <xf numFmtId="0" fontId="8" fillId="0" borderId="3" xfId="4" applyFont="1" applyBorder="1" applyAlignment="1">
      <alignment horizontal="center" vertical="center" wrapText="1"/>
    </xf>
    <xf numFmtId="4" fontId="5" fillId="0" borderId="3" xfId="4" applyNumberFormat="1" applyFont="1" applyBorder="1" applyAlignment="1">
      <alignment vertical="center" wrapText="1"/>
    </xf>
    <xf numFmtId="9" fontId="5" fillId="0" borderId="3" xfId="4" applyNumberFormat="1" applyFont="1" applyBorder="1" applyAlignment="1">
      <alignment vertical="center" wrapText="1"/>
    </xf>
    <xf numFmtId="0" fontId="5" fillId="0" borderId="0" xfId="4" applyFont="1" applyAlignment="1">
      <alignment vertical="center"/>
    </xf>
    <xf numFmtId="0" fontId="8" fillId="3" borderId="2" xfId="4" applyFont="1" applyFill="1" applyBorder="1" applyAlignment="1">
      <alignment horizontal="right" vertical="center"/>
    </xf>
    <xf numFmtId="4" fontId="8" fillId="3" borderId="2" xfId="4" applyNumberFormat="1" applyFont="1" applyFill="1" applyBorder="1" applyAlignment="1">
      <alignment vertical="center"/>
    </xf>
    <xf numFmtId="9" fontId="8" fillId="3" borderId="2" xfId="4" applyNumberFormat="1" applyFont="1" applyFill="1" applyBorder="1" applyAlignment="1">
      <alignment vertical="center" wrapText="1"/>
    </xf>
    <xf numFmtId="0" fontId="5" fillId="0" borderId="3" xfId="4" applyFont="1" applyBorder="1" applyAlignment="1">
      <alignment vertical="center" wrapText="1"/>
    </xf>
    <xf numFmtId="0" fontId="15" fillId="3" borderId="1" xfId="4" applyFont="1" applyFill="1" applyBorder="1" applyAlignment="1">
      <alignment horizontal="center" vertical="center" wrapText="1"/>
    </xf>
    <xf numFmtId="3" fontId="15" fillId="4" borderId="1" xfId="7" applyNumberFormat="1" applyFont="1" applyFill="1" applyBorder="1" applyAlignment="1">
      <alignment horizontal="center" vertical="center" wrapText="1" readingOrder="1"/>
    </xf>
    <xf numFmtId="2" fontId="15" fillId="4" borderId="1" xfId="7" applyNumberFormat="1" applyFont="1" applyFill="1" applyBorder="1" applyAlignment="1">
      <alignment horizontal="center" vertical="center" wrapText="1" readingOrder="1"/>
    </xf>
    <xf numFmtId="0" fontId="15" fillId="4" borderId="1" xfId="7" applyFont="1" applyFill="1" applyBorder="1" applyAlignment="1">
      <alignment horizontal="center" vertical="center" wrapText="1" readingOrder="1"/>
    </xf>
    <xf numFmtId="2" fontId="15" fillId="4" borderId="1" xfId="8" applyNumberFormat="1" applyFont="1" applyFill="1" applyBorder="1" applyAlignment="1">
      <alignment horizontal="center" vertical="center" wrapText="1" readingOrder="1"/>
    </xf>
    <xf numFmtId="0" fontId="15" fillId="4" borderId="1" xfId="8" applyFont="1" applyFill="1" applyBorder="1" applyAlignment="1">
      <alignment horizontal="center" vertical="center" wrapText="1" readingOrder="1"/>
    </xf>
    <xf numFmtId="0" fontId="28" fillId="0" borderId="0" xfId="4" applyFont="1"/>
    <xf numFmtId="10" fontId="2" fillId="0" borderId="5" xfId="4" applyNumberFormat="1" applyFont="1" applyBorder="1" applyAlignment="1">
      <alignment horizontal="center" vertical="center" wrapText="1" readingOrder="1"/>
    </xf>
    <xf numFmtId="2" fontId="2" fillId="0" borderId="5" xfId="4" applyNumberFormat="1" applyFont="1" applyBorder="1" applyAlignment="1">
      <alignment horizontal="center" vertical="center" wrapText="1" readingOrder="1"/>
    </xf>
    <xf numFmtId="0" fontId="1" fillId="0" borderId="5" xfId="4" applyFont="1" applyBorder="1" applyAlignment="1">
      <alignment horizontal="center" vertical="center" wrapText="1" readingOrder="1"/>
    </xf>
    <xf numFmtId="4" fontId="2" fillId="0" borderId="5" xfId="4" applyNumberFormat="1" applyFont="1" applyBorder="1" applyAlignment="1">
      <alignment horizontal="right" vertical="center" wrapText="1" readingOrder="1"/>
    </xf>
    <xf numFmtId="9" fontId="2" fillId="0" borderId="5" xfId="4" applyNumberFormat="1" applyFont="1" applyBorder="1" applyAlignment="1">
      <alignment horizontal="right" vertical="center" wrapText="1" readingOrder="1"/>
    </xf>
    <xf numFmtId="4" fontId="2" fillId="0" borderId="6" xfId="4" applyNumberFormat="1" applyFont="1" applyBorder="1" applyAlignment="1">
      <alignment horizontal="right" vertical="center" wrapText="1" readingOrder="1"/>
    </xf>
    <xf numFmtId="10" fontId="2" fillId="0" borderId="1" xfId="4" applyNumberFormat="1" applyFont="1" applyBorder="1" applyAlignment="1">
      <alignment horizontal="center" vertical="center" wrapText="1" readingOrder="1"/>
    </xf>
    <xf numFmtId="2" fontId="2" fillId="0" borderId="1" xfId="4" applyNumberFormat="1" applyFont="1" applyBorder="1" applyAlignment="1">
      <alignment horizontal="center" vertical="center" wrapText="1" readingOrder="1"/>
    </xf>
    <xf numFmtId="0" fontId="1" fillId="0" borderId="1" xfId="4" applyFont="1" applyBorder="1" applyAlignment="1">
      <alignment horizontal="center" vertical="center" wrapText="1" readingOrder="1"/>
    </xf>
    <xf numFmtId="4" fontId="2" fillId="0" borderId="1" xfId="4" applyNumberFormat="1" applyFont="1" applyBorder="1" applyAlignment="1">
      <alignment horizontal="right" vertical="center" wrapText="1" readingOrder="1"/>
    </xf>
    <xf numFmtId="9" fontId="2" fillId="0" borderId="1" xfId="4" applyNumberFormat="1" applyFont="1" applyBorder="1" applyAlignment="1">
      <alignment horizontal="right" vertical="center" wrapText="1" readingOrder="1"/>
    </xf>
    <xf numFmtId="0" fontId="1" fillId="3" borderId="1" xfId="4" applyFont="1" applyFill="1" applyBorder="1" applyAlignment="1">
      <alignment horizontal="right" vertical="center" wrapText="1"/>
    </xf>
    <xf numFmtId="4" fontId="1" fillId="3" borderId="1" xfId="4" applyNumberFormat="1" applyFont="1" applyFill="1" applyBorder="1" applyAlignment="1">
      <alignment horizontal="right" vertical="center" wrapText="1" readingOrder="1"/>
    </xf>
    <xf numFmtId="0" fontId="18" fillId="0" borderId="1" xfId="5" applyFont="1" applyBorder="1" applyAlignment="1">
      <alignment horizontal="center" vertical="center" wrapText="1"/>
    </xf>
    <xf numFmtId="0" fontId="2" fillId="0" borderId="0" xfId="5" applyFont="1" applyAlignment="1">
      <alignment horizontal="left" wrapText="1"/>
    </xf>
    <xf numFmtId="0" fontId="29" fillId="0" borderId="1" xfId="5" applyFont="1" applyBorder="1" applyAlignment="1">
      <alignment horizontal="center" vertical="center" wrapText="1"/>
    </xf>
    <xf numFmtId="0" fontId="2" fillId="0" borderId="1" xfId="5" applyFont="1" applyBorder="1" applyAlignment="1">
      <alignment horizontal="center" vertical="center" wrapText="1"/>
    </xf>
    <xf numFmtId="0" fontId="2" fillId="0" borderId="0" xfId="5" applyFont="1" applyAlignment="1">
      <alignment horizontal="center" vertical="center"/>
    </xf>
    <xf numFmtId="0" fontId="30" fillId="0" borderId="1" xfId="5" applyFont="1" applyBorder="1" applyAlignment="1">
      <alignment horizontal="center" vertical="center"/>
    </xf>
    <xf numFmtId="0" fontId="31" fillId="0" borderId="0" xfId="5" applyFont="1" applyAlignment="1">
      <alignment horizontal="center" vertical="center" wrapText="1"/>
    </xf>
    <xf numFmtId="0" fontId="2" fillId="0" borderId="1" xfId="5" applyFont="1" applyBorder="1" applyAlignment="1">
      <alignment horizontal="center" vertical="center"/>
    </xf>
    <xf numFmtId="0" fontId="31" fillId="0" borderId="0" xfId="5" applyFont="1" applyAlignment="1">
      <alignment horizontal="center"/>
    </xf>
    <xf numFmtId="0" fontId="2" fillId="0" borderId="0" xfId="5" applyFont="1" applyAlignment="1">
      <alignment horizontal="center"/>
    </xf>
    <xf numFmtId="0" fontId="30" fillId="0" borderId="1" xfId="5" applyFont="1" applyBorder="1" applyAlignment="1">
      <alignment horizontal="center" vertical="center" wrapText="1"/>
    </xf>
    <xf numFmtId="2" fontId="2" fillId="0" borderId="1" xfId="5" applyNumberFormat="1" applyFont="1" applyBorder="1" applyAlignment="1">
      <alignment horizontal="right" vertical="center" wrapText="1"/>
    </xf>
    <xf numFmtId="2" fontId="20" fillId="0" borderId="1" xfId="5" applyNumberFormat="1" applyFont="1" applyBorder="1" applyAlignment="1">
      <alignment horizontal="right" vertical="center" wrapText="1"/>
    </xf>
    <xf numFmtId="0" fontId="32" fillId="0" borderId="0" xfId="5" applyFont="1" applyAlignment="1">
      <alignment horizontal="center" vertical="center" wrapText="1"/>
    </xf>
    <xf numFmtId="0" fontId="32" fillId="0" borderId="1" xfId="5" applyFont="1" applyBorder="1" applyAlignment="1">
      <alignment horizontal="center" vertical="center" wrapText="1"/>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4" applyFont="1" applyAlignment="1">
      <alignment horizontal="right" wrapText="1"/>
    </xf>
    <xf numFmtId="0" fontId="13" fillId="0" borderId="0" xfId="4" applyFont="1" applyAlignment="1">
      <alignment horizontal="center" wrapText="1"/>
    </xf>
    <xf numFmtId="0" fontId="1" fillId="0" borderId="0" xfId="4" applyFont="1" applyAlignment="1">
      <alignment horizontal="center" wrapText="1"/>
    </xf>
    <xf numFmtId="0" fontId="29" fillId="0" borderId="1" xfId="5" applyFont="1" applyBorder="1" applyAlignment="1">
      <alignment horizontal="center" vertical="center" wrapText="1"/>
    </xf>
    <xf numFmtId="0" fontId="1" fillId="0" borderId="1" xfId="5" applyFont="1" applyBorder="1" applyAlignment="1">
      <alignment horizontal="center" vertical="center" wrapText="1"/>
    </xf>
    <xf numFmtId="0" fontId="1" fillId="0" borderId="0" xfId="4" applyFont="1" applyAlignment="1">
      <alignment horizontal="center" vertical="center" wrapText="1"/>
    </xf>
    <xf numFmtId="0" fontId="1" fillId="0" borderId="9" xfId="4" applyFont="1" applyBorder="1" applyAlignment="1">
      <alignment horizontal="center" vertical="center" wrapText="1"/>
    </xf>
    <xf numFmtId="0" fontId="8"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1" fillId="5" borderId="2" xfId="0" applyFont="1" applyFill="1" applyBorder="1" applyAlignment="1">
      <alignment horizontal="right" wrapText="1"/>
    </xf>
    <xf numFmtId="4" fontId="1" fillId="3" borderId="2" xfId="1" applyNumberFormat="1" applyFont="1" applyFill="1" applyBorder="1" applyAlignment="1" applyProtection="1"/>
    <xf numFmtId="9" fontId="4" fillId="5" borderId="2" xfId="0" applyNumberFormat="1" applyFont="1" applyFill="1" applyBorder="1" applyAlignment="1">
      <alignment horizontal="right" wrapText="1"/>
    </xf>
    <xf numFmtId="4" fontId="4" fillId="3" borderId="2" xfId="0" applyNumberFormat="1" applyFont="1" applyFill="1" applyBorder="1" applyAlignment="1">
      <alignment horizontal="right"/>
    </xf>
    <xf numFmtId="0" fontId="1" fillId="3" borderId="1" xfId="5" applyFont="1" applyFill="1" applyBorder="1" applyAlignment="1">
      <alignment horizontal="center" vertical="center" wrapText="1"/>
    </xf>
    <xf numFmtId="0" fontId="15" fillId="3" borderId="1" xfId="5" applyFont="1" applyFill="1" applyBorder="1" applyAlignment="1">
      <alignment horizontal="center" vertical="center" wrapText="1"/>
    </xf>
    <xf numFmtId="0" fontId="32" fillId="3" borderId="1" xfId="5" applyFont="1" applyFill="1" applyBorder="1" applyAlignment="1">
      <alignment horizontal="center" vertical="center" wrapText="1"/>
    </xf>
    <xf numFmtId="4" fontId="4" fillId="0" borderId="0" xfId="0" applyNumberFormat="1" applyFont="1" applyFill="1" applyBorder="1" applyAlignment="1">
      <alignment horizontal="right"/>
    </xf>
    <xf numFmtId="1" fontId="21" fillId="0" borderId="0" xfId="5" applyNumberFormat="1" applyFont="1" applyBorder="1" applyAlignment="1">
      <alignment horizontal="center" vertical="center" shrinkToFit="1"/>
    </xf>
    <xf numFmtId="2" fontId="2" fillId="0" borderId="3" xfId="5" applyNumberFormat="1" applyFont="1" applyBorder="1" applyAlignment="1">
      <alignment horizontal="right" vertical="center" wrapText="1"/>
    </xf>
    <xf numFmtId="0" fontId="32" fillId="3" borderId="10" xfId="5" applyFont="1" applyFill="1" applyBorder="1" applyAlignment="1">
      <alignment horizontal="right" vertical="center"/>
    </xf>
    <xf numFmtId="2" fontId="32" fillId="3" borderId="11" xfId="5" applyNumberFormat="1" applyFont="1" applyFill="1" applyBorder="1" applyAlignment="1">
      <alignment horizontal="right" vertical="center"/>
    </xf>
    <xf numFmtId="2" fontId="32" fillId="3" borderId="10" xfId="5" applyNumberFormat="1" applyFont="1" applyFill="1" applyBorder="1" applyAlignment="1">
      <alignment horizontal="right" vertical="center"/>
    </xf>
    <xf numFmtId="0" fontId="33" fillId="3" borderId="1" xfId="5" applyFont="1" applyFill="1" applyBorder="1" applyAlignment="1">
      <alignment horizontal="center" vertical="center" wrapText="1"/>
    </xf>
    <xf numFmtId="0" fontId="34" fillId="3" borderId="1" xfId="5" applyFont="1" applyFill="1" applyBorder="1" applyAlignment="1">
      <alignment horizontal="center" vertical="center" wrapText="1"/>
    </xf>
    <xf numFmtId="0" fontId="35" fillId="3" borderId="1" xfId="4" applyFont="1" applyFill="1" applyBorder="1" applyAlignment="1">
      <alignment horizontal="center" vertical="center" wrapText="1"/>
    </xf>
    <xf numFmtId="0" fontId="36" fillId="0" borderId="0" xfId="5" applyFont="1" applyAlignment="1">
      <alignment horizontal="center" wrapText="1"/>
    </xf>
    <xf numFmtId="0" fontId="3" fillId="3" borderId="1" xfId="4" applyFont="1" applyFill="1" applyBorder="1" applyAlignment="1">
      <alignment horizontal="center"/>
    </xf>
    <xf numFmtId="3" fontId="33" fillId="3" borderId="1" xfId="4" applyNumberFormat="1" applyFont="1" applyFill="1" applyBorder="1" applyAlignment="1">
      <alignment horizontal="center" vertical="center" wrapText="1"/>
    </xf>
  </cellXfs>
  <cellStyles count="9">
    <cellStyle name="Excel Built-in Explanatory Text" xfId="3" xr:uid="{00000000-0005-0000-0000-000000000000}"/>
    <cellStyle name="Normal 2" xfId="6" xr:uid="{5D3B5F1B-8E51-43EB-AA39-A9BCCDEB503C}"/>
    <cellStyle name="Normalny" xfId="0" builtinId="0"/>
    <cellStyle name="Normalny 2" xfId="4" xr:uid="{40A01D59-BDAA-4117-8CEA-92A9F8E590E1}"/>
    <cellStyle name="Normalny 2 2" xfId="7" xr:uid="{4D518E17-6DAA-4F29-A23F-864B35B120C3}"/>
    <cellStyle name="Normalny 3" xfId="5" xr:uid="{EC456401-05F6-40CB-9750-7BA98D899FEB}"/>
    <cellStyle name="Normalny_ODCZYNNIKI   BAKTERIOL. 2001" xfId="8" xr:uid="{9019E5BB-A7BA-4DAC-8AB6-50EA80C733D4}"/>
    <cellStyle name="Walutowy" xfId="1" builtinId="4"/>
    <cellStyle name="Walutowy 3"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6</xdr:col>
      <xdr:colOff>15840</xdr:colOff>
      <xdr:row>60</xdr:row>
      <xdr:rowOff>2090160</xdr:rowOff>
    </xdr:from>
    <xdr:to>
      <xdr:col>6</xdr:col>
      <xdr:colOff>1254960</xdr:colOff>
      <xdr:row>60</xdr:row>
      <xdr:rowOff>2090520</xdr:rowOff>
    </xdr:to>
    <xdr:pic>
      <xdr:nvPicPr>
        <xdr:cNvPr id="2" name="Picture 11">
          <a:extLst>
            <a:ext uri="{FF2B5EF4-FFF2-40B4-BE49-F238E27FC236}">
              <a16:creationId xmlns:a16="http://schemas.microsoft.com/office/drawing/2014/main" id="{224F07EC-0B34-4D21-B8C9-C691910F94D1}"/>
            </a:ext>
          </a:extLst>
        </xdr:cNvPr>
        <xdr:cNvPicPr/>
      </xdr:nvPicPr>
      <xdr:blipFill>
        <a:blip xmlns:r="http://schemas.openxmlformats.org/officeDocument/2006/relationships" r:embed="rId1"/>
        <a:stretch/>
      </xdr:blipFill>
      <xdr:spPr>
        <a:xfrm rot="19573200">
          <a:off x="6264240" y="29903160"/>
          <a:ext cx="1239120" cy="360"/>
        </a:xfrm>
        <a:prstGeom prst="rect">
          <a:avLst/>
        </a:prstGeom>
        <a:ln w="0">
          <a:noFill/>
        </a:ln>
      </xdr:spPr>
    </xdr:pic>
    <xdr:clientData/>
  </xdr:twoCellAnchor>
  <xdr:twoCellAnchor>
    <xdr:from>
      <xdr:col>6</xdr:col>
      <xdr:colOff>47520</xdr:colOff>
      <xdr:row>61</xdr:row>
      <xdr:rowOff>360</xdr:rowOff>
    </xdr:from>
    <xdr:to>
      <xdr:col>6</xdr:col>
      <xdr:colOff>1159200</xdr:colOff>
      <xdr:row>61</xdr:row>
      <xdr:rowOff>360</xdr:rowOff>
    </xdr:to>
    <xdr:pic>
      <xdr:nvPicPr>
        <xdr:cNvPr id="3" name="Picture 12">
          <a:extLst>
            <a:ext uri="{FF2B5EF4-FFF2-40B4-BE49-F238E27FC236}">
              <a16:creationId xmlns:a16="http://schemas.microsoft.com/office/drawing/2014/main" id="{1D107563-838B-49AC-B7E2-C10C6D9CC03B}"/>
            </a:ext>
          </a:extLst>
        </xdr:cNvPr>
        <xdr:cNvPicPr/>
      </xdr:nvPicPr>
      <xdr:blipFill>
        <a:blip xmlns:r="http://schemas.openxmlformats.org/officeDocument/2006/relationships" r:embed="rId2"/>
        <a:stretch/>
      </xdr:blipFill>
      <xdr:spPr>
        <a:xfrm rot="19479600">
          <a:off x="6295920" y="29908860"/>
          <a:ext cx="1111680" cy="0"/>
        </a:xfrm>
        <a:prstGeom prst="rect">
          <a:avLst/>
        </a:prstGeom>
        <a:ln w="0">
          <a:noFill/>
        </a:ln>
      </xdr:spPr>
    </xdr:pic>
    <xdr:clientData/>
  </xdr:twoCellAnchor>
  <xdr:twoCellAnchor editAs="oneCell">
    <xdr:from>
      <xdr:col>6</xdr:col>
      <xdr:colOff>57240</xdr:colOff>
      <xdr:row>61</xdr:row>
      <xdr:rowOff>0</xdr:rowOff>
    </xdr:from>
    <xdr:to>
      <xdr:col>7</xdr:col>
      <xdr:colOff>310155</xdr:colOff>
      <xdr:row>65</xdr:row>
      <xdr:rowOff>49604</xdr:rowOff>
    </xdr:to>
    <xdr:sp macro="" textlink="">
      <xdr:nvSpPr>
        <xdr:cNvPr id="4" name="AutoShape 3">
          <a:extLst>
            <a:ext uri="{FF2B5EF4-FFF2-40B4-BE49-F238E27FC236}">
              <a16:creationId xmlns:a16="http://schemas.microsoft.com/office/drawing/2014/main" id="{521A016C-70FF-4A9A-838D-E01A304EDACA}"/>
            </a:ext>
          </a:extLst>
        </xdr:cNvPr>
        <xdr:cNvSpPr/>
      </xdr:nvSpPr>
      <xdr:spPr>
        <a:xfrm>
          <a:off x="6305640" y="29908500"/>
          <a:ext cx="1176840" cy="925905"/>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5"/>
  <sheetViews>
    <sheetView tabSelected="1" view="pageBreakPreview" zoomScaleNormal="100" zoomScaleSheetLayoutView="100" workbookViewId="0">
      <selection activeCell="J22" sqref="J22"/>
    </sheetView>
  </sheetViews>
  <sheetFormatPr defaultColWidth="8.25" defaultRowHeight="12.75"/>
  <cols>
    <col min="1" max="1" width="3.25" style="4" customWidth="1"/>
    <col min="2" max="2" width="48.625" style="4" customWidth="1"/>
    <col min="3" max="3" width="4.5" style="6" customWidth="1"/>
    <col min="4" max="4" width="5.25" style="6" customWidth="1"/>
    <col min="5" max="5" width="7.75" style="7" customWidth="1"/>
    <col min="6" max="6" width="9.5" style="9" customWidth="1"/>
    <col min="7" max="7" width="4" style="4" customWidth="1"/>
    <col min="8" max="8" width="8.5" style="8" customWidth="1"/>
    <col min="9" max="10" width="10.25" style="4" customWidth="1"/>
    <col min="11" max="11" width="13.375" style="2" customWidth="1"/>
    <col min="12" max="257" width="8.25" style="4"/>
    <col min="258" max="258" width="4.625" style="4" customWidth="1"/>
    <col min="259" max="259" width="134.75" style="4" customWidth="1"/>
    <col min="260" max="260" width="6.875" style="4" customWidth="1"/>
    <col min="261" max="261" width="8.25" style="4"/>
    <col min="262" max="262" width="9.625" style="4" customWidth="1"/>
    <col min="263" max="263" width="15.5" style="4" customWidth="1"/>
    <col min="264" max="264" width="4.25" style="4" customWidth="1"/>
    <col min="265" max="265" width="15.5" style="4" customWidth="1"/>
    <col min="266" max="266" width="11.875" style="4" customWidth="1"/>
    <col min="267" max="513" width="8.25" style="4"/>
    <col min="514" max="514" width="4.625" style="4" customWidth="1"/>
    <col min="515" max="515" width="134.75" style="4" customWidth="1"/>
    <col min="516" max="516" width="6.875" style="4" customWidth="1"/>
    <col min="517" max="517" width="8.25" style="4"/>
    <col min="518" max="518" width="9.625" style="4" customWidth="1"/>
    <col min="519" max="519" width="15.5" style="4" customWidth="1"/>
    <col min="520" max="520" width="4.25" style="4" customWidth="1"/>
    <col min="521" max="521" width="15.5" style="4" customWidth="1"/>
    <col min="522" max="522" width="11.875" style="4" customWidth="1"/>
    <col min="523" max="769" width="8.25" style="4"/>
    <col min="770" max="770" width="4.625" style="4" customWidth="1"/>
    <col min="771" max="771" width="134.75" style="4" customWidth="1"/>
    <col min="772" max="772" width="6.875" style="4" customWidth="1"/>
    <col min="773" max="773" width="8.25" style="4"/>
    <col min="774" max="774" width="9.625" style="4" customWidth="1"/>
    <col min="775" max="775" width="15.5" style="4" customWidth="1"/>
    <col min="776" max="776" width="4.25" style="4" customWidth="1"/>
    <col min="777" max="777" width="15.5" style="4" customWidth="1"/>
    <col min="778" max="778" width="11.875" style="4" customWidth="1"/>
    <col min="779" max="1025" width="8.25" style="4"/>
    <col min="1026" max="1026" width="4.625" style="4" customWidth="1"/>
    <col min="1027" max="1027" width="134.75" style="4" customWidth="1"/>
    <col min="1028" max="1028" width="6.875" style="4" customWidth="1"/>
    <col min="1029" max="1029" width="8.25" style="4"/>
    <col min="1030" max="1030" width="9.625" style="4" customWidth="1"/>
    <col min="1031" max="1031" width="15.5" style="4" customWidth="1"/>
    <col min="1032" max="1032" width="4.25" style="4" customWidth="1"/>
    <col min="1033" max="1033" width="15.5" style="4" customWidth="1"/>
    <col min="1034" max="1034" width="11.875" style="4" customWidth="1"/>
    <col min="1035" max="1281" width="8.25" style="4"/>
    <col min="1282" max="1282" width="4.625" style="4" customWidth="1"/>
    <col min="1283" max="1283" width="134.75" style="4" customWidth="1"/>
    <col min="1284" max="1284" width="6.875" style="4" customWidth="1"/>
    <col min="1285" max="1285" width="8.25" style="4"/>
    <col min="1286" max="1286" width="9.625" style="4" customWidth="1"/>
    <col min="1287" max="1287" width="15.5" style="4" customWidth="1"/>
    <col min="1288" max="1288" width="4.25" style="4" customWidth="1"/>
    <col min="1289" max="1289" width="15.5" style="4" customWidth="1"/>
    <col min="1290" max="1290" width="11.875" style="4" customWidth="1"/>
    <col min="1291" max="1537" width="8.25" style="4"/>
    <col min="1538" max="1538" width="4.625" style="4" customWidth="1"/>
    <col min="1539" max="1539" width="134.75" style="4" customWidth="1"/>
    <col min="1540" max="1540" width="6.875" style="4" customWidth="1"/>
    <col min="1541" max="1541" width="8.25" style="4"/>
    <col min="1542" max="1542" width="9.625" style="4" customWidth="1"/>
    <col min="1543" max="1543" width="15.5" style="4" customWidth="1"/>
    <col min="1544" max="1544" width="4.25" style="4" customWidth="1"/>
    <col min="1545" max="1545" width="15.5" style="4" customWidth="1"/>
    <col min="1546" max="1546" width="11.875" style="4" customWidth="1"/>
    <col min="1547" max="1793" width="8.25" style="4"/>
    <col min="1794" max="1794" width="4.625" style="4" customWidth="1"/>
    <col min="1795" max="1795" width="134.75" style="4" customWidth="1"/>
    <col min="1796" max="1796" width="6.875" style="4" customWidth="1"/>
    <col min="1797" max="1797" width="8.25" style="4"/>
    <col min="1798" max="1798" width="9.625" style="4" customWidth="1"/>
    <col min="1799" max="1799" width="15.5" style="4" customWidth="1"/>
    <col min="1800" max="1800" width="4.25" style="4" customWidth="1"/>
    <col min="1801" max="1801" width="15.5" style="4" customWidth="1"/>
    <col min="1802" max="1802" width="11.875" style="4" customWidth="1"/>
    <col min="1803" max="2049" width="8.25" style="4"/>
    <col min="2050" max="2050" width="4.625" style="4" customWidth="1"/>
    <col min="2051" max="2051" width="134.75" style="4" customWidth="1"/>
    <col min="2052" max="2052" width="6.875" style="4" customWidth="1"/>
    <col min="2053" max="2053" width="8.25" style="4"/>
    <col min="2054" max="2054" width="9.625" style="4" customWidth="1"/>
    <col min="2055" max="2055" width="15.5" style="4" customWidth="1"/>
    <col min="2056" max="2056" width="4.25" style="4" customWidth="1"/>
    <col min="2057" max="2057" width="15.5" style="4" customWidth="1"/>
    <col min="2058" max="2058" width="11.875" style="4" customWidth="1"/>
    <col min="2059" max="2305" width="8.25" style="4"/>
    <col min="2306" max="2306" width="4.625" style="4" customWidth="1"/>
    <col min="2307" max="2307" width="134.75" style="4" customWidth="1"/>
    <col min="2308" max="2308" width="6.875" style="4" customWidth="1"/>
    <col min="2309" max="2309" width="8.25" style="4"/>
    <col min="2310" max="2310" width="9.625" style="4" customWidth="1"/>
    <col min="2311" max="2311" width="15.5" style="4" customWidth="1"/>
    <col min="2312" max="2312" width="4.25" style="4" customWidth="1"/>
    <col min="2313" max="2313" width="15.5" style="4" customWidth="1"/>
    <col min="2314" max="2314" width="11.875" style="4" customWidth="1"/>
    <col min="2315" max="2561" width="8.25" style="4"/>
    <col min="2562" max="2562" width="4.625" style="4" customWidth="1"/>
    <col min="2563" max="2563" width="134.75" style="4" customWidth="1"/>
    <col min="2564" max="2564" width="6.875" style="4" customWidth="1"/>
    <col min="2565" max="2565" width="8.25" style="4"/>
    <col min="2566" max="2566" width="9.625" style="4" customWidth="1"/>
    <col min="2567" max="2567" width="15.5" style="4" customWidth="1"/>
    <col min="2568" max="2568" width="4.25" style="4" customWidth="1"/>
    <col min="2569" max="2569" width="15.5" style="4" customWidth="1"/>
    <col min="2570" max="2570" width="11.875" style="4" customWidth="1"/>
    <col min="2571" max="2817" width="8.25" style="4"/>
    <col min="2818" max="2818" width="4.625" style="4" customWidth="1"/>
    <col min="2819" max="2819" width="134.75" style="4" customWidth="1"/>
    <col min="2820" max="2820" width="6.875" style="4" customWidth="1"/>
    <col min="2821" max="2821" width="8.25" style="4"/>
    <col min="2822" max="2822" width="9.625" style="4" customWidth="1"/>
    <col min="2823" max="2823" width="15.5" style="4" customWidth="1"/>
    <col min="2824" max="2824" width="4.25" style="4" customWidth="1"/>
    <col min="2825" max="2825" width="15.5" style="4" customWidth="1"/>
    <col min="2826" max="2826" width="11.875" style="4" customWidth="1"/>
    <col min="2827" max="3073" width="8.25" style="4"/>
    <col min="3074" max="3074" width="4.625" style="4" customWidth="1"/>
    <col min="3075" max="3075" width="134.75" style="4" customWidth="1"/>
    <col min="3076" max="3076" width="6.875" style="4" customWidth="1"/>
    <col min="3077" max="3077" width="8.25" style="4"/>
    <col min="3078" max="3078" width="9.625" style="4" customWidth="1"/>
    <col min="3079" max="3079" width="15.5" style="4" customWidth="1"/>
    <col min="3080" max="3080" width="4.25" style="4" customWidth="1"/>
    <col min="3081" max="3081" width="15.5" style="4" customWidth="1"/>
    <col min="3082" max="3082" width="11.875" style="4" customWidth="1"/>
    <col min="3083" max="3329" width="8.25" style="4"/>
    <col min="3330" max="3330" width="4.625" style="4" customWidth="1"/>
    <col min="3331" max="3331" width="134.75" style="4" customWidth="1"/>
    <col min="3332" max="3332" width="6.875" style="4" customWidth="1"/>
    <col min="3333" max="3333" width="8.25" style="4"/>
    <col min="3334" max="3334" width="9.625" style="4" customWidth="1"/>
    <col min="3335" max="3335" width="15.5" style="4" customWidth="1"/>
    <col min="3336" max="3336" width="4.25" style="4" customWidth="1"/>
    <col min="3337" max="3337" width="15.5" style="4" customWidth="1"/>
    <col min="3338" max="3338" width="11.875" style="4" customWidth="1"/>
    <col min="3339" max="3585" width="8.25" style="4"/>
    <col min="3586" max="3586" width="4.625" style="4" customWidth="1"/>
    <col min="3587" max="3587" width="134.75" style="4" customWidth="1"/>
    <col min="3588" max="3588" width="6.875" style="4" customWidth="1"/>
    <col min="3589" max="3589" width="8.25" style="4"/>
    <col min="3590" max="3590" width="9.625" style="4" customWidth="1"/>
    <col min="3591" max="3591" width="15.5" style="4" customWidth="1"/>
    <col min="3592" max="3592" width="4.25" style="4" customWidth="1"/>
    <col min="3593" max="3593" width="15.5" style="4" customWidth="1"/>
    <col min="3594" max="3594" width="11.875" style="4" customWidth="1"/>
    <col min="3595" max="3841" width="8.25" style="4"/>
    <col min="3842" max="3842" width="4.625" style="4" customWidth="1"/>
    <col min="3843" max="3843" width="134.75" style="4" customWidth="1"/>
    <col min="3844" max="3844" width="6.875" style="4" customWidth="1"/>
    <col min="3845" max="3845" width="8.25" style="4"/>
    <col min="3846" max="3846" width="9.625" style="4" customWidth="1"/>
    <col min="3847" max="3847" width="15.5" style="4" customWidth="1"/>
    <col min="3848" max="3848" width="4.25" style="4" customWidth="1"/>
    <col min="3849" max="3849" width="15.5" style="4" customWidth="1"/>
    <col min="3850" max="3850" width="11.875" style="4" customWidth="1"/>
    <col min="3851" max="4097" width="8.25" style="4"/>
    <col min="4098" max="4098" width="4.625" style="4" customWidth="1"/>
    <col min="4099" max="4099" width="134.75" style="4" customWidth="1"/>
    <col min="4100" max="4100" width="6.875" style="4" customWidth="1"/>
    <col min="4101" max="4101" width="8.25" style="4"/>
    <col min="4102" max="4102" width="9.625" style="4" customWidth="1"/>
    <col min="4103" max="4103" width="15.5" style="4" customWidth="1"/>
    <col min="4104" max="4104" width="4.25" style="4" customWidth="1"/>
    <col min="4105" max="4105" width="15.5" style="4" customWidth="1"/>
    <col min="4106" max="4106" width="11.875" style="4" customWidth="1"/>
    <col min="4107" max="4353" width="8.25" style="4"/>
    <col min="4354" max="4354" width="4.625" style="4" customWidth="1"/>
    <col min="4355" max="4355" width="134.75" style="4" customWidth="1"/>
    <col min="4356" max="4356" width="6.875" style="4" customWidth="1"/>
    <col min="4357" max="4357" width="8.25" style="4"/>
    <col min="4358" max="4358" width="9.625" style="4" customWidth="1"/>
    <col min="4359" max="4359" width="15.5" style="4" customWidth="1"/>
    <col min="4360" max="4360" width="4.25" style="4" customWidth="1"/>
    <col min="4361" max="4361" width="15.5" style="4" customWidth="1"/>
    <col min="4362" max="4362" width="11.875" style="4" customWidth="1"/>
    <col min="4363" max="4609" width="8.25" style="4"/>
    <col min="4610" max="4610" width="4.625" style="4" customWidth="1"/>
    <col min="4611" max="4611" width="134.75" style="4" customWidth="1"/>
    <col min="4612" max="4612" width="6.875" style="4" customWidth="1"/>
    <col min="4613" max="4613" width="8.25" style="4"/>
    <col min="4614" max="4614" width="9.625" style="4" customWidth="1"/>
    <col min="4615" max="4615" width="15.5" style="4" customWidth="1"/>
    <col min="4616" max="4616" width="4.25" style="4" customWidth="1"/>
    <col min="4617" max="4617" width="15.5" style="4" customWidth="1"/>
    <col min="4618" max="4618" width="11.875" style="4" customWidth="1"/>
    <col min="4619" max="4865" width="8.25" style="4"/>
    <col min="4866" max="4866" width="4.625" style="4" customWidth="1"/>
    <col min="4867" max="4867" width="134.75" style="4" customWidth="1"/>
    <col min="4868" max="4868" width="6.875" style="4" customWidth="1"/>
    <col min="4869" max="4869" width="8.25" style="4"/>
    <col min="4870" max="4870" width="9.625" style="4" customWidth="1"/>
    <col min="4871" max="4871" width="15.5" style="4" customWidth="1"/>
    <col min="4872" max="4872" width="4.25" style="4" customWidth="1"/>
    <col min="4873" max="4873" width="15.5" style="4" customWidth="1"/>
    <col min="4874" max="4874" width="11.875" style="4" customWidth="1"/>
    <col min="4875" max="5121" width="8.25" style="4"/>
    <col min="5122" max="5122" width="4.625" style="4" customWidth="1"/>
    <col min="5123" max="5123" width="134.75" style="4" customWidth="1"/>
    <col min="5124" max="5124" width="6.875" style="4" customWidth="1"/>
    <col min="5125" max="5125" width="8.25" style="4"/>
    <col min="5126" max="5126" width="9.625" style="4" customWidth="1"/>
    <col min="5127" max="5127" width="15.5" style="4" customWidth="1"/>
    <col min="5128" max="5128" width="4.25" style="4" customWidth="1"/>
    <col min="5129" max="5129" width="15.5" style="4" customWidth="1"/>
    <col min="5130" max="5130" width="11.875" style="4" customWidth="1"/>
    <col min="5131" max="5377" width="8.25" style="4"/>
    <col min="5378" max="5378" width="4.625" style="4" customWidth="1"/>
    <col min="5379" max="5379" width="134.75" style="4" customWidth="1"/>
    <col min="5380" max="5380" width="6.875" style="4" customWidth="1"/>
    <col min="5381" max="5381" width="8.25" style="4"/>
    <col min="5382" max="5382" width="9.625" style="4" customWidth="1"/>
    <col min="5383" max="5383" width="15.5" style="4" customWidth="1"/>
    <col min="5384" max="5384" width="4.25" style="4" customWidth="1"/>
    <col min="5385" max="5385" width="15.5" style="4" customWidth="1"/>
    <col min="5386" max="5386" width="11.875" style="4" customWidth="1"/>
    <col min="5387" max="5633" width="8.25" style="4"/>
    <col min="5634" max="5634" width="4.625" style="4" customWidth="1"/>
    <col min="5635" max="5635" width="134.75" style="4" customWidth="1"/>
    <col min="5636" max="5636" width="6.875" style="4" customWidth="1"/>
    <col min="5637" max="5637" width="8.25" style="4"/>
    <col min="5638" max="5638" width="9.625" style="4" customWidth="1"/>
    <col min="5639" max="5639" width="15.5" style="4" customWidth="1"/>
    <col min="5640" max="5640" width="4.25" style="4" customWidth="1"/>
    <col min="5641" max="5641" width="15.5" style="4" customWidth="1"/>
    <col min="5642" max="5642" width="11.875" style="4" customWidth="1"/>
    <col min="5643" max="5889" width="8.25" style="4"/>
    <col min="5890" max="5890" width="4.625" style="4" customWidth="1"/>
    <col min="5891" max="5891" width="134.75" style="4" customWidth="1"/>
    <col min="5892" max="5892" width="6.875" style="4" customWidth="1"/>
    <col min="5893" max="5893" width="8.25" style="4"/>
    <col min="5894" max="5894" width="9.625" style="4" customWidth="1"/>
    <col min="5895" max="5895" width="15.5" style="4" customWidth="1"/>
    <col min="5896" max="5896" width="4.25" style="4" customWidth="1"/>
    <col min="5897" max="5897" width="15.5" style="4" customWidth="1"/>
    <col min="5898" max="5898" width="11.875" style="4" customWidth="1"/>
    <col min="5899" max="6145" width="8.25" style="4"/>
    <col min="6146" max="6146" width="4.625" style="4" customWidth="1"/>
    <col min="6147" max="6147" width="134.75" style="4" customWidth="1"/>
    <col min="6148" max="6148" width="6.875" style="4" customWidth="1"/>
    <col min="6149" max="6149" width="8.25" style="4"/>
    <col min="6150" max="6150" width="9.625" style="4" customWidth="1"/>
    <col min="6151" max="6151" width="15.5" style="4" customWidth="1"/>
    <col min="6152" max="6152" width="4.25" style="4" customWidth="1"/>
    <col min="6153" max="6153" width="15.5" style="4" customWidth="1"/>
    <col min="6154" max="6154" width="11.875" style="4" customWidth="1"/>
    <col min="6155" max="6401" width="8.25" style="4"/>
    <col min="6402" max="6402" width="4.625" style="4" customWidth="1"/>
    <col min="6403" max="6403" width="134.75" style="4" customWidth="1"/>
    <col min="6404" max="6404" width="6.875" style="4" customWidth="1"/>
    <col min="6405" max="6405" width="8.25" style="4"/>
    <col min="6406" max="6406" width="9.625" style="4" customWidth="1"/>
    <col min="6407" max="6407" width="15.5" style="4" customWidth="1"/>
    <col min="6408" max="6408" width="4.25" style="4" customWidth="1"/>
    <col min="6409" max="6409" width="15.5" style="4" customWidth="1"/>
    <col min="6410" max="6410" width="11.875" style="4" customWidth="1"/>
    <col min="6411" max="6657" width="8.25" style="4"/>
    <col min="6658" max="6658" width="4.625" style="4" customWidth="1"/>
    <col min="6659" max="6659" width="134.75" style="4" customWidth="1"/>
    <col min="6660" max="6660" width="6.875" style="4" customWidth="1"/>
    <col min="6661" max="6661" width="8.25" style="4"/>
    <col min="6662" max="6662" width="9.625" style="4" customWidth="1"/>
    <col min="6663" max="6663" width="15.5" style="4" customWidth="1"/>
    <col min="6664" max="6664" width="4.25" style="4" customWidth="1"/>
    <col min="6665" max="6665" width="15.5" style="4" customWidth="1"/>
    <col min="6666" max="6666" width="11.875" style="4" customWidth="1"/>
    <col min="6667" max="6913" width="8.25" style="4"/>
    <col min="6914" max="6914" width="4.625" style="4" customWidth="1"/>
    <col min="6915" max="6915" width="134.75" style="4" customWidth="1"/>
    <col min="6916" max="6916" width="6.875" style="4" customWidth="1"/>
    <col min="6917" max="6917" width="8.25" style="4"/>
    <col min="6918" max="6918" width="9.625" style="4" customWidth="1"/>
    <col min="6919" max="6919" width="15.5" style="4" customWidth="1"/>
    <col min="6920" max="6920" width="4.25" style="4" customWidth="1"/>
    <col min="6921" max="6921" width="15.5" style="4" customWidth="1"/>
    <col min="6922" max="6922" width="11.875" style="4" customWidth="1"/>
    <col min="6923" max="7169" width="8.25" style="4"/>
    <col min="7170" max="7170" width="4.625" style="4" customWidth="1"/>
    <col min="7171" max="7171" width="134.75" style="4" customWidth="1"/>
    <col min="7172" max="7172" width="6.875" style="4" customWidth="1"/>
    <col min="7173" max="7173" width="8.25" style="4"/>
    <col min="7174" max="7174" width="9.625" style="4" customWidth="1"/>
    <col min="7175" max="7175" width="15.5" style="4" customWidth="1"/>
    <col min="7176" max="7176" width="4.25" style="4" customWidth="1"/>
    <col min="7177" max="7177" width="15.5" style="4" customWidth="1"/>
    <col min="7178" max="7178" width="11.875" style="4" customWidth="1"/>
    <col min="7179" max="7425" width="8.25" style="4"/>
    <col min="7426" max="7426" width="4.625" style="4" customWidth="1"/>
    <col min="7427" max="7427" width="134.75" style="4" customWidth="1"/>
    <col min="7428" max="7428" width="6.875" style="4" customWidth="1"/>
    <col min="7429" max="7429" width="8.25" style="4"/>
    <col min="7430" max="7430" width="9.625" style="4" customWidth="1"/>
    <col min="7431" max="7431" width="15.5" style="4" customWidth="1"/>
    <col min="7432" max="7432" width="4.25" style="4" customWidth="1"/>
    <col min="7433" max="7433" width="15.5" style="4" customWidth="1"/>
    <col min="7434" max="7434" width="11.875" style="4" customWidth="1"/>
    <col min="7435" max="7681" width="8.25" style="4"/>
    <col min="7682" max="7682" width="4.625" style="4" customWidth="1"/>
    <col min="7683" max="7683" width="134.75" style="4" customWidth="1"/>
    <col min="7684" max="7684" width="6.875" style="4" customWidth="1"/>
    <col min="7685" max="7685" width="8.25" style="4"/>
    <col min="7686" max="7686" width="9.625" style="4" customWidth="1"/>
    <col min="7687" max="7687" width="15.5" style="4" customWidth="1"/>
    <col min="7688" max="7688" width="4.25" style="4" customWidth="1"/>
    <col min="7689" max="7689" width="15.5" style="4" customWidth="1"/>
    <col min="7690" max="7690" width="11.875" style="4" customWidth="1"/>
    <col min="7691" max="7937" width="8.25" style="4"/>
    <col min="7938" max="7938" width="4.625" style="4" customWidth="1"/>
    <col min="7939" max="7939" width="134.75" style="4" customWidth="1"/>
    <col min="7940" max="7940" width="6.875" style="4" customWidth="1"/>
    <col min="7941" max="7941" width="8.25" style="4"/>
    <col min="7942" max="7942" width="9.625" style="4" customWidth="1"/>
    <col min="7943" max="7943" width="15.5" style="4" customWidth="1"/>
    <col min="7944" max="7944" width="4.25" style="4" customWidth="1"/>
    <col min="7945" max="7945" width="15.5" style="4" customWidth="1"/>
    <col min="7946" max="7946" width="11.875" style="4" customWidth="1"/>
    <col min="7947" max="8193" width="8.25" style="4"/>
    <col min="8194" max="8194" width="4.625" style="4" customWidth="1"/>
    <col min="8195" max="8195" width="134.75" style="4" customWidth="1"/>
    <col min="8196" max="8196" width="6.875" style="4" customWidth="1"/>
    <col min="8197" max="8197" width="8.25" style="4"/>
    <col min="8198" max="8198" width="9.625" style="4" customWidth="1"/>
    <col min="8199" max="8199" width="15.5" style="4" customWidth="1"/>
    <col min="8200" max="8200" width="4.25" style="4" customWidth="1"/>
    <col min="8201" max="8201" width="15.5" style="4" customWidth="1"/>
    <col min="8202" max="8202" width="11.875" style="4" customWidth="1"/>
    <col min="8203" max="8449" width="8.25" style="4"/>
    <col min="8450" max="8450" width="4.625" style="4" customWidth="1"/>
    <col min="8451" max="8451" width="134.75" style="4" customWidth="1"/>
    <col min="8452" max="8452" width="6.875" style="4" customWidth="1"/>
    <col min="8453" max="8453" width="8.25" style="4"/>
    <col min="8454" max="8454" width="9.625" style="4" customWidth="1"/>
    <col min="8455" max="8455" width="15.5" style="4" customWidth="1"/>
    <col min="8456" max="8456" width="4.25" style="4" customWidth="1"/>
    <col min="8457" max="8457" width="15.5" style="4" customWidth="1"/>
    <col min="8458" max="8458" width="11.875" style="4" customWidth="1"/>
    <col min="8459" max="8705" width="8.25" style="4"/>
    <col min="8706" max="8706" width="4.625" style="4" customWidth="1"/>
    <col min="8707" max="8707" width="134.75" style="4" customWidth="1"/>
    <col min="8708" max="8708" width="6.875" style="4" customWidth="1"/>
    <col min="8709" max="8709" width="8.25" style="4"/>
    <col min="8710" max="8710" width="9.625" style="4" customWidth="1"/>
    <col min="8711" max="8711" width="15.5" style="4" customWidth="1"/>
    <col min="8712" max="8712" width="4.25" style="4" customWidth="1"/>
    <col min="8713" max="8713" width="15.5" style="4" customWidth="1"/>
    <col min="8714" max="8714" width="11.875" style="4" customWidth="1"/>
    <col min="8715" max="8961" width="8.25" style="4"/>
    <col min="8962" max="8962" width="4.625" style="4" customWidth="1"/>
    <col min="8963" max="8963" width="134.75" style="4" customWidth="1"/>
    <col min="8964" max="8964" width="6.875" style="4" customWidth="1"/>
    <col min="8965" max="8965" width="8.25" style="4"/>
    <col min="8966" max="8966" width="9.625" style="4" customWidth="1"/>
    <col min="8967" max="8967" width="15.5" style="4" customWidth="1"/>
    <col min="8968" max="8968" width="4.25" style="4" customWidth="1"/>
    <col min="8969" max="8969" width="15.5" style="4" customWidth="1"/>
    <col min="8970" max="8970" width="11.875" style="4" customWidth="1"/>
    <col min="8971" max="9217" width="8.25" style="4"/>
    <col min="9218" max="9218" width="4.625" style="4" customWidth="1"/>
    <col min="9219" max="9219" width="134.75" style="4" customWidth="1"/>
    <col min="9220" max="9220" width="6.875" style="4" customWidth="1"/>
    <col min="9221" max="9221" width="8.25" style="4"/>
    <col min="9222" max="9222" width="9.625" style="4" customWidth="1"/>
    <col min="9223" max="9223" width="15.5" style="4" customWidth="1"/>
    <col min="9224" max="9224" width="4.25" style="4" customWidth="1"/>
    <col min="9225" max="9225" width="15.5" style="4" customWidth="1"/>
    <col min="9226" max="9226" width="11.875" style="4" customWidth="1"/>
    <col min="9227" max="9473" width="8.25" style="4"/>
    <col min="9474" max="9474" width="4.625" style="4" customWidth="1"/>
    <col min="9475" max="9475" width="134.75" style="4" customWidth="1"/>
    <col min="9476" max="9476" width="6.875" style="4" customWidth="1"/>
    <col min="9477" max="9477" width="8.25" style="4"/>
    <col min="9478" max="9478" width="9.625" style="4" customWidth="1"/>
    <col min="9479" max="9479" width="15.5" style="4" customWidth="1"/>
    <col min="9480" max="9480" width="4.25" style="4" customWidth="1"/>
    <col min="9481" max="9481" width="15.5" style="4" customWidth="1"/>
    <col min="9482" max="9482" width="11.875" style="4" customWidth="1"/>
    <col min="9483" max="9729" width="8.25" style="4"/>
    <col min="9730" max="9730" width="4.625" style="4" customWidth="1"/>
    <col min="9731" max="9731" width="134.75" style="4" customWidth="1"/>
    <col min="9732" max="9732" width="6.875" style="4" customWidth="1"/>
    <col min="9733" max="9733" width="8.25" style="4"/>
    <col min="9734" max="9734" width="9.625" style="4" customWidth="1"/>
    <col min="9735" max="9735" width="15.5" style="4" customWidth="1"/>
    <col min="9736" max="9736" width="4.25" style="4" customWidth="1"/>
    <col min="9737" max="9737" width="15.5" style="4" customWidth="1"/>
    <col min="9738" max="9738" width="11.875" style="4" customWidth="1"/>
    <col min="9739" max="9985" width="8.25" style="4"/>
    <col min="9986" max="9986" width="4.625" style="4" customWidth="1"/>
    <col min="9987" max="9987" width="134.75" style="4" customWidth="1"/>
    <col min="9988" max="9988" width="6.875" style="4" customWidth="1"/>
    <col min="9989" max="9989" width="8.25" style="4"/>
    <col min="9990" max="9990" width="9.625" style="4" customWidth="1"/>
    <col min="9991" max="9991" width="15.5" style="4" customWidth="1"/>
    <col min="9992" max="9992" width="4.25" style="4" customWidth="1"/>
    <col min="9993" max="9993" width="15.5" style="4" customWidth="1"/>
    <col min="9994" max="9994" width="11.875" style="4" customWidth="1"/>
    <col min="9995" max="10241" width="8.25" style="4"/>
    <col min="10242" max="10242" width="4.625" style="4" customWidth="1"/>
    <col min="10243" max="10243" width="134.75" style="4" customWidth="1"/>
    <col min="10244" max="10244" width="6.875" style="4" customWidth="1"/>
    <col min="10245" max="10245" width="8.25" style="4"/>
    <col min="10246" max="10246" width="9.625" style="4" customWidth="1"/>
    <col min="10247" max="10247" width="15.5" style="4" customWidth="1"/>
    <col min="10248" max="10248" width="4.25" style="4" customWidth="1"/>
    <col min="10249" max="10249" width="15.5" style="4" customWidth="1"/>
    <col min="10250" max="10250" width="11.875" style="4" customWidth="1"/>
    <col min="10251" max="10497" width="8.25" style="4"/>
    <col min="10498" max="10498" width="4.625" style="4" customWidth="1"/>
    <col min="10499" max="10499" width="134.75" style="4" customWidth="1"/>
    <col min="10500" max="10500" width="6.875" style="4" customWidth="1"/>
    <col min="10501" max="10501" width="8.25" style="4"/>
    <col min="10502" max="10502" width="9.625" style="4" customWidth="1"/>
    <col min="10503" max="10503" width="15.5" style="4" customWidth="1"/>
    <col min="10504" max="10504" width="4.25" style="4" customWidth="1"/>
    <col min="10505" max="10505" width="15.5" style="4" customWidth="1"/>
    <col min="10506" max="10506" width="11.875" style="4" customWidth="1"/>
    <col min="10507" max="10753" width="8.25" style="4"/>
    <col min="10754" max="10754" width="4.625" style="4" customWidth="1"/>
    <col min="10755" max="10755" width="134.75" style="4" customWidth="1"/>
    <col min="10756" max="10756" width="6.875" style="4" customWidth="1"/>
    <col min="10757" max="10757" width="8.25" style="4"/>
    <col min="10758" max="10758" width="9.625" style="4" customWidth="1"/>
    <col min="10759" max="10759" width="15.5" style="4" customWidth="1"/>
    <col min="10760" max="10760" width="4.25" style="4" customWidth="1"/>
    <col min="10761" max="10761" width="15.5" style="4" customWidth="1"/>
    <col min="10762" max="10762" width="11.875" style="4" customWidth="1"/>
    <col min="10763" max="11009" width="8.25" style="4"/>
    <col min="11010" max="11010" width="4.625" style="4" customWidth="1"/>
    <col min="11011" max="11011" width="134.75" style="4" customWidth="1"/>
    <col min="11012" max="11012" width="6.875" style="4" customWidth="1"/>
    <col min="11013" max="11013" width="8.25" style="4"/>
    <col min="11014" max="11014" width="9.625" style="4" customWidth="1"/>
    <col min="11015" max="11015" width="15.5" style="4" customWidth="1"/>
    <col min="11016" max="11016" width="4.25" style="4" customWidth="1"/>
    <col min="11017" max="11017" width="15.5" style="4" customWidth="1"/>
    <col min="11018" max="11018" width="11.875" style="4" customWidth="1"/>
    <col min="11019" max="11265" width="8.25" style="4"/>
    <col min="11266" max="11266" width="4.625" style="4" customWidth="1"/>
    <col min="11267" max="11267" width="134.75" style="4" customWidth="1"/>
    <col min="11268" max="11268" width="6.875" style="4" customWidth="1"/>
    <col min="11269" max="11269" width="8.25" style="4"/>
    <col min="11270" max="11270" width="9.625" style="4" customWidth="1"/>
    <col min="11271" max="11271" width="15.5" style="4" customWidth="1"/>
    <col min="11272" max="11272" width="4.25" style="4" customWidth="1"/>
    <col min="11273" max="11273" width="15.5" style="4" customWidth="1"/>
    <col min="11274" max="11274" width="11.875" style="4" customWidth="1"/>
    <col min="11275" max="11521" width="8.25" style="4"/>
    <col min="11522" max="11522" width="4.625" style="4" customWidth="1"/>
    <col min="11523" max="11523" width="134.75" style="4" customWidth="1"/>
    <col min="11524" max="11524" width="6.875" style="4" customWidth="1"/>
    <col min="11525" max="11525" width="8.25" style="4"/>
    <col min="11526" max="11526" width="9.625" style="4" customWidth="1"/>
    <col min="11527" max="11527" width="15.5" style="4" customWidth="1"/>
    <col min="11528" max="11528" width="4.25" style="4" customWidth="1"/>
    <col min="11529" max="11529" width="15.5" style="4" customWidth="1"/>
    <col min="11530" max="11530" width="11.875" style="4" customWidth="1"/>
    <col min="11531" max="11777" width="8.25" style="4"/>
    <col min="11778" max="11778" width="4.625" style="4" customWidth="1"/>
    <col min="11779" max="11779" width="134.75" style="4" customWidth="1"/>
    <col min="11780" max="11780" width="6.875" style="4" customWidth="1"/>
    <col min="11781" max="11781" width="8.25" style="4"/>
    <col min="11782" max="11782" width="9.625" style="4" customWidth="1"/>
    <col min="11783" max="11783" width="15.5" style="4" customWidth="1"/>
    <col min="11784" max="11784" width="4.25" style="4" customWidth="1"/>
    <col min="11785" max="11785" width="15.5" style="4" customWidth="1"/>
    <col min="11786" max="11786" width="11.875" style="4" customWidth="1"/>
    <col min="11787" max="12033" width="8.25" style="4"/>
    <col min="12034" max="12034" width="4.625" style="4" customWidth="1"/>
    <col min="12035" max="12035" width="134.75" style="4" customWidth="1"/>
    <col min="12036" max="12036" width="6.875" style="4" customWidth="1"/>
    <col min="12037" max="12037" width="8.25" style="4"/>
    <col min="12038" max="12038" width="9.625" style="4" customWidth="1"/>
    <col min="12039" max="12039" width="15.5" style="4" customWidth="1"/>
    <col min="12040" max="12040" width="4.25" style="4" customWidth="1"/>
    <col min="12041" max="12041" width="15.5" style="4" customWidth="1"/>
    <col min="12042" max="12042" width="11.875" style="4" customWidth="1"/>
    <col min="12043" max="12289" width="8.25" style="4"/>
    <col min="12290" max="12290" width="4.625" style="4" customWidth="1"/>
    <col min="12291" max="12291" width="134.75" style="4" customWidth="1"/>
    <col min="12292" max="12292" width="6.875" style="4" customWidth="1"/>
    <col min="12293" max="12293" width="8.25" style="4"/>
    <col min="12294" max="12294" width="9.625" style="4" customWidth="1"/>
    <col min="12295" max="12295" width="15.5" style="4" customWidth="1"/>
    <col min="12296" max="12296" width="4.25" style="4" customWidth="1"/>
    <col min="12297" max="12297" width="15.5" style="4" customWidth="1"/>
    <col min="12298" max="12298" width="11.875" style="4" customWidth="1"/>
    <col min="12299" max="12545" width="8.25" style="4"/>
    <col min="12546" max="12546" width="4.625" style="4" customWidth="1"/>
    <col min="12547" max="12547" width="134.75" style="4" customWidth="1"/>
    <col min="12548" max="12548" width="6.875" style="4" customWidth="1"/>
    <col min="12549" max="12549" width="8.25" style="4"/>
    <col min="12550" max="12550" width="9.625" style="4" customWidth="1"/>
    <col min="12551" max="12551" width="15.5" style="4" customWidth="1"/>
    <col min="12552" max="12552" width="4.25" style="4" customWidth="1"/>
    <col min="12553" max="12553" width="15.5" style="4" customWidth="1"/>
    <col min="12554" max="12554" width="11.875" style="4" customWidth="1"/>
    <col min="12555" max="12801" width="8.25" style="4"/>
    <col min="12802" max="12802" width="4.625" style="4" customWidth="1"/>
    <col min="12803" max="12803" width="134.75" style="4" customWidth="1"/>
    <col min="12804" max="12804" width="6.875" style="4" customWidth="1"/>
    <col min="12805" max="12805" width="8.25" style="4"/>
    <col min="12806" max="12806" width="9.625" style="4" customWidth="1"/>
    <col min="12807" max="12807" width="15.5" style="4" customWidth="1"/>
    <col min="12808" max="12808" width="4.25" style="4" customWidth="1"/>
    <col min="12809" max="12809" width="15.5" style="4" customWidth="1"/>
    <col min="12810" max="12810" width="11.875" style="4" customWidth="1"/>
    <col min="12811" max="13057" width="8.25" style="4"/>
    <col min="13058" max="13058" width="4.625" style="4" customWidth="1"/>
    <col min="13059" max="13059" width="134.75" style="4" customWidth="1"/>
    <col min="13060" max="13060" width="6.875" style="4" customWidth="1"/>
    <col min="13061" max="13061" width="8.25" style="4"/>
    <col min="13062" max="13062" width="9.625" style="4" customWidth="1"/>
    <col min="13063" max="13063" width="15.5" style="4" customWidth="1"/>
    <col min="13064" max="13064" width="4.25" style="4" customWidth="1"/>
    <col min="13065" max="13065" width="15.5" style="4" customWidth="1"/>
    <col min="13066" max="13066" width="11.875" style="4" customWidth="1"/>
    <col min="13067" max="13313" width="8.25" style="4"/>
    <col min="13314" max="13314" width="4.625" style="4" customWidth="1"/>
    <col min="13315" max="13315" width="134.75" style="4" customWidth="1"/>
    <col min="13316" max="13316" width="6.875" style="4" customWidth="1"/>
    <col min="13317" max="13317" width="8.25" style="4"/>
    <col min="13318" max="13318" width="9.625" style="4" customWidth="1"/>
    <col min="13319" max="13319" width="15.5" style="4" customWidth="1"/>
    <col min="13320" max="13320" width="4.25" style="4" customWidth="1"/>
    <col min="13321" max="13321" width="15.5" style="4" customWidth="1"/>
    <col min="13322" max="13322" width="11.875" style="4" customWidth="1"/>
    <col min="13323" max="13569" width="8.25" style="4"/>
    <col min="13570" max="13570" width="4.625" style="4" customWidth="1"/>
    <col min="13571" max="13571" width="134.75" style="4" customWidth="1"/>
    <col min="13572" max="13572" width="6.875" style="4" customWidth="1"/>
    <col min="13573" max="13573" width="8.25" style="4"/>
    <col min="13574" max="13574" width="9.625" style="4" customWidth="1"/>
    <col min="13575" max="13575" width="15.5" style="4" customWidth="1"/>
    <col min="13576" max="13576" width="4.25" style="4" customWidth="1"/>
    <col min="13577" max="13577" width="15.5" style="4" customWidth="1"/>
    <col min="13578" max="13578" width="11.875" style="4" customWidth="1"/>
    <col min="13579" max="13825" width="8.25" style="4"/>
    <col min="13826" max="13826" width="4.625" style="4" customWidth="1"/>
    <col min="13827" max="13827" width="134.75" style="4" customWidth="1"/>
    <col min="13828" max="13828" width="6.875" style="4" customWidth="1"/>
    <col min="13829" max="13829" width="8.25" style="4"/>
    <col min="13830" max="13830" width="9.625" style="4" customWidth="1"/>
    <col min="13831" max="13831" width="15.5" style="4" customWidth="1"/>
    <col min="13832" max="13832" width="4.25" style="4" customWidth="1"/>
    <col min="13833" max="13833" width="15.5" style="4" customWidth="1"/>
    <col min="13834" max="13834" width="11.875" style="4" customWidth="1"/>
    <col min="13835" max="14081" width="8.25" style="4"/>
    <col min="14082" max="14082" width="4.625" style="4" customWidth="1"/>
    <col min="14083" max="14083" width="134.75" style="4" customWidth="1"/>
    <col min="14084" max="14084" width="6.875" style="4" customWidth="1"/>
    <col min="14085" max="14085" width="8.25" style="4"/>
    <col min="14086" max="14086" width="9.625" style="4" customWidth="1"/>
    <col min="14087" max="14087" width="15.5" style="4" customWidth="1"/>
    <col min="14088" max="14088" width="4.25" style="4" customWidth="1"/>
    <col min="14089" max="14089" width="15.5" style="4" customWidth="1"/>
    <col min="14090" max="14090" width="11.875" style="4" customWidth="1"/>
    <col min="14091" max="14337" width="8.25" style="4"/>
    <col min="14338" max="14338" width="4.625" style="4" customWidth="1"/>
    <col min="14339" max="14339" width="134.75" style="4" customWidth="1"/>
    <col min="14340" max="14340" width="6.875" style="4" customWidth="1"/>
    <col min="14341" max="14341" width="8.25" style="4"/>
    <col min="14342" max="14342" width="9.625" style="4" customWidth="1"/>
    <col min="14343" max="14343" width="15.5" style="4" customWidth="1"/>
    <col min="14344" max="14344" width="4.25" style="4" customWidth="1"/>
    <col min="14345" max="14345" width="15.5" style="4" customWidth="1"/>
    <col min="14346" max="14346" width="11.875" style="4" customWidth="1"/>
    <col min="14347" max="14593" width="8.25" style="4"/>
    <col min="14594" max="14594" width="4.625" style="4" customWidth="1"/>
    <col min="14595" max="14595" width="134.75" style="4" customWidth="1"/>
    <col min="14596" max="14596" width="6.875" style="4" customWidth="1"/>
    <col min="14597" max="14597" width="8.25" style="4"/>
    <col min="14598" max="14598" width="9.625" style="4" customWidth="1"/>
    <col min="14599" max="14599" width="15.5" style="4" customWidth="1"/>
    <col min="14600" max="14600" width="4.25" style="4" customWidth="1"/>
    <col min="14601" max="14601" width="15.5" style="4" customWidth="1"/>
    <col min="14602" max="14602" width="11.875" style="4" customWidth="1"/>
    <col min="14603" max="14849" width="8.25" style="4"/>
    <col min="14850" max="14850" width="4.625" style="4" customWidth="1"/>
    <col min="14851" max="14851" width="134.75" style="4" customWidth="1"/>
    <col min="14852" max="14852" width="6.875" style="4" customWidth="1"/>
    <col min="14853" max="14853" width="8.25" style="4"/>
    <col min="14854" max="14854" width="9.625" style="4" customWidth="1"/>
    <col min="14855" max="14855" width="15.5" style="4" customWidth="1"/>
    <col min="14856" max="14856" width="4.25" style="4" customWidth="1"/>
    <col min="14857" max="14857" width="15.5" style="4" customWidth="1"/>
    <col min="14858" max="14858" width="11.875" style="4" customWidth="1"/>
    <col min="14859" max="15105" width="8.25" style="4"/>
    <col min="15106" max="15106" width="4.625" style="4" customWidth="1"/>
    <col min="15107" max="15107" width="134.75" style="4" customWidth="1"/>
    <col min="15108" max="15108" width="6.875" style="4" customWidth="1"/>
    <col min="15109" max="15109" width="8.25" style="4"/>
    <col min="15110" max="15110" width="9.625" style="4" customWidth="1"/>
    <col min="15111" max="15111" width="15.5" style="4" customWidth="1"/>
    <col min="15112" max="15112" width="4.25" style="4" customWidth="1"/>
    <col min="15113" max="15113" width="15.5" style="4" customWidth="1"/>
    <col min="15114" max="15114" width="11.875" style="4" customWidth="1"/>
    <col min="15115" max="15361" width="8.25" style="4"/>
    <col min="15362" max="15362" width="4.625" style="4" customWidth="1"/>
    <col min="15363" max="15363" width="134.75" style="4" customWidth="1"/>
    <col min="15364" max="15364" width="6.875" style="4" customWidth="1"/>
    <col min="15365" max="15365" width="8.25" style="4"/>
    <col min="15366" max="15366" width="9.625" style="4" customWidth="1"/>
    <col min="15367" max="15367" width="15.5" style="4" customWidth="1"/>
    <col min="15368" max="15368" width="4.25" style="4" customWidth="1"/>
    <col min="15369" max="15369" width="15.5" style="4" customWidth="1"/>
    <col min="15370" max="15370" width="11.875" style="4" customWidth="1"/>
    <col min="15371" max="15617" width="8.25" style="4"/>
    <col min="15618" max="15618" width="4.625" style="4" customWidth="1"/>
    <col min="15619" max="15619" width="134.75" style="4" customWidth="1"/>
    <col min="15620" max="15620" width="6.875" style="4" customWidth="1"/>
    <col min="15621" max="15621" width="8.25" style="4"/>
    <col min="15622" max="15622" width="9.625" style="4" customWidth="1"/>
    <col min="15623" max="15623" width="15.5" style="4" customWidth="1"/>
    <col min="15624" max="15624" width="4.25" style="4" customWidth="1"/>
    <col min="15625" max="15625" width="15.5" style="4" customWidth="1"/>
    <col min="15626" max="15626" width="11.875" style="4" customWidth="1"/>
    <col min="15627" max="15873" width="8.25" style="4"/>
    <col min="15874" max="15874" width="4.625" style="4" customWidth="1"/>
    <col min="15875" max="15875" width="134.75" style="4" customWidth="1"/>
    <col min="15876" max="15876" width="6.875" style="4" customWidth="1"/>
    <col min="15877" max="15877" width="8.25" style="4"/>
    <col min="15878" max="15878" width="9.625" style="4" customWidth="1"/>
    <col min="15879" max="15879" width="15.5" style="4" customWidth="1"/>
    <col min="15880" max="15880" width="4.25" style="4" customWidth="1"/>
    <col min="15881" max="15881" width="15.5" style="4" customWidth="1"/>
    <col min="15882" max="15882" width="11.875" style="4" customWidth="1"/>
    <col min="15883" max="16129" width="8.25" style="4"/>
    <col min="16130" max="16130" width="4.625" style="4" customWidth="1"/>
    <col min="16131" max="16131" width="134.75" style="4" customWidth="1"/>
    <col min="16132" max="16132" width="6.875" style="4" customWidth="1"/>
    <col min="16133" max="16133" width="8.25" style="4"/>
    <col min="16134" max="16134" width="9.625" style="4" customWidth="1"/>
    <col min="16135" max="16135" width="15.5" style="4" customWidth="1"/>
    <col min="16136" max="16136" width="4.25" style="4" customWidth="1"/>
    <col min="16137" max="16137" width="15.5" style="4" customWidth="1"/>
    <col min="16138" max="16138" width="11.875" style="4" customWidth="1"/>
    <col min="16139" max="16384" width="8.25" style="4"/>
  </cols>
  <sheetData>
    <row r="1" spans="1:12">
      <c r="A1" s="117" t="s">
        <v>16</v>
      </c>
      <c r="B1" s="117"/>
      <c r="C1" s="117"/>
      <c r="D1" s="117"/>
      <c r="E1" s="117"/>
      <c r="F1" s="117"/>
      <c r="G1" s="117"/>
      <c r="H1" s="117"/>
      <c r="I1" s="117"/>
      <c r="J1" s="117"/>
      <c r="K1" s="117"/>
      <c r="L1" s="1"/>
    </row>
    <row r="2" spans="1:12">
      <c r="A2" s="118" t="s">
        <v>17</v>
      </c>
      <c r="B2" s="118"/>
      <c r="C2" s="118"/>
      <c r="D2" s="118"/>
      <c r="E2" s="118"/>
      <c r="F2" s="118"/>
      <c r="G2" s="118"/>
      <c r="H2" s="118"/>
      <c r="I2" s="118"/>
      <c r="J2" s="118"/>
      <c r="K2" s="118"/>
      <c r="L2" s="1"/>
    </row>
    <row r="3" spans="1:12">
      <c r="A3" s="118" t="s">
        <v>28</v>
      </c>
      <c r="B3" s="118"/>
      <c r="C3" s="118"/>
      <c r="D3" s="118"/>
      <c r="E3" s="118"/>
      <c r="F3" s="118"/>
      <c r="G3" s="118"/>
      <c r="H3" s="118"/>
      <c r="I3" s="118"/>
      <c r="J3" s="118"/>
      <c r="K3" s="118"/>
      <c r="L3" s="1"/>
    </row>
    <row r="4" spans="1:12" s="5" customFormat="1" ht="38.25">
      <c r="A4" s="126" t="s">
        <v>0</v>
      </c>
      <c r="B4" s="126" t="s">
        <v>1</v>
      </c>
      <c r="C4" s="127" t="s">
        <v>12</v>
      </c>
      <c r="D4" s="127" t="s">
        <v>2</v>
      </c>
      <c r="E4" s="126" t="s">
        <v>13</v>
      </c>
      <c r="F4" s="126" t="s">
        <v>14</v>
      </c>
      <c r="G4" s="126" t="s">
        <v>18</v>
      </c>
      <c r="H4" s="126" t="s">
        <v>15</v>
      </c>
      <c r="I4" s="126" t="s">
        <v>3</v>
      </c>
      <c r="J4" s="126" t="s">
        <v>158</v>
      </c>
      <c r="K4" s="128" t="s">
        <v>159</v>
      </c>
    </row>
    <row r="5" spans="1:12" s="5" customFormat="1" ht="12" customHeight="1">
      <c r="A5" s="129" t="s">
        <v>4</v>
      </c>
      <c r="B5" s="129" t="s">
        <v>5</v>
      </c>
      <c r="C5" s="130" t="s">
        <v>6</v>
      </c>
      <c r="D5" s="130" t="s">
        <v>7</v>
      </c>
      <c r="E5" s="129" t="s">
        <v>8</v>
      </c>
      <c r="F5" s="131" t="s">
        <v>20</v>
      </c>
      <c r="G5" s="131" t="s">
        <v>9</v>
      </c>
      <c r="H5" s="131" t="s">
        <v>21</v>
      </c>
      <c r="I5" s="131" t="s">
        <v>22</v>
      </c>
      <c r="J5" s="131"/>
      <c r="K5" s="129" t="s">
        <v>10</v>
      </c>
    </row>
    <row r="6" spans="1:12" s="5" customFormat="1" ht="37.5" customHeight="1">
      <c r="A6" s="11" t="s">
        <v>4</v>
      </c>
      <c r="B6" s="12" t="s">
        <v>23</v>
      </c>
      <c r="C6" s="11" t="s">
        <v>19</v>
      </c>
      <c r="D6" s="13">
        <v>60</v>
      </c>
      <c r="E6" s="14">
        <v>0</v>
      </c>
      <c r="F6" s="15">
        <f>D6*E6</f>
        <v>0</v>
      </c>
      <c r="G6" s="16">
        <v>0.08</v>
      </c>
      <c r="H6" s="10">
        <f>F6*G6</f>
        <v>0</v>
      </c>
      <c r="I6" s="10">
        <f>F6+H6</f>
        <v>0</v>
      </c>
      <c r="J6" s="10"/>
      <c r="K6" s="3"/>
    </row>
    <row r="7" spans="1:12" s="5" customFormat="1" ht="42.75" customHeight="1">
      <c r="A7" s="11" t="s">
        <v>5</v>
      </c>
      <c r="B7" s="12" t="s">
        <v>26</v>
      </c>
      <c r="C7" s="11" t="s">
        <v>19</v>
      </c>
      <c r="D7" s="13">
        <v>60</v>
      </c>
      <c r="E7" s="14">
        <v>0</v>
      </c>
      <c r="F7" s="15">
        <f t="shared" ref="F7:F9" si="0">D7*E7</f>
        <v>0</v>
      </c>
      <c r="G7" s="16">
        <v>0.08</v>
      </c>
      <c r="H7" s="10">
        <f t="shared" ref="H7:H9" si="1">F7*G7</f>
        <v>0</v>
      </c>
      <c r="I7" s="10">
        <f t="shared" ref="I7:I9" si="2">F7+H7</f>
        <v>0</v>
      </c>
      <c r="J7" s="10"/>
      <c r="K7" s="3"/>
    </row>
    <row r="8" spans="1:12" s="5" customFormat="1" ht="36" customHeight="1">
      <c r="A8" s="11" t="s">
        <v>6</v>
      </c>
      <c r="B8" s="12" t="s">
        <v>24</v>
      </c>
      <c r="C8" s="11" t="s">
        <v>19</v>
      </c>
      <c r="D8" s="13">
        <v>120</v>
      </c>
      <c r="E8" s="14">
        <v>0</v>
      </c>
      <c r="F8" s="15">
        <f t="shared" si="0"/>
        <v>0</v>
      </c>
      <c r="G8" s="16">
        <v>0.08</v>
      </c>
      <c r="H8" s="10">
        <f t="shared" si="1"/>
        <v>0</v>
      </c>
      <c r="I8" s="10">
        <f t="shared" si="2"/>
        <v>0</v>
      </c>
      <c r="J8" s="10"/>
      <c r="K8" s="3"/>
    </row>
    <row r="9" spans="1:12" s="5" customFormat="1" ht="36.75" customHeight="1">
      <c r="A9" s="11" t="s">
        <v>7</v>
      </c>
      <c r="B9" s="12" t="s">
        <v>25</v>
      </c>
      <c r="C9" s="11" t="s">
        <v>19</v>
      </c>
      <c r="D9" s="13">
        <v>180</v>
      </c>
      <c r="E9" s="14">
        <v>0</v>
      </c>
      <c r="F9" s="15">
        <f t="shared" si="0"/>
        <v>0</v>
      </c>
      <c r="G9" s="16">
        <v>0.08</v>
      </c>
      <c r="H9" s="10">
        <f t="shared" si="1"/>
        <v>0</v>
      </c>
      <c r="I9" s="10">
        <f t="shared" si="2"/>
        <v>0</v>
      </c>
      <c r="J9" s="10"/>
      <c r="K9" s="3"/>
    </row>
    <row r="10" spans="1:12" ht="35.25" customHeight="1">
      <c r="E10" s="132" t="s">
        <v>11</v>
      </c>
      <c r="F10" s="133">
        <f>SUM(F6:F9)</f>
        <v>0</v>
      </c>
      <c r="G10" s="134">
        <v>0.08</v>
      </c>
      <c r="H10" s="135">
        <f>SUM(H6:H9)</f>
        <v>0</v>
      </c>
      <c r="I10" s="135">
        <f>SUM(I6:I9)</f>
        <v>0</v>
      </c>
      <c r="J10" s="139"/>
    </row>
    <row r="14" spans="1:12">
      <c r="E14" s="18"/>
      <c r="F14" s="19"/>
    </row>
    <row r="15" spans="1:12">
      <c r="E15" s="17"/>
      <c r="F15" s="19"/>
    </row>
  </sheetData>
  <mergeCells count="3">
    <mergeCell ref="A1:K1"/>
    <mergeCell ref="A2:K2"/>
    <mergeCell ref="A3:K3"/>
  </mergeCells>
  <printOptions horizontalCentered="1"/>
  <pageMargins left="0.51181102362204722" right="0.51181102362204722" top="0.55118110236220474" bottom="0.55118110236220474"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EE4B6-17E7-4E9D-852D-33AB101A4984}">
  <dimension ref="A1:K37"/>
  <sheetViews>
    <sheetView view="pageBreakPreview" zoomScaleNormal="130" zoomScaleSheetLayoutView="100" workbookViewId="0">
      <selection activeCell="K4" sqref="K4"/>
    </sheetView>
  </sheetViews>
  <sheetFormatPr defaultColWidth="7.75" defaultRowHeight="12.75"/>
  <cols>
    <col min="1" max="1" width="3.125" style="34" customWidth="1"/>
    <col min="2" max="2" width="43" style="34" customWidth="1"/>
    <col min="3" max="3" width="5.5" style="34" customWidth="1"/>
    <col min="4" max="4" width="5" style="34" customWidth="1"/>
    <col min="5" max="5" width="7.75" style="34" customWidth="1"/>
    <col min="6" max="6" width="9.5" style="34" customWidth="1"/>
    <col min="7" max="7" width="4.125" style="34" customWidth="1"/>
    <col min="8" max="8" width="9" style="34" customWidth="1"/>
    <col min="9" max="9" width="9.75" style="34" customWidth="1"/>
    <col min="10" max="10" width="14.25" style="34" customWidth="1"/>
    <col min="11" max="11" width="13.125" style="34" customWidth="1"/>
    <col min="12" max="12" width="7.75" style="34"/>
    <col min="13" max="13" width="11.75" style="34" customWidth="1"/>
    <col min="14" max="16384" width="7.75" style="34"/>
  </cols>
  <sheetData>
    <row r="1" spans="1:11" s="20" customFormat="1">
      <c r="A1" s="119" t="s">
        <v>140</v>
      </c>
      <c r="B1" s="119"/>
      <c r="C1" s="119"/>
      <c r="D1" s="119"/>
      <c r="E1" s="119"/>
      <c r="F1" s="119"/>
      <c r="G1" s="119"/>
      <c r="H1" s="119"/>
      <c r="I1" s="119"/>
      <c r="J1" s="119"/>
      <c r="K1" s="119"/>
    </row>
    <row r="2" spans="1:11" s="20" customFormat="1" ht="15">
      <c r="A2" s="120" t="s">
        <v>29</v>
      </c>
      <c r="B2" s="120"/>
      <c r="C2" s="120"/>
      <c r="D2" s="120"/>
      <c r="E2" s="120"/>
      <c r="F2" s="120"/>
      <c r="G2" s="120"/>
      <c r="H2" s="120"/>
      <c r="I2" s="120"/>
      <c r="J2" s="120"/>
      <c r="K2" s="120"/>
    </row>
    <row r="3" spans="1:11" s="20" customFormat="1">
      <c r="A3" s="121" t="s">
        <v>114</v>
      </c>
      <c r="B3" s="121"/>
      <c r="C3" s="121"/>
      <c r="D3" s="121"/>
      <c r="E3" s="121"/>
      <c r="F3" s="121"/>
      <c r="G3" s="121"/>
      <c r="H3" s="121"/>
      <c r="I3" s="121"/>
      <c r="J3" s="121"/>
      <c r="K3" s="121"/>
    </row>
    <row r="4" spans="1:11" s="23" customFormat="1" ht="36.75" customHeight="1">
      <c r="A4" s="21" t="s">
        <v>0</v>
      </c>
      <c r="B4" s="21" t="s">
        <v>1</v>
      </c>
      <c r="C4" s="21" t="s">
        <v>30</v>
      </c>
      <c r="D4" s="21" t="s">
        <v>27</v>
      </c>
      <c r="E4" s="21" t="s">
        <v>31</v>
      </c>
      <c r="F4" s="21" t="s">
        <v>32</v>
      </c>
      <c r="G4" s="21" t="s">
        <v>33</v>
      </c>
      <c r="H4" s="21" t="s">
        <v>34</v>
      </c>
      <c r="I4" s="21" t="s">
        <v>35</v>
      </c>
      <c r="J4" s="22" t="s">
        <v>157</v>
      </c>
      <c r="K4" s="22" t="s">
        <v>36</v>
      </c>
    </row>
    <row r="5" spans="1:11" s="29" customFormat="1" ht="11.25">
      <c r="A5" s="24" t="s">
        <v>4</v>
      </c>
      <c r="B5" s="24" t="s">
        <v>5</v>
      </c>
      <c r="C5" s="24" t="s">
        <v>6</v>
      </c>
      <c r="D5" s="24" t="s">
        <v>7</v>
      </c>
      <c r="E5" s="25" t="s">
        <v>8</v>
      </c>
      <c r="F5" s="25" t="s">
        <v>37</v>
      </c>
      <c r="G5" s="26" t="s">
        <v>9</v>
      </c>
      <c r="H5" s="27" t="s">
        <v>21</v>
      </c>
      <c r="I5" s="26" t="s">
        <v>22</v>
      </c>
      <c r="J5" s="28" t="s">
        <v>10</v>
      </c>
      <c r="K5" s="28" t="s">
        <v>38</v>
      </c>
    </row>
    <row r="6" spans="1:11" s="32" customFormat="1" ht="159.75" customHeight="1">
      <c r="A6" s="30" t="s">
        <v>4</v>
      </c>
      <c r="B6" s="68" t="s">
        <v>39</v>
      </c>
      <c r="C6" s="69" t="s">
        <v>40</v>
      </c>
      <c r="D6" s="70">
        <v>20</v>
      </c>
      <c r="E6" s="71">
        <v>0</v>
      </c>
      <c r="F6" s="71">
        <f>D6*E6</f>
        <v>0</v>
      </c>
      <c r="G6" s="72">
        <v>0.08</v>
      </c>
      <c r="H6" s="71">
        <f>F6*G6</f>
        <v>0</v>
      </c>
      <c r="I6" s="71">
        <f>F6+H6</f>
        <v>0</v>
      </c>
      <c r="J6" s="31"/>
      <c r="K6" s="31"/>
    </row>
    <row r="7" spans="1:11" s="32" customFormat="1" ht="159.75" customHeight="1">
      <c r="A7" s="30" t="s">
        <v>5</v>
      </c>
      <c r="B7" s="68" t="s">
        <v>41</v>
      </c>
      <c r="C7" s="69" t="s">
        <v>40</v>
      </c>
      <c r="D7" s="70">
        <v>40</v>
      </c>
      <c r="E7" s="71">
        <v>0</v>
      </c>
      <c r="F7" s="71">
        <f t="shared" ref="F7:F17" si="0">D7*E7</f>
        <v>0</v>
      </c>
      <c r="G7" s="72">
        <v>0.08</v>
      </c>
      <c r="H7" s="71">
        <f t="shared" ref="H7:H17" si="1">F7*G7</f>
        <v>0</v>
      </c>
      <c r="I7" s="71">
        <f t="shared" ref="I7:I17" si="2">F7+H7</f>
        <v>0</v>
      </c>
      <c r="J7" s="31"/>
      <c r="K7" s="31"/>
    </row>
    <row r="8" spans="1:11" s="32" customFormat="1" ht="160.5" customHeight="1">
      <c r="A8" s="30" t="s">
        <v>6</v>
      </c>
      <c r="B8" s="68" t="s">
        <v>42</v>
      </c>
      <c r="C8" s="69" t="s">
        <v>40</v>
      </c>
      <c r="D8" s="70">
        <v>40</v>
      </c>
      <c r="E8" s="71">
        <v>0</v>
      </c>
      <c r="F8" s="71">
        <f t="shared" si="0"/>
        <v>0</v>
      </c>
      <c r="G8" s="72">
        <v>0.08</v>
      </c>
      <c r="H8" s="71">
        <f t="shared" si="1"/>
        <v>0</v>
      </c>
      <c r="I8" s="71">
        <f t="shared" si="2"/>
        <v>0</v>
      </c>
      <c r="J8" s="31"/>
      <c r="K8" s="31"/>
    </row>
    <row r="9" spans="1:11" s="32" customFormat="1" ht="159" customHeight="1">
      <c r="A9" s="30" t="s">
        <v>7</v>
      </c>
      <c r="B9" s="81" t="s">
        <v>43</v>
      </c>
      <c r="C9" s="73" t="s">
        <v>40</v>
      </c>
      <c r="D9" s="74">
        <v>100</v>
      </c>
      <c r="E9" s="75">
        <v>0</v>
      </c>
      <c r="F9" s="75">
        <f t="shared" si="0"/>
        <v>0</v>
      </c>
      <c r="G9" s="76">
        <v>0.08</v>
      </c>
      <c r="H9" s="71">
        <f t="shared" si="1"/>
        <v>0</v>
      </c>
      <c r="I9" s="75">
        <f t="shared" si="2"/>
        <v>0</v>
      </c>
      <c r="J9" s="33"/>
      <c r="K9" s="33"/>
    </row>
    <row r="10" spans="1:11" s="32" customFormat="1" ht="162.75" customHeight="1">
      <c r="A10" s="30" t="s">
        <v>8</v>
      </c>
      <c r="B10" s="81" t="s">
        <v>44</v>
      </c>
      <c r="C10" s="73" t="s">
        <v>40</v>
      </c>
      <c r="D10" s="74">
        <v>100</v>
      </c>
      <c r="E10" s="75">
        <v>0</v>
      </c>
      <c r="F10" s="75">
        <f t="shared" si="0"/>
        <v>0</v>
      </c>
      <c r="G10" s="76">
        <v>0.08</v>
      </c>
      <c r="H10" s="71">
        <f t="shared" si="1"/>
        <v>0</v>
      </c>
      <c r="I10" s="75">
        <f t="shared" si="2"/>
        <v>0</v>
      </c>
      <c r="J10" s="33"/>
      <c r="K10" s="33"/>
    </row>
    <row r="11" spans="1:11" s="32" customFormat="1" ht="156.75" customHeight="1">
      <c r="A11" s="30" t="s">
        <v>45</v>
      </c>
      <c r="B11" s="81" t="s">
        <v>46</v>
      </c>
      <c r="C11" s="73" t="s">
        <v>40</v>
      </c>
      <c r="D11" s="74">
        <v>40</v>
      </c>
      <c r="E11" s="75">
        <v>0</v>
      </c>
      <c r="F11" s="75">
        <f t="shared" si="0"/>
        <v>0</v>
      </c>
      <c r="G11" s="76">
        <v>0.08</v>
      </c>
      <c r="H11" s="71">
        <f t="shared" si="1"/>
        <v>0</v>
      </c>
      <c r="I11" s="75">
        <f t="shared" si="2"/>
        <v>0</v>
      </c>
      <c r="J11" s="33"/>
      <c r="K11" s="33"/>
    </row>
    <row r="12" spans="1:11" s="32" customFormat="1" ht="154.5" customHeight="1">
      <c r="A12" s="30" t="s">
        <v>9</v>
      </c>
      <c r="B12" s="81" t="s">
        <v>47</v>
      </c>
      <c r="C12" s="73" t="s">
        <v>40</v>
      </c>
      <c r="D12" s="74">
        <v>20</v>
      </c>
      <c r="E12" s="75">
        <v>0</v>
      </c>
      <c r="F12" s="75">
        <f t="shared" si="0"/>
        <v>0</v>
      </c>
      <c r="G12" s="76">
        <v>0.08</v>
      </c>
      <c r="H12" s="71">
        <f t="shared" si="1"/>
        <v>0</v>
      </c>
      <c r="I12" s="75">
        <f t="shared" si="2"/>
        <v>0</v>
      </c>
      <c r="J12" s="33"/>
      <c r="K12" s="33"/>
    </row>
    <row r="13" spans="1:11" s="32" customFormat="1" ht="40.5" customHeight="1">
      <c r="A13" s="30" t="s">
        <v>48</v>
      </c>
      <c r="B13" s="81" t="s">
        <v>49</v>
      </c>
      <c r="C13" s="73" t="s">
        <v>40</v>
      </c>
      <c r="D13" s="74">
        <v>12</v>
      </c>
      <c r="E13" s="75">
        <v>0</v>
      </c>
      <c r="F13" s="75">
        <f t="shared" si="0"/>
        <v>0</v>
      </c>
      <c r="G13" s="76">
        <v>0.08</v>
      </c>
      <c r="H13" s="71">
        <f t="shared" si="1"/>
        <v>0</v>
      </c>
      <c r="I13" s="75">
        <f t="shared" si="2"/>
        <v>0</v>
      </c>
      <c r="J13" s="33"/>
      <c r="K13" s="33"/>
    </row>
    <row r="14" spans="1:11" s="32" customFormat="1" ht="42.75" customHeight="1">
      <c r="A14" s="30" t="s">
        <v>50</v>
      </c>
      <c r="B14" s="81" t="s">
        <v>51</v>
      </c>
      <c r="C14" s="73" t="s">
        <v>40</v>
      </c>
      <c r="D14" s="74">
        <v>12</v>
      </c>
      <c r="E14" s="75">
        <v>0</v>
      </c>
      <c r="F14" s="75">
        <f t="shared" si="0"/>
        <v>0</v>
      </c>
      <c r="G14" s="76">
        <v>0.08</v>
      </c>
      <c r="H14" s="71">
        <f t="shared" si="1"/>
        <v>0</v>
      </c>
      <c r="I14" s="75">
        <f t="shared" si="2"/>
        <v>0</v>
      </c>
      <c r="J14" s="33"/>
      <c r="K14" s="33"/>
    </row>
    <row r="15" spans="1:11" s="32" customFormat="1" ht="43.5" customHeight="1">
      <c r="A15" s="30" t="s">
        <v>10</v>
      </c>
      <c r="B15" s="81" t="s">
        <v>52</v>
      </c>
      <c r="C15" s="73" t="s">
        <v>40</v>
      </c>
      <c r="D15" s="74">
        <v>12</v>
      </c>
      <c r="E15" s="75">
        <v>0</v>
      </c>
      <c r="F15" s="75">
        <f t="shared" si="0"/>
        <v>0</v>
      </c>
      <c r="G15" s="76">
        <v>0.08</v>
      </c>
      <c r="H15" s="71">
        <f t="shared" si="1"/>
        <v>0</v>
      </c>
      <c r="I15" s="75">
        <f t="shared" si="2"/>
        <v>0</v>
      </c>
      <c r="J15" s="33"/>
      <c r="K15" s="33"/>
    </row>
    <row r="16" spans="1:11" s="32" customFormat="1" ht="54" customHeight="1">
      <c r="A16" s="30" t="s">
        <v>38</v>
      </c>
      <c r="B16" s="68" t="s">
        <v>53</v>
      </c>
      <c r="C16" s="69" t="s">
        <v>19</v>
      </c>
      <c r="D16" s="70">
        <v>12</v>
      </c>
      <c r="E16" s="71">
        <v>0</v>
      </c>
      <c r="F16" s="71">
        <f t="shared" si="0"/>
        <v>0</v>
      </c>
      <c r="G16" s="72">
        <v>0.08</v>
      </c>
      <c r="H16" s="71">
        <f t="shared" si="1"/>
        <v>0</v>
      </c>
      <c r="I16" s="71">
        <f t="shared" si="2"/>
        <v>0</v>
      </c>
      <c r="J16" s="31"/>
      <c r="K16" s="31"/>
    </row>
    <row r="17" spans="1:11" s="32" customFormat="1" ht="47.25" customHeight="1">
      <c r="A17" s="30" t="s">
        <v>54</v>
      </c>
      <c r="B17" s="68" t="s">
        <v>55</v>
      </c>
      <c r="C17" s="69" t="s">
        <v>40</v>
      </c>
      <c r="D17" s="70">
        <v>12</v>
      </c>
      <c r="E17" s="71">
        <v>0</v>
      </c>
      <c r="F17" s="71">
        <f t="shared" si="0"/>
        <v>0</v>
      </c>
      <c r="G17" s="72">
        <v>0.08</v>
      </c>
      <c r="H17" s="71">
        <f t="shared" si="1"/>
        <v>0</v>
      </c>
      <c r="I17" s="71">
        <f t="shared" si="2"/>
        <v>0</v>
      </c>
      <c r="J17" s="31"/>
      <c r="K17" s="31"/>
    </row>
    <row r="18" spans="1:11" ht="25.5" customHeight="1">
      <c r="C18" s="77"/>
      <c r="D18" s="77"/>
      <c r="E18" s="78" t="s">
        <v>11</v>
      </c>
      <c r="F18" s="79">
        <f>SUM(F6:F17)</f>
        <v>0</v>
      </c>
      <c r="G18" s="80">
        <v>0.08</v>
      </c>
      <c r="H18" s="79">
        <f>SUM(H6:H17)</f>
        <v>0</v>
      </c>
      <c r="I18" s="79">
        <f>SUM(I6:I17)</f>
        <v>0</v>
      </c>
    </row>
    <row r="36" spans="2:3">
      <c r="B36" s="35"/>
      <c r="C36" s="35"/>
    </row>
    <row r="37" spans="2:3">
      <c r="B37" s="35"/>
      <c r="C37" s="35"/>
    </row>
  </sheetData>
  <mergeCells count="3">
    <mergeCell ref="A1:K1"/>
    <mergeCell ref="A2:K2"/>
    <mergeCell ref="A3:K3"/>
  </mergeCells>
  <printOptions horizontalCentered="1"/>
  <pageMargins left="0.51181102362204722" right="0.51181102362204722"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FD3C0-7122-4C66-8140-1FD59719EECC}">
  <sheetPr>
    <pageSetUpPr fitToPage="1"/>
  </sheetPr>
  <dimension ref="A1:O63"/>
  <sheetViews>
    <sheetView view="pageBreakPreview" zoomScaleNormal="124" zoomScaleSheetLayoutView="100" workbookViewId="0">
      <selection activeCell="O5" sqref="O5"/>
    </sheetView>
  </sheetViews>
  <sheetFormatPr defaultColWidth="8" defaultRowHeight="12.75"/>
  <cols>
    <col min="1" max="1" width="4" style="36" customWidth="1"/>
    <col min="2" max="2" width="31.125" style="103" customWidth="1"/>
    <col min="3" max="3" width="7.375" style="36" customWidth="1"/>
    <col min="4" max="4" width="8.625" style="111" customWidth="1"/>
    <col min="5" max="5" width="11.875" style="36" customWidth="1"/>
    <col min="6" max="6" width="11.125" style="36" customWidth="1"/>
    <col min="7" max="7" width="12.125" style="36" customWidth="1"/>
    <col min="8" max="8" width="8" style="36"/>
    <col min="9" max="9" width="9.625" style="36" customWidth="1"/>
    <col min="10" max="10" width="11" style="36" customWidth="1"/>
    <col min="11" max="11" width="4" style="36" customWidth="1"/>
    <col min="12" max="14" width="11" style="36" customWidth="1"/>
    <col min="15" max="15" width="11.625" style="36" customWidth="1"/>
    <col min="16" max="16384" width="8" style="36"/>
  </cols>
  <sheetData>
    <row r="1" spans="1:15" s="20" customFormat="1" ht="12.75" customHeight="1">
      <c r="A1" s="119" t="s">
        <v>153</v>
      </c>
      <c r="B1" s="119"/>
      <c r="C1" s="119"/>
      <c r="D1" s="119"/>
      <c r="E1" s="119"/>
      <c r="F1" s="119"/>
      <c r="G1" s="119"/>
      <c r="H1" s="119"/>
      <c r="I1" s="119"/>
      <c r="J1" s="119"/>
      <c r="K1" s="119"/>
      <c r="L1" s="119"/>
      <c r="M1" s="119"/>
      <c r="N1" s="119"/>
      <c r="O1" s="119"/>
    </row>
    <row r="2" spans="1:15" s="20" customFormat="1" ht="15" customHeight="1">
      <c r="A2" s="120" t="s">
        <v>29</v>
      </c>
      <c r="B2" s="120"/>
      <c r="C2" s="120"/>
      <c r="D2" s="120"/>
      <c r="E2" s="120"/>
      <c r="F2" s="120"/>
      <c r="G2" s="120"/>
      <c r="H2" s="120"/>
      <c r="I2" s="120"/>
      <c r="J2" s="120"/>
      <c r="K2" s="120"/>
      <c r="L2" s="120"/>
      <c r="M2" s="120"/>
      <c r="N2" s="120"/>
      <c r="O2" s="120"/>
    </row>
    <row r="3" spans="1:15" s="20" customFormat="1" ht="12.75" customHeight="1">
      <c r="A3" s="121" t="s">
        <v>154</v>
      </c>
      <c r="B3" s="121"/>
      <c r="C3" s="121"/>
      <c r="D3" s="121"/>
      <c r="E3" s="121"/>
      <c r="F3" s="121"/>
      <c r="G3" s="121"/>
      <c r="H3" s="121"/>
      <c r="I3" s="121"/>
      <c r="J3" s="121"/>
      <c r="K3" s="121"/>
      <c r="L3" s="121"/>
      <c r="M3" s="121"/>
      <c r="N3" s="121"/>
      <c r="O3" s="121"/>
    </row>
    <row r="4" spans="1:15" s="37" customFormat="1" ht="35.25" customHeight="1">
      <c r="A4" s="136" t="s">
        <v>145</v>
      </c>
      <c r="B4" s="136" t="s">
        <v>146</v>
      </c>
      <c r="C4" s="137" t="s">
        <v>56</v>
      </c>
      <c r="D4" s="136" t="s">
        <v>57</v>
      </c>
      <c r="E4" s="137" t="s">
        <v>58</v>
      </c>
      <c r="F4" s="137" t="s">
        <v>59</v>
      </c>
      <c r="G4" s="137" t="s">
        <v>60</v>
      </c>
      <c r="H4" s="138" t="s">
        <v>155</v>
      </c>
      <c r="I4" s="137" t="s">
        <v>156</v>
      </c>
      <c r="J4" s="137" t="s">
        <v>113</v>
      </c>
      <c r="K4" s="21" t="s">
        <v>33</v>
      </c>
      <c r="L4" s="137" t="s">
        <v>151</v>
      </c>
      <c r="M4" s="137" t="s">
        <v>152</v>
      </c>
      <c r="N4" s="137" t="s">
        <v>158</v>
      </c>
      <c r="O4" s="22" t="s">
        <v>157</v>
      </c>
    </row>
    <row r="5" spans="1:15" s="148" customFormat="1" ht="16.5" customHeight="1">
      <c r="A5" s="145">
        <v>1</v>
      </c>
      <c r="B5" s="145">
        <v>2</v>
      </c>
      <c r="C5" s="145">
        <v>3</v>
      </c>
      <c r="D5" s="145">
        <v>4</v>
      </c>
      <c r="E5" s="145">
        <v>5</v>
      </c>
      <c r="F5" s="145">
        <v>6</v>
      </c>
      <c r="G5" s="145">
        <v>7</v>
      </c>
      <c r="H5" s="146">
        <v>8</v>
      </c>
      <c r="I5" s="145">
        <v>9</v>
      </c>
      <c r="J5" s="145" t="s">
        <v>160</v>
      </c>
      <c r="K5" s="147">
        <v>11</v>
      </c>
      <c r="L5" s="145" t="s">
        <v>161</v>
      </c>
      <c r="M5" s="145" t="s">
        <v>162</v>
      </c>
      <c r="N5" s="145">
        <v>14</v>
      </c>
      <c r="O5" s="150">
        <v>15</v>
      </c>
    </row>
    <row r="6" spans="1:15" s="37" customFormat="1" ht="35.25" customHeight="1">
      <c r="A6" s="102">
        <v>1</v>
      </c>
      <c r="B6" s="122" t="s">
        <v>61</v>
      </c>
      <c r="C6" s="39" t="s">
        <v>62</v>
      </c>
      <c r="D6" s="105" t="s">
        <v>63</v>
      </c>
      <c r="E6" s="39" t="s">
        <v>64</v>
      </c>
      <c r="F6" s="40" t="s">
        <v>65</v>
      </c>
      <c r="G6" s="39" t="s">
        <v>66</v>
      </c>
      <c r="H6" s="41">
        <v>72</v>
      </c>
      <c r="I6" s="113">
        <v>0</v>
      </c>
      <c r="J6" s="113">
        <f>H6*I6</f>
        <v>0</v>
      </c>
      <c r="K6" s="113"/>
      <c r="L6" s="113">
        <f>J6*K6</f>
        <v>0</v>
      </c>
      <c r="M6" s="113">
        <f>J6+L6</f>
        <v>0</v>
      </c>
      <c r="N6" s="113"/>
      <c r="O6" s="38"/>
    </row>
    <row r="7" spans="1:15" s="37" customFormat="1" ht="35.25" customHeight="1">
      <c r="A7" s="102">
        <v>2</v>
      </c>
      <c r="B7" s="122"/>
      <c r="C7" s="39" t="s">
        <v>67</v>
      </c>
      <c r="D7" s="105" t="s">
        <v>68</v>
      </c>
      <c r="E7" s="39" t="s">
        <v>64</v>
      </c>
      <c r="F7" s="39" t="s">
        <v>69</v>
      </c>
      <c r="G7" s="39" t="s">
        <v>70</v>
      </c>
      <c r="H7" s="41">
        <v>72</v>
      </c>
      <c r="I7" s="113">
        <v>0</v>
      </c>
      <c r="J7" s="113">
        <f t="shared" ref="J7:J61" si="0">H7*I7</f>
        <v>0</v>
      </c>
      <c r="K7" s="113"/>
      <c r="L7" s="113">
        <f t="shared" ref="L7:L61" si="1">J7*K7</f>
        <v>0</v>
      </c>
      <c r="M7" s="113">
        <f t="shared" ref="M7:M61" si="2">J7+L7</f>
        <v>0</v>
      </c>
      <c r="N7" s="113"/>
      <c r="O7" s="38"/>
    </row>
    <row r="8" spans="1:15" s="37" customFormat="1" ht="35.25" customHeight="1">
      <c r="A8" s="102">
        <v>3</v>
      </c>
      <c r="B8" s="122"/>
      <c r="C8" s="39" t="s">
        <v>71</v>
      </c>
      <c r="D8" s="105" t="s">
        <v>68</v>
      </c>
      <c r="E8" s="39" t="s">
        <v>72</v>
      </c>
      <c r="F8" s="39" t="s">
        <v>73</v>
      </c>
      <c r="G8" s="39" t="s">
        <v>70</v>
      </c>
      <c r="H8" s="41">
        <v>72</v>
      </c>
      <c r="I8" s="113">
        <v>0</v>
      </c>
      <c r="J8" s="113">
        <f t="shared" si="0"/>
        <v>0</v>
      </c>
      <c r="K8" s="113"/>
      <c r="L8" s="113">
        <f t="shared" si="1"/>
        <v>0</v>
      </c>
      <c r="M8" s="113">
        <f t="shared" si="2"/>
        <v>0</v>
      </c>
      <c r="N8" s="113"/>
      <c r="O8" s="38"/>
    </row>
    <row r="9" spans="1:15" s="37" customFormat="1" ht="35.25" customHeight="1">
      <c r="A9" s="102">
        <v>4</v>
      </c>
      <c r="B9" s="122"/>
      <c r="C9" s="39" t="s">
        <v>67</v>
      </c>
      <c r="D9" s="106" t="s">
        <v>63</v>
      </c>
      <c r="E9" s="39" t="s">
        <v>72</v>
      </c>
      <c r="F9" s="39" t="s">
        <v>74</v>
      </c>
      <c r="G9" s="39" t="s">
        <v>66</v>
      </c>
      <c r="H9" s="41">
        <v>72</v>
      </c>
      <c r="I9" s="113">
        <v>0</v>
      </c>
      <c r="J9" s="113">
        <f t="shared" si="0"/>
        <v>0</v>
      </c>
      <c r="K9" s="113"/>
      <c r="L9" s="113">
        <f t="shared" si="1"/>
        <v>0</v>
      </c>
      <c r="M9" s="113">
        <f t="shared" si="2"/>
        <v>0</v>
      </c>
      <c r="N9" s="113"/>
      <c r="O9" s="38"/>
    </row>
    <row r="10" spans="1:15" s="37" customFormat="1" ht="35.25" customHeight="1">
      <c r="A10" s="102">
        <v>5</v>
      </c>
      <c r="B10" s="122"/>
      <c r="C10" s="39" t="s">
        <v>75</v>
      </c>
      <c r="D10" s="105" t="s">
        <v>76</v>
      </c>
      <c r="E10" s="39" t="s">
        <v>72</v>
      </c>
      <c r="F10" s="39" t="s">
        <v>74</v>
      </c>
      <c r="G10" s="39" t="s">
        <v>70</v>
      </c>
      <c r="H10" s="41">
        <v>24</v>
      </c>
      <c r="I10" s="113">
        <v>0</v>
      </c>
      <c r="J10" s="113">
        <f t="shared" si="0"/>
        <v>0</v>
      </c>
      <c r="K10" s="113"/>
      <c r="L10" s="113">
        <f t="shared" si="1"/>
        <v>0</v>
      </c>
      <c r="M10" s="113">
        <f t="shared" si="2"/>
        <v>0</v>
      </c>
      <c r="N10" s="113"/>
      <c r="O10" s="38"/>
    </row>
    <row r="11" spans="1:15" s="37" customFormat="1" ht="35.25" customHeight="1">
      <c r="A11" s="102">
        <v>6</v>
      </c>
      <c r="B11" s="122"/>
      <c r="C11" s="39" t="s">
        <v>62</v>
      </c>
      <c r="D11" s="105" t="s">
        <v>63</v>
      </c>
      <c r="E11" s="39" t="s">
        <v>77</v>
      </c>
      <c r="F11" s="39" t="s">
        <v>74</v>
      </c>
      <c r="G11" s="39" t="s">
        <v>70</v>
      </c>
      <c r="H11" s="41">
        <v>24</v>
      </c>
      <c r="I11" s="113">
        <v>0</v>
      </c>
      <c r="J11" s="113">
        <f t="shared" si="0"/>
        <v>0</v>
      </c>
      <c r="K11" s="113"/>
      <c r="L11" s="113">
        <f t="shared" si="1"/>
        <v>0</v>
      </c>
      <c r="M11" s="113">
        <f t="shared" si="2"/>
        <v>0</v>
      </c>
      <c r="N11" s="113"/>
      <c r="O11" s="38"/>
    </row>
    <row r="12" spans="1:15" s="37" customFormat="1" ht="35.25" customHeight="1">
      <c r="A12" s="102">
        <v>7</v>
      </c>
      <c r="B12" s="122"/>
      <c r="C12" s="39" t="s">
        <v>62</v>
      </c>
      <c r="D12" s="105" t="s">
        <v>76</v>
      </c>
      <c r="E12" s="39" t="s">
        <v>72</v>
      </c>
      <c r="F12" s="39" t="s">
        <v>74</v>
      </c>
      <c r="G12" s="39" t="s">
        <v>78</v>
      </c>
      <c r="H12" s="41">
        <v>36</v>
      </c>
      <c r="I12" s="113">
        <v>0</v>
      </c>
      <c r="J12" s="113">
        <f t="shared" si="0"/>
        <v>0</v>
      </c>
      <c r="K12" s="113"/>
      <c r="L12" s="113">
        <f t="shared" si="1"/>
        <v>0</v>
      </c>
      <c r="M12" s="113">
        <f t="shared" si="2"/>
        <v>0</v>
      </c>
      <c r="N12" s="113"/>
      <c r="O12" s="38"/>
    </row>
    <row r="13" spans="1:15" s="37" customFormat="1" ht="35.25" customHeight="1">
      <c r="A13" s="102">
        <v>8</v>
      </c>
      <c r="B13" s="122"/>
      <c r="C13" s="39" t="s">
        <v>71</v>
      </c>
      <c r="D13" s="106" t="s">
        <v>68</v>
      </c>
      <c r="E13" s="39" t="s">
        <v>79</v>
      </c>
      <c r="F13" s="40" t="s">
        <v>80</v>
      </c>
      <c r="G13" s="39" t="s">
        <v>81</v>
      </c>
      <c r="H13" s="41">
        <v>12</v>
      </c>
      <c r="I13" s="113">
        <v>0</v>
      </c>
      <c r="J13" s="113">
        <f t="shared" si="0"/>
        <v>0</v>
      </c>
      <c r="K13" s="113"/>
      <c r="L13" s="113">
        <f t="shared" si="1"/>
        <v>0</v>
      </c>
      <c r="M13" s="113">
        <f t="shared" si="2"/>
        <v>0</v>
      </c>
      <c r="N13" s="113"/>
      <c r="O13" s="38"/>
    </row>
    <row r="14" spans="1:15" s="37" customFormat="1" ht="35.25" customHeight="1">
      <c r="A14" s="102">
        <v>9</v>
      </c>
      <c r="B14" s="122"/>
      <c r="C14" s="39" t="s">
        <v>67</v>
      </c>
      <c r="D14" s="105" t="s">
        <v>76</v>
      </c>
      <c r="E14" s="39" t="s">
        <v>72</v>
      </c>
      <c r="F14" s="39" t="s">
        <v>82</v>
      </c>
      <c r="G14" s="39" t="s">
        <v>66</v>
      </c>
      <c r="H14" s="41">
        <v>36</v>
      </c>
      <c r="I14" s="113">
        <v>0</v>
      </c>
      <c r="J14" s="113">
        <f t="shared" si="0"/>
        <v>0</v>
      </c>
      <c r="K14" s="113"/>
      <c r="L14" s="113">
        <f t="shared" si="1"/>
        <v>0</v>
      </c>
      <c r="M14" s="113">
        <f t="shared" si="2"/>
        <v>0</v>
      </c>
      <c r="N14" s="113"/>
      <c r="O14" s="38"/>
    </row>
    <row r="15" spans="1:15" s="37" customFormat="1" ht="35.25" customHeight="1">
      <c r="A15" s="102">
        <v>10</v>
      </c>
      <c r="B15" s="122"/>
      <c r="C15" s="39" t="s">
        <v>83</v>
      </c>
      <c r="D15" s="105" t="s">
        <v>68</v>
      </c>
      <c r="E15" s="39" t="s">
        <v>72</v>
      </c>
      <c r="F15" s="39" t="s">
        <v>69</v>
      </c>
      <c r="G15" s="39" t="s">
        <v>78</v>
      </c>
      <c r="H15" s="41">
        <v>36</v>
      </c>
      <c r="I15" s="113">
        <v>0</v>
      </c>
      <c r="J15" s="113">
        <f t="shared" si="0"/>
        <v>0</v>
      </c>
      <c r="K15" s="113"/>
      <c r="L15" s="113">
        <f t="shared" si="1"/>
        <v>0</v>
      </c>
      <c r="M15" s="113">
        <f t="shared" si="2"/>
        <v>0</v>
      </c>
      <c r="N15" s="113"/>
      <c r="O15" s="38"/>
    </row>
    <row r="16" spans="1:15" s="37" customFormat="1" ht="35.25" customHeight="1">
      <c r="A16" s="102">
        <v>11</v>
      </c>
      <c r="B16" s="122" t="s">
        <v>147</v>
      </c>
      <c r="C16" s="39" t="s">
        <v>67</v>
      </c>
      <c r="D16" s="107" t="s">
        <v>84</v>
      </c>
      <c r="E16" s="39" t="s">
        <v>77</v>
      </c>
      <c r="F16" s="39" t="s">
        <v>69</v>
      </c>
      <c r="G16" s="39" t="s">
        <v>78</v>
      </c>
      <c r="H16" s="41">
        <v>100</v>
      </c>
      <c r="I16" s="113">
        <v>0</v>
      </c>
      <c r="J16" s="113">
        <f t="shared" si="0"/>
        <v>0</v>
      </c>
      <c r="K16" s="113"/>
      <c r="L16" s="113">
        <f t="shared" si="1"/>
        <v>0</v>
      </c>
      <c r="M16" s="113">
        <f t="shared" si="2"/>
        <v>0</v>
      </c>
      <c r="N16" s="113"/>
      <c r="O16" s="38"/>
    </row>
    <row r="17" spans="1:15" s="37" customFormat="1" ht="35.25" customHeight="1">
      <c r="A17" s="102">
        <v>12</v>
      </c>
      <c r="B17" s="122"/>
      <c r="C17" s="39" t="s">
        <v>83</v>
      </c>
      <c r="D17" s="107" t="s">
        <v>85</v>
      </c>
      <c r="E17" s="39" t="s">
        <v>72</v>
      </c>
      <c r="F17" s="40" t="s">
        <v>86</v>
      </c>
      <c r="G17" s="39" t="s">
        <v>78</v>
      </c>
      <c r="H17" s="41">
        <v>180</v>
      </c>
      <c r="I17" s="113">
        <v>0</v>
      </c>
      <c r="J17" s="113">
        <f t="shared" si="0"/>
        <v>0</v>
      </c>
      <c r="K17" s="113"/>
      <c r="L17" s="113">
        <f t="shared" si="1"/>
        <v>0</v>
      </c>
      <c r="M17" s="113">
        <f t="shared" si="2"/>
        <v>0</v>
      </c>
      <c r="N17" s="113"/>
      <c r="O17" s="38"/>
    </row>
    <row r="18" spans="1:15" s="37" customFormat="1" ht="35.25" customHeight="1">
      <c r="A18" s="102">
        <v>13</v>
      </c>
      <c r="B18" s="122"/>
      <c r="C18" s="39" t="s">
        <v>67</v>
      </c>
      <c r="D18" s="107" t="s">
        <v>85</v>
      </c>
      <c r="E18" s="39" t="s">
        <v>72</v>
      </c>
      <c r="F18" s="40" t="s">
        <v>86</v>
      </c>
      <c r="G18" s="39" t="s">
        <v>78</v>
      </c>
      <c r="H18" s="41">
        <v>180</v>
      </c>
      <c r="I18" s="113">
        <v>0</v>
      </c>
      <c r="J18" s="113">
        <f t="shared" si="0"/>
        <v>0</v>
      </c>
      <c r="K18" s="113"/>
      <c r="L18" s="113">
        <f t="shared" si="1"/>
        <v>0</v>
      </c>
      <c r="M18" s="113">
        <f t="shared" si="2"/>
        <v>0</v>
      </c>
      <c r="N18" s="113"/>
      <c r="O18" s="38"/>
    </row>
    <row r="19" spans="1:15" s="37" customFormat="1" ht="35.25" customHeight="1">
      <c r="A19" s="102">
        <v>14</v>
      </c>
      <c r="B19" s="122"/>
      <c r="C19" s="39" t="s">
        <v>83</v>
      </c>
      <c r="D19" s="107" t="s">
        <v>84</v>
      </c>
      <c r="E19" s="39" t="s">
        <v>72</v>
      </c>
      <c r="F19" s="40" t="s">
        <v>87</v>
      </c>
      <c r="G19" s="39" t="s">
        <v>88</v>
      </c>
      <c r="H19" s="41">
        <v>200</v>
      </c>
      <c r="I19" s="113">
        <v>0</v>
      </c>
      <c r="J19" s="113">
        <f t="shared" si="0"/>
        <v>0</v>
      </c>
      <c r="K19" s="113"/>
      <c r="L19" s="113">
        <f t="shared" si="1"/>
        <v>0</v>
      </c>
      <c r="M19" s="113">
        <f t="shared" si="2"/>
        <v>0</v>
      </c>
      <c r="N19" s="113"/>
      <c r="O19" s="38"/>
    </row>
    <row r="20" spans="1:15" s="37" customFormat="1" ht="35.25" customHeight="1">
      <c r="A20" s="102">
        <v>15</v>
      </c>
      <c r="B20" s="122"/>
      <c r="C20" s="39" t="s">
        <v>71</v>
      </c>
      <c r="D20" s="107" t="s">
        <v>84</v>
      </c>
      <c r="E20" s="39" t="s">
        <v>72</v>
      </c>
      <c r="F20" s="40" t="s">
        <v>87</v>
      </c>
      <c r="G20" s="39" t="s">
        <v>88</v>
      </c>
      <c r="H20" s="41">
        <v>250</v>
      </c>
      <c r="I20" s="113">
        <v>0</v>
      </c>
      <c r="J20" s="113">
        <f t="shared" si="0"/>
        <v>0</v>
      </c>
      <c r="K20" s="113"/>
      <c r="L20" s="113">
        <f t="shared" si="1"/>
        <v>0</v>
      </c>
      <c r="M20" s="113">
        <f t="shared" si="2"/>
        <v>0</v>
      </c>
      <c r="N20" s="113"/>
      <c r="O20" s="38"/>
    </row>
    <row r="21" spans="1:15" s="37" customFormat="1" ht="35.25" customHeight="1">
      <c r="A21" s="102">
        <v>16</v>
      </c>
      <c r="B21" s="122"/>
      <c r="C21" s="43">
        <v>0</v>
      </c>
      <c r="D21" s="107" t="s">
        <v>84</v>
      </c>
      <c r="E21" s="39" t="s">
        <v>72</v>
      </c>
      <c r="F21" s="40" t="s">
        <v>89</v>
      </c>
      <c r="G21" s="39" t="s">
        <v>90</v>
      </c>
      <c r="H21" s="41">
        <v>90</v>
      </c>
      <c r="I21" s="113">
        <v>0</v>
      </c>
      <c r="J21" s="113">
        <f t="shared" si="0"/>
        <v>0</v>
      </c>
      <c r="K21" s="113"/>
      <c r="L21" s="113">
        <f t="shared" si="1"/>
        <v>0</v>
      </c>
      <c r="M21" s="113">
        <f t="shared" si="2"/>
        <v>0</v>
      </c>
      <c r="N21" s="113"/>
      <c r="O21" s="38"/>
    </row>
    <row r="22" spans="1:15" s="37" customFormat="1" ht="35.25" customHeight="1">
      <c r="A22" s="102">
        <v>17</v>
      </c>
      <c r="B22" s="122"/>
      <c r="C22" s="43">
        <v>1</v>
      </c>
      <c r="D22" s="107" t="s">
        <v>84</v>
      </c>
      <c r="E22" s="39" t="s">
        <v>72</v>
      </c>
      <c r="F22" s="40" t="s">
        <v>89</v>
      </c>
      <c r="G22" s="39" t="s">
        <v>90</v>
      </c>
      <c r="H22" s="41">
        <v>90</v>
      </c>
      <c r="I22" s="113">
        <v>0</v>
      </c>
      <c r="J22" s="113">
        <f t="shared" si="0"/>
        <v>0</v>
      </c>
      <c r="K22" s="113"/>
      <c r="L22" s="113">
        <f t="shared" si="1"/>
        <v>0</v>
      </c>
      <c r="M22" s="113">
        <f t="shared" si="2"/>
        <v>0</v>
      </c>
      <c r="N22" s="113"/>
      <c r="O22" s="38"/>
    </row>
    <row r="23" spans="1:15" s="37" customFormat="1" ht="35.25" customHeight="1">
      <c r="A23" s="102">
        <v>18</v>
      </c>
      <c r="B23" s="122"/>
      <c r="C23" s="43">
        <v>1</v>
      </c>
      <c r="D23" s="107" t="s">
        <v>91</v>
      </c>
      <c r="E23" s="39" t="s">
        <v>72</v>
      </c>
      <c r="F23" s="39" t="s">
        <v>92</v>
      </c>
      <c r="G23" s="39" t="s">
        <v>66</v>
      </c>
      <c r="H23" s="41">
        <v>24</v>
      </c>
      <c r="I23" s="113">
        <v>0</v>
      </c>
      <c r="J23" s="113">
        <f t="shared" si="0"/>
        <v>0</v>
      </c>
      <c r="K23" s="113"/>
      <c r="L23" s="113">
        <f t="shared" si="1"/>
        <v>0</v>
      </c>
      <c r="M23" s="113">
        <f t="shared" si="2"/>
        <v>0</v>
      </c>
      <c r="N23" s="113"/>
      <c r="O23" s="38"/>
    </row>
    <row r="24" spans="1:15" s="37" customFormat="1" ht="35.25" customHeight="1">
      <c r="A24" s="102">
        <v>19</v>
      </c>
      <c r="B24" s="122"/>
      <c r="C24" s="43">
        <v>1</v>
      </c>
      <c r="D24" s="105" t="s">
        <v>93</v>
      </c>
      <c r="E24" s="39" t="s">
        <v>72</v>
      </c>
      <c r="F24" s="39" t="s">
        <v>92</v>
      </c>
      <c r="G24" s="39" t="s">
        <v>66</v>
      </c>
      <c r="H24" s="41">
        <v>24</v>
      </c>
      <c r="I24" s="113">
        <v>0</v>
      </c>
      <c r="J24" s="113">
        <f t="shared" si="0"/>
        <v>0</v>
      </c>
      <c r="K24" s="113"/>
      <c r="L24" s="113">
        <f t="shared" si="1"/>
        <v>0</v>
      </c>
      <c r="M24" s="113">
        <f t="shared" si="2"/>
        <v>0</v>
      </c>
      <c r="N24" s="113"/>
      <c r="O24" s="38"/>
    </row>
    <row r="25" spans="1:15" s="37" customFormat="1" ht="35.25" customHeight="1">
      <c r="A25" s="102">
        <v>20</v>
      </c>
      <c r="B25" s="122"/>
      <c r="C25" s="43">
        <v>0</v>
      </c>
      <c r="D25" s="112" t="s">
        <v>94</v>
      </c>
      <c r="E25" s="39" t="s">
        <v>72</v>
      </c>
      <c r="F25" s="39" t="s">
        <v>95</v>
      </c>
      <c r="G25" s="39" t="s">
        <v>90</v>
      </c>
      <c r="H25" s="41">
        <v>100</v>
      </c>
      <c r="I25" s="113">
        <v>0</v>
      </c>
      <c r="J25" s="113">
        <f t="shared" si="0"/>
        <v>0</v>
      </c>
      <c r="K25" s="113"/>
      <c r="L25" s="113">
        <f t="shared" si="1"/>
        <v>0</v>
      </c>
      <c r="M25" s="113">
        <f t="shared" si="2"/>
        <v>0</v>
      </c>
      <c r="N25" s="113"/>
      <c r="O25" s="38"/>
    </row>
    <row r="26" spans="1:15" s="37" customFormat="1" ht="35.25" customHeight="1">
      <c r="A26" s="102">
        <v>21</v>
      </c>
      <c r="B26" s="122"/>
      <c r="C26" s="43">
        <v>1</v>
      </c>
      <c r="D26" s="112" t="s">
        <v>94</v>
      </c>
      <c r="E26" s="39" t="s">
        <v>72</v>
      </c>
      <c r="F26" s="39" t="s">
        <v>95</v>
      </c>
      <c r="G26" s="39" t="s">
        <v>90</v>
      </c>
      <c r="H26" s="41">
        <v>100</v>
      </c>
      <c r="I26" s="113">
        <v>0</v>
      </c>
      <c r="J26" s="113">
        <f t="shared" si="0"/>
        <v>0</v>
      </c>
      <c r="K26" s="113"/>
      <c r="L26" s="113">
        <f t="shared" si="1"/>
        <v>0</v>
      </c>
      <c r="M26" s="113">
        <f t="shared" si="2"/>
        <v>0</v>
      </c>
      <c r="N26" s="113"/>
      <c r="O26" s="38"/>
    </row>
    <row r="27" spans="1:15" s="37" customFormat="1" ht="45" customHeight="1">
      <c r="A27" s="102">
        <v>22</v>
      </c>
      <c r="B27" s="104" t="s">
        <v>148</v>
      </c>
      <c r="C27" s="43">
        <v>0</v>
      </c>
      <c r="D27" s="105" t="s">
        <v>76</v>
      </c>
      <c r="E27" s="39" t="s">
        <v>72</v>
      </c>
      <c r="F27" s="42" t="s">
        <v>87</v>
      </c>
      <c r="G27" s="39" t="s">
        <v>96</v>
      </c>
      <c r="H27" s="41">
        <v>45</v>
      </c>
      <c r="I27" s="113">
        <v>0</v>
      </c>
      <c r="J27" s="113">
        <f t="shared" si="0"/>
        <v>0</v>
      </c>
      <c r="K27" s="113"/>
      <c r="L27" s="113">
        <f t="shared" si="1"/>
        <v>0</v>
      </c>
      <c r="M27" s="113">
        <f t="shared" si="2"/>
        <v>0</v>
      </c>
      <c r="N27" s="113"/>
      <c r="O27" s="38"/>
    </row>
    <row r="28" spans="1:15" s="37" customFormat="1" ht="84.75" customHeight="1">
      <c r="A28" s="102">
        <v>23</v>
      </c>
      <c r="B28" s="104" t="s">
        <v>97</v>
      </c>
      <c r="C28" s="39" t="s">
        <v>83</v>
      </c>
      <c r="D28" s="105" t="s">
        <v>98</v>
      </c>
      <c r="E28" s="39" t="s">
        <v>72</v>
      </c>
      <c r="F28" s="39" t="s">
        <v>99</v>
      </c>
      <c r="G28" s="39" t="s">
        <v>100</v>
      </c>
      <c r="H28" s="115">
        <v>24</v>
      </c>
      <c r="I28" s="113">
        <v>0</v>
      </c>
      <c r="J28" s="113">
        <f t="shared" si="0"/>
        <v>0</v>
      </c>
      <c r="K28" s="113"/>
      <c r="L28" s="113">
        <f t="shared" si="1"/>
        <v>0</v>
      </c>
      <c r="M28" s="113">
        <f t="shared" si="2"/>
        <v>0</v>
      </c>
      <c r="N28" s="113"/>
      <c r="O28" s="38"/>
    </row>
    <row r="29" spans="1:15" s="37" customFormat="1" ht="35.25" customHeight="1">
      <c r="A29" s="102">
        <v>24</v>
      </c>
      <c r="B29" s="122" t="s">
        <v>149</v>
      </c>
      <c r="C29" s="39" t="s">
        <v>71</v>
      </c>
      <c r="D29" s="105" t="s">
        <v>68</v>
      </c>
      <c r="E29" s="39" t="s">
        <v>72</v>
      </c>
      <c r="F29" s="39" t="s">
        <v>101</v>
      </c>
      <c r="G29" s="39" t="s">
        <v>103</v>
      </c>
      <c r="H29" s="41">
        <v>60</v>
      </c>
      <c r="I29" s="113">
        <v>0</v>
      </c>
      <c r="J29" s="113">
        <f t="shared" si="0"/>
        <v>0</v>
      </c>
      <c r="K29" s="113"/>
      <c r="L29" s="113">
        <f t="shared" si="1"/>
        <v>0</v>
      </c>
      <c r="M29" s="113">
        <f t="shared" si="2"/>
        <v>0</v>
      </c>
      <c r="N29" s="113"/>
      <c r="O29" s="38"/>
    </row>
    <row r="30" spans="1:15" s="37" customFormat="1" ht="35.25" customHeight="1">
      <c r="A30" s="102">
        <v>25</v>
      </c>
      <c r="B30" s="122"/>
      <c r="C30" s="43">
        <v>2</v>
      </c>
      <c r="D30" s="105" t="s">
        <v>85</v>
      </c>
      <c r="E30" s="39" t="s">
        <v>72</v>
      </c>
      <c r="F30" s="39" t="s">
        <v>102</v>
      </c>
      <c r="G30" s="39" t="s">
        <v>96</v>
      </c>
      <c r="H30" s="41">
        <v>120</v>
      </c>
      <c r="I30" s="113">
        <v>0</v>
      </c>
      <c r="J30" s="113">
        <f t="shared" si="0"/>
        <v>0</v>
      </c>
      <c r="K30" s="113"/>
      <c r="L30" s="113">
        <f t="shared" si="1"/>
        <v>0</v>
      </c>
      <c r="M30" s="113">
        <f t="shared" si="2"/>
        <v>0</v>
      </c>
      <c r="N30" s="113"/>
      <c r="O30" s="38"/>
    </row>
    <row r="31" spans="1:15" s="37" customFormat="1" ht="35.25" customHeight="1">
      <c r="A31" s="102">
        <v>26</v>
      </c>
      <c r="B31" s="122"/>
      <c r="C31" s="39" t="s">
        <v>71</v>
      </c>
      <c r="D31" s="108" t="s">
        <v>84</v>
      </c>
      <c r="E31" s="39" t="s">
        <v>72</v>
      </c>
      <c r="F31" s="39" t="s">
        <v>102</v>
      </c>
      <c r="G31" s="39" t="s">
        <v>103</v>
      </c>
      <c r="H31" s="41">
        <v>120</v>
      </c>
      <c r="I31" s="113">
        <v>0</v>
      </c>
      <c r="J31" s="113">
        <f t="shared" si="0"/>
        <v>0</v>
      </c>
      <c r="K31" s="113"/>
      <c r="L31" s="113">
        <f t="shared" si="1"/>
        <v>0</v>
      </c>
      <c r="M31" s="113">
        <f t="shared" si="2"/>
        <v>0</v>
      </c>
      <c r="N31" s="113"/>
      <c r="O31" s="38"/>
    </row>
    <row r="32" spans="1:15" s="37" customFormat="1" ht="35.25" customHeight="1">
      <c r="A32" s="102">
        <v>27</v>
      </c>
      <c r="B32" s="122"/>
      <c r="C32" s="39" t="s">
        <v>71</v>
      </c>
      <c r="D32" s="105" t="s">
        <v>85</v>
      </c>
      <c r="E32" s="39" t="s">
        <v>72</v>
      </c>
      <c r="F32" s="40" t="s">
        <v>89</v>
      </c>
      <c r="G32" s="39" t="s">
        <v>96</v>
      </c>
      <c r="H32" s="41">
        <v>300</v>
      </c>
      <c r="I32" s="113">
        <v>0</v>
      </c>
      <c r="J32" s="113">
        <f t="shared" si="0"/>
        <v>0</v>
      </c>
      <c r="K32" s="113"/>
      <c r="L32" s="113">
        <f t="shared" si="1"/>
        <v>0</v>
      </c>
      <c r="M32" s="113">
        <f t="shared" si="2"/>
        <v>0</v>
      </c>
      <c r="N32" s="113"/>
      <c r="O32" s="38"/>
    </row>
    <row r="33" spans="1:15" s="37" customFormat="1" ht="35.25" customHeight="1">
      <c r="A33" s="102">
        <v>28</v>
      </c>
      <c r="B33" s="122"/>
      <c r="C33" s="39" t="s">
        <v>83</v>
      </c>
      <c r="D33" s="105" t="s">
        <v>85</v>
      </c>
      <c r="E33" s="39" t="s">
        <v>72</v>
      </c>
      <c r="F33" s="40" t="s">
        <v>89</v>
      </c>
      <c r="G33" s="39" t="s">
        <v>103</v>
      </c>
      <c r="H33" s="41">
        <v>300</v>
      </c>
      <c r="I33" s="113">
        <v>0</v>
      </c>
      <c r="J33" s="113">
        <f t="shared" si="0"/>
        <v>0</v>
      </c>
      <c r="K33" s="113"/>
      <c r="L33" s="113">
        <f t="shared" si="1"/>
        <v>0</v>
      </c>
      <c r="M33" s="113">
        <f t="shared" si="2"/>
        <v>0</v>
      </c>
      <c r="N33" s="113"/>
      <c r="O33" s="38"/>
    </row>
    <row r="34" spans="1:15" s="37" customFormat="1" ht="35.25" customHeight="1">
      <c r="A34" s="102">
        <v>29</v>
      </c>
      <c r="B34" s="122"/>
      <c r="C34" s="39" t="s">
        <v>71</v>
      </c>
      <c r="D34" s="109" t="s">
        <v>84</v>
      </c>
      <c r="E34" s="39" t="s">
        <v>72</v>
      </c>
      <c r="F34" s="40" t="s">
        <v>101</v>
      </c>
      <c r="G34" s="39" t="s">
        <v>103</v>
      </c>
      <c r="H34" s="41">
        <v>400</v>
      </c>
      <c r="I34" s="113">
        <v>0</v>
      </c>
      <c r="J34" s="113">
        <f t="shared" si="0"/>
        <v>0</v>
      </c>
      <c r="K34" s="113"/>
      <c r="L34" s="113">
        <f t="shared" si="1"/>
        <v>0</v>
      </c>
      <c r="M34" s="113">
        <f t="shared" si="2"/>
        <v>0</v>
      </c>
      <c r="N34" s="113"/>
      <c r="O34" s="38"/>
    </row>
    <row r="35" spans="1:15" s="37" customFormat="1" ht="35.25" customHeight="1">
      <c r="A35" s="102">
        <v>30</v>
      </c>
      <c r="B35" s="122"/>
      <c r="C35" s="39" t="s">
        <v>83</v>
      </c>
      <c r="D35" s="105" t="s">
        <v>85</v>
      </c>
      <c r="E35" s="39" t="s">
        <v>72</v>
      </c>
      <c r="F35" s="39" t="s">
        <v>101</v>
      </c>
      <c r="G35" s="39" t="s">
        <v>103</v>
      </c>
      <c r="H35" s="41">
        <v>220</v>
      </c>
      <c r="I35" s="113">
        <v>0</v>
      </c>
      <c r="J35" s="113">
        <f t="shared" si="0"/>
        <v>0</v>
      </c>
      <c r="K35" s="113"/>
      <c r="L35" s="113">
        <f t="shared" si="1"/>
        <v>0</v>
      </c>
      <c r="M35" s="113">
        <f t="shared" si="2"/>
        <v>0</v>
      </c>
      <c r="N35" s="113"/>
      <c r="O35" s="38"/>
    </row>
    <row r="36" spans="1:15" s="37" customFormat="1" ht="35.25" customHeight="1">
      <c r="A36" s="102">
        <v>31</v>
      </c>
      <c r="B36" s="122"/>
      <c r="C36" s="43">
        <v>0</v>
      </c>
      <c r="D36" s="107" t="s">
        <v>76</v>
      </c>
      <c r="E36" s="39" t="s">
        <v>72</v>
      </c>
      <c r="F36" s="40" t="s">
        <v>104</v>
      </c>
      <c r="G36" s="39" t="s">
        <v>96</v>
      </c>
      <c r="H36" s="41">
        <v>54</v>
      </c>
      <c r="I36" s="113">
        <v>0</v>
      </c>
      <c r="J36" s="113">
        <f t="shared" si="0"/>
        <v>0</v>
      </c>
      <c r="K36" s="113"/>
      <c r="L36" s="113">
        <f t="shared" si="1"/>
        <v>0</v>
      </c>
      <c r="M36" s="113">
        <f t="shared" si="2"/>
        <v>0</v>
      </c>
      <c r="N36" s="113"/>
      <c r="O36" s="38"/>
    </row>
    <row r="37" spans="1:15" s="37" customFormat="1" ht="35.25" customHeight="1">
      <c r="A37" s="102">
        <v>32</v>
      </c>
      <c r="B37" s="122"/>
      <c r="C37" s="42">
        <v>1</v>
      </c>
      <c r="D37" s="107" t="s">
        <v>76</v>
      </c>
      <c r="E37" s="39" t="s">
        <v>105</v>
      </c>
      <c r="F37" s="40" t="s">
        <v>106</v>
      </c>
      <c r="G37" s="39" t="s">
        <v>66</v>
      </c>
      <c r="H37" s="41">
        <v>54</v>
      </c>
      <c r="I37" s="113">
        <v>0</v>
      </c>
      <c r="J37" s="113">
        <f t="shared" si="0"/>
        <v>0</v>
      </c>
      <c r="K37" s="113"/>
      <c r="L37" s="113">
        <f t="shared" si="1"/>
        <v>0</v>
      </c>
      <c r="M37" s="113">
        <f t="shared" si="2"/>
        <v>0</v>
      </c>
      <c r="N37" s="113"/>
      <c r="O37" s="38"/>
    </row>
    <row r="38" spans="1:15" s="37" customFormat="1" ht="35.25" customHeight="1">
      <c r="A38" s="102">
        <v>33</v>
      </c>
      <c r="B38" s="122"/>
      <c r="C38" s="43">
        <v>1</v>
      </c>
      <c r="D38" s="107" t="s">
        <v>76</v>
      </c>
      <c r="E38" s="39" t="s">
        <v>72</v>
      </c>
      <c r="F38" s="40" t="s">
        <v>104</v>
      </c>
      <c r="G38" s="39" t="s">
        <v>96</v>
      </c>
      <c r="H38" s="41">
        <v>54</v>
      </c>
      <c r="I38" s="113">
        <v>0</v>
      </c>
      <c r="J38" s="113">
        <f t="shared" si="0"/>
        <v>0</v>
      </c>
      <c r="K38" s="113"/>
      <c r="L38" s="113">
        <f t="shared" si="1"/>
        <v>0</v>
      </c>
      <c r="M38" s="113">
        <f t="shared" si="2"/>
        <v>0</v>
      </c>
      <c r="N38" s="113"/>
      <c r="O38" s="38"/>
    </row>
    <row r="39" spans="1:15" s="37" customFormat="1" ht="35.25" customHeight="1">
      <c r="A39" s="102">
        <v>34</v>
      </c>
      <c r="B39" s="122"/>
      <c r="C39" s="39" t="s">
        <v>71</v>
      </c>
      <c r="D39" s="107" t="s">
        <v>76</v>
      </c>
      <c r="E39" s="39" t="s">
        <v>72</v>
      </c>
      <c r="F39" s="40" t="s">
        <v>89</v>
      </c>
      <c r="G39" s="39" t="s">
        <v>96</v>
      </c>
      <c r="H39" s="41">
        <v>54</v>
      </c>
      <c r="I39" s="113">
        <v>0</v>
      </c>
      <c r="J39" s="113">
        <f t="shared" si="0"/>
        <v>0</v>
      </c>
      <c r="K39" s="113"/>
      <c r="L39" s="113">
        <f t="shared" si="1"/>
        <v>0</v>
      </c>
      <c r="M39" s="113">
        <f t="shared" si="2"/>
        <v>0</v>
      </c>
      <c r="N39" s="113"/>
      <c r="O39" s="38"/>
    </row>
    <row r="40" spans="1:15" s="37" customFormat="1" ht="35.25" customHeight="1">
      <c r="A40" s="102">
        <v>35</v>
      </c>
      <c r="B40" s="122"/>
      <c r="C40" s="43">
        <v>0</v>
      </c>
      <c r="D40" s="107" t="s">
        <v>76</v>
      </c>
      <c r="E40" s="39" t="s">
        <v>72</v>
      </c>
      <c r="F40" s="40" t="s">
        <v>89</v>
      </c>
      <c r="G40" s="39" t="s">
        <v>96</v>
      </c>
      <c r="H40" s="41">
        <v>54</v>
      </c>
      <c r="I40" s="113">
        <v>0</v>
      </c>
      <c r="J40" s="113">
        <f t="shared" si="0"/>
        <v>0</v>
      </c>
      <c r="K40" s="113"/>
      <c r="L40" s="113">
        <f t="shared" si="1"/>
        <v>0</v>
      </c>
      <c r="M40" s="113">
        <f t="shared" si="2"/>
        <v>0</v>
      </c>
      <c r="N40" s="113"/>
      <c r="O40" s="38"/>
    </row>
    <row r="41" spans="1:15" s="37" customFormat="1" ht="35.25" customHeight="1">
      <c r="A41" s="102">
        <v>36</v>
      </c>
      <c r="B41" s="122"/>
      <c r="C41" s="43">
        <v>1</v>
      </c>
      <c r="D41" s="107" t="s">
        <v>76</v>
      </c>
      <c r="E41" s="39" t="s">
        <v>72</v>
      </c>
      <c r="F41" s="40" t="s">
        <v>89</v>
      </c>
      <c r="G41" s="39" t="s">
        <v>96</v>
      </c>
      <c r="H41" s="41">
        <v>36</v>
      </c>
      <c r="I41" s="113">
        <v>0</v>
      </c>
      <c r="J41" s="113">
        <f t="shared" si="0"/>
        <v>0</v>
      </c>
      <c r="K41" s="113"/>
      <c r="L41" s="113">
        <f t="shared" si="1"/>
        <v>0</v>
      </c>
      <c r="M41" s="113">
        <f t="shared" si="2"/>
        <v>0</v>
      </c>
      <c r="N41" s="113"/>
      <c r="O41" s="38"/>
    </row>
    <row r="42" spans="1:15" s="37" customFormat="1" ht="35.25" customHeight="1">
      <c r="A42" s="102">
        <v>37</v>
      </c>
      <c r="B42" s="122"/>
      <c r="C42" s="43">
        <v>2</v>
      </c>
      <c r="D42" s="105" t="s">
        <v>68</v>
      </c>
      <c r="E42" s="39" t="s">
        <v>72</v>
      </c>
      <c r="F42" s="39" t="s">
        <v>95</v>
      </c>
      <c r="G42" s="39" t="s">
        <v>96</v>
      </c>
      <c r="H42" s="41">
        <v>36</v>
      </c>
      <c r="I42" s="113">
        <v>0</v>
      </c>
      <c r="J42" s="113">
        <f t="shared" si="0"/>
        <v>0</v>
      </c>
      <c r="K42" s="113"/>
      <c r="L42" s="113">
        <f t="shared" si="1"/>
        <v>0</v>
      </c>
      <c r="M42" s="113">
        <f t="shared" si="2"/>
        <v>0</v>
      </c>
      <c r="N42" s="113"/>
      <c r="O42" s="38"/>
    </row>
    <row r="43" spans="1:15" s="37" customFormat="1" ht="35.25" customHeight="1">
      <c r="A43" s="102">
        <v>38</v>
      </c>
      <c r="B43" s="122"/>
      <c r="C43" s="43">
        <v>2</v>
      </c>
      <c r="D43" s="105" t="s">
        <v>68</v>
      </c>
      <c r="E43" s="39" t="s">
        <v>72</v>
      </c>
      <c r="F43" s="39" t="s">
        <v>102</v>
      </c>
      <c r="G43" s="39" t="s">
        <v>96</v>
      </c>
      <c r="H43" s="41">
        <v>36</v>
      </c>
      <c r="I43" s="113">
        <v>0</v>
      </c>
      <c r="J43" s="113">
        <f t="shared" si="0"/>
        <v>0</v>
      </c>
      <c r="K43" s="113"/>
      <c r="L43" s="113">
        <f t="shared" si="1"/>
        <v>0</v>
      </c>
      <c r="M43" s="113">
        <f t="shared" si="2"/>
        <v>0</v>
      </c>
      <c r="N43" s="113"/>
      <c r="O43" s="38"/>
    </row>
    <row r="44" spans="1:15" s="37" customFormat="1" ht="35.25" customHeight="1">
      <c r="A44" s="102">
        <v>39</v>
      </c>
      <c r="B44" s="122"/>
      <c r="C44" s="43">
        <v>1</v>
      </c>
      <c r="D44" s="109" t="s">
        <v>84</v>
      </c>
      <c r="E44" s="39" t="s">
        <v>72</v>
      </c>
      <c r="F44" s="42" t="s">
        <v>104</v>
      </c>
      <c r="G44" s="39" t="s">
        <v>96</v>
      </c>
      <c r="H44" s="41">
        <v>24</v>
      </c>
      <c r="I44" s="113">
        <v>0</v>
      </c>
      <c r="J44" s="113">
        <f t="shared" si="0"/>
        <v>0</v>
      </c>
      <c r="K44" s="113"/>
      <c r="L44" s="113">
        <f t="shared" si="1"/>
        <v>0</v>
      </c>
      <c r="M44" s="113">
        <f t="shared" si="2"/>
        <v>0</v>
      </c>
      <c r="N44" s="113"/>
      <c r="O44" s="38"/>
    </row>
    <row r="45" spans="1:15" s="37" customFormat="1" ht="35.25" customHeight="1">
      <c r="A45" s="102">
        <v>40</v>
      </c>
      <c r="B45" s="122"/>
      <c r="C45" s="43">
        <v>2</v>
      </c>
      <c r="D45" s="105" t="s">
        <v>68</v>
      </c>
      <c r="E45" s="39" t="s">
        <v>72</v>
      </c>
      <c r="F45" s="39" t="s">
        <v>95</v>
      </c>
      <c r="G45" s="39" t="s">
        <v>96</v>
      </c>
      <c r="H45" s="41">
        <v>36</v>
      </c>
      <c r="I45" s="113">
        <v>0</v>
      </c>
      <c r="J45" s="113">
        <f t="shared" si="0"/>
        <v>0</v>
      </c>
      <c r="K45" s="113"/>
      <c r="L45" s="113">
        <f t="shared" si="1"/>
        <v>0</v>
      </c>
      <c r="M45" s="113">
        <f t="shared" si="2"/>
        <v>0</v>
      </c>
      <c r="N45" s="113"/>
      <c r="O45" s="38"/>
    </row>
    <row r="46" spans="1:15" s="37" customFormat="1" ht="35.25" customHeight="1">
      <c r="A46" s="102">
        <v>41</v>
      </c>
      <c r="B46" s="122"/>
      <c r="C46" s="43">
        <v>1</v>
      </c>
      <c r="D46" s="109" t="s">
        <v>76</v>
      </c>
      <c r="E46" s="39" t="s">
        <v>72</v>
      </c>
      <c r="F46" s="39" t="s">
        <v>95</v>
      </c>
      <c r="G46" s="39" t="s">
        <v>96</v>
      </c>
      <c r="H46" s="41">
        <v>48</v>
      </c>
      <c r="I46" s="113">
        <v>0</v>
      </c>
      <c r="J46" s="113">
        <f t="shared" si="0"/>
        <v>0</v>
      </c>
      <c r="K46" s="113"/>
      <c r="L46" s="113">
        <f t="shared" si="1"/>
        <v>0</v>
      </c>
      <c r="M46" s="113">
        <f t="shared" si="2"/>
        <v>0</v>
      </c>
      <c r="N46" s="113"/>
      <c r="O46" s="38"/>
    </row>
    <row r="47" spans="1:15" s="37" customFormat="1" ht="35.25" customHeight="1">
      <c r="A47" s="102">
        <v>42</v>
      </c>
      <c r="B47" s="122"/>
      <c r="C47" s="43">
        <v>1</v>
      </c>
      <c r="D47" s="105" t="s">
        <v>107</v>
      </c>
      <c r="E47" s="39" t="s">
        <v>72</v>
      </c>
      <c r="F47" s="40" t="s">
        <v>102</v>
      </c>
      <c r="G47" s="39" t="s">
        <v>96</v>
      </c>
      <c r="H47" s="41">
        <v>36</v>
      </c>
      <c r="I47" s="113">
        <v>0</v>
      </c>
      <c r="J47" s="113">
        <f t="shared" si="0"/>
        <v>0</v>
      </c>
      <c r="K47" s="113"/>
      <c r="L47" s="113">
        <f t="shared" si="1"/>
        <v>0</v>
      </c>
      <c r="M47" s="113">
        <f t="shared" si="2"/>
        <v>0</v>
      </c>
      <c r="N47" s="113"/>
      <c r="O47" s="38"/>
    </row>
    <row r="48" spans="1:15" s="37" customFormat="1" ht="35.25" customHeight="1">
      <c r="A48" s="102">
        <v>43</v>
      </c>
      <c r="B48" s="122"/>
      <c r="C48" s="43">
        <v>2</v>
      </c>
      <c r="D48" s="109" t="s">
        <v>76</v>
      </c>
      <c r="E48" s="39" t="s">
        <v>72</v>
      </c>
      <c r="F48" s="40" t="s">
        <v>102</v>
      </c>
      <c r="G48" s="39" t="s">
        <v>96</v>
      </c>
      <c r="H48" s="41">
        <v>36</v>
      </c>
      <c r="I48" s="113">
        <v>0</v>
      </c>
      <c r="J48" s="113">
        <f t="shared" si="0"/>
        <v>0</v>
      </c>
      <c r="K48" s="113"/>
      <c r="L48" s="113">
        <f t="shared" si="1"/>
        <v>0</v>
      </c>
      <c r="M48" s="113">
        <f t="shared" si="2"/>
        <v>0</v>
      </c>
      <c r="N48" s="113"/>
      <c r="O48" s="38"/>
    </row>
    <row r="49" spans="1:15" s="37" customFormat="1" ht="35.25" customHeight="1">
      <c r="A49" s="102">
        <v>44</v>
      </c>
      <c r="B49" s="122"/>
      <c r="C49" s="43">
        <v>1</v>
      </c>
      <c r="D49" s="105" t="s">
        <v>68</v>
      </c>
      <c r="E49" s="39" t="s">
        <v>72</v>
      </c>
      <c r="F49" s="40" t="s">
        <v>89</v>
      </c>
      <c r="G49" s="39" t="s">
        <v>96</v>
      </c>
      <c r="H49" s="41">
        <v>48</v>
      </c>
      <c r="I49" s="113">
        <v>0</v>
      </c>
      <c r="J49" s="113">
        <f t="shared" si="0"/>
        <v>0</v>
      </c>
      <c r="K49" s="113"/>
      <c r="L49" s="113">
        <f t="shared" si="1"/>
        <v>0</v>
      </c>
      <c r="M49" s="113">
        <f t="shared" si="2"/>
        <v>0</v>
      </c>
      <c r="N49" s="113"/>
      <c r="O49" s="38"/>
    </row>
    <row r="50" spans="1:15" s="37" customFormat="1" ht="35.25" customHeight="1">
      <c r="A50" s="102">
        <v>45</v>
      </c>
      <c r="B50" s="122"/>
      <c r="C50" s="43">
        <v>0</v>
      </c>
      <c r="D50" s="105" t="s">
        <v>68</v>
      </c>
      <c r="E50" s="39" t="s">
        <v>72</v>
      </c>
      <c r="F50" s="40" t="s">
        <v>89</v>
      </c>
      <c r="G50" s="39" t="s">
        <v>96</v>
      </c>
      <c r="H50" s="41">
        <v>48</v>
      </c>
      <c r="I50" s="113">
        <v>0</v>
      </c>
      <c r="J50" s="113">
        <f t="shared" si="0"/>
        <v>0</v>
      </c>
      <c r="K50" s="113"/>
      <c r="L50" s="113">
        <f t="shared" si="1"/>
        <v>0</v>
      </c>
      <c r="M50" s="113">
        <f t="shared" si="2"/>
        <v>0</v>
      </c>
      <c r="N50" s="113"/>
      <c r="O50" s="38"/>
    </row>
    <row r="51" spans="1:15" s="37" customFormat="1" ht="35.25" customHeight="1">
      <c r="A51" s="102">
        <v>46</v>
      </c>
      <c r="B51" s="122"/>
      <c r="C51" s="43" t="s">
        <v>83</v>
      </c>
      <c r="D51" s="105" t="s">
        <v>108</v>
      </c>
      <c r="E51" s="39" t="s">
        <v>109</v>
      </c>
      <c r="F51" s="39" t="s">
        <v>109</v>
      </c>
      <c r="G51" s="39" t="s">
        <v>110</v>
      </c>
      <c r="H51" s="41">
        <v>144</v>
      </c>
      <c r="I51" s="113">
        <v>0</v>
      </c>
      <c r="J51" s="113">
        <f t="shared" si="0"/>
        <v>0</v>
      </c>
      <c r="K51" s="113"/>
      <c r="L51" s="113">
        <f t="shared" si="1"/>
        <v>0</v>
      </c>
      <c r="M51" s="113">
        <f t="shared" si="2"/>
        <v>0</v>
      </c>
      <c r="N51" s="113"/>
      <c r="O51" s="38"/>
    </row>
    <row r="52" spans="1:15" s="37" customFormat="1" ht="35.25" customHeight="1">
      <c r="A52" s="102">
        <v>47</v>
      </c>
      <c r="B52" s="122"/>
      <c r="C52" s="43" t="s">
        <v>71</v>
      </c>
      <c r="D52" s="105" t="s">
        <v>111</v>
      </c>
      <c r="E52" s="39" t="s">
        <v>109</v>
      </c>
      <c r="F52" s="39" t="s">
        <v>109</v>
      </c>
      <c r="G52" s="39" t="s">
        <v>110</v>
      </c>
      <c r="H52" s="41">
        <v>144</v>
      </c>
      <c r="I52" s="113">
        <v>0</v>
      </c>
      <c r="J52" s="113">
        <f t="shared" si="0"/>
        <v>0</v>
      </c>
      <c r="K52" s="113"/>
      <c r="L52" s="113">
        <f t="shared" si="1"/>
        <v>0</v>
      </c>
      <c r="M52" s="113">
        <f t="shared" si="2"/>
        <v>0</v>
      </c>
      <c r="N52" s="113"/>
      <c r="O52" s="38"/>
    </row>
    <row r="53" spans="1:15" s="37" customFormat="1" ht="35.25" customHeight="1">
      <c r="A53" s="102">
        <v>48</v>
      </c>
      <c r="B53" s="122"/>
      <c r="C53" s="43" t="s">
        <v>71</v>
      </c>
      <c r="D53" s="105" t="s">
        <v>108</v>
      </c>
      <c r="E53" s="39" t="s">
        <v>109</v>
      </c>
      <c r="F53" s="39" t="s">
        <v>109</v>
      </c>
      <c r="G53" s="39" t="s">
        <v>110</v>
      </c>
      <c r="H53" s="116">
        <v>144</v>
      </c>
      <c r="I53" s="113">
        <v>0</v>
      </c>
      <c r="J53" s="113">
        <f t="shared" si="0"/>
        <v>0</v>
      </c>
      <c r="K53" s="113"/>
      <c r="L53" s="113">
        <f t="shared" si="1"/>
        <v>0</v>
      </c>
      <c r="M53" s="113">
        <f t="shared" si="2"/>
        <v>0</v>
      </c>
      <c r="N53" s="113"/>
      <c r="O53" s="38"/>
    </row>
    <row r="54" spans="1:15" s="37" customFormat="1" ht="35.25" customHeight="1">
      <c r="A54" s="102">
        <v>49</v>
      </c>
      <c r="B54" s="122"/>
      <c r="C54" s="43">
        <v>0</v>
      </c>
      <c r="D54" s="105" t="s">
        <v>111</v>
      </c>
      <c r="E54" s="39" t="s">
        <v>109</v>
      </c>
      <c r="F54" s="39" t="s">
        <v>109</v>
      </c>
      <c r="G54" s="39" t="s">
        <v>110</v>
      </c>
      <c r="H54" s="116">
        <v>72</v>
      </c>
      <c r="I54" s="113">
        <v>0</v>
      </c>
      <c r="J54" s="113">
        <f t="shared" si="0"/>
        <v>0</v>
      </c>
      <c r="K54" s="113"/>
      <c r="L54" s="113">
        <f t="shared" si="1"/>
        <v>0</v>
      </c>
      <c r="M54" s="113">
        <f t="shared" si="2"/>
        <v>0</v>
      </c>
      <c r="N54" s="113"/>
      <c r="O54" s="38"/>
    </row>
    <row r="55" spans="1:15" s="37" customFormat="1" ht="35.25" customHeight="1">
      <c r="A55" s="102">
        <v>50</v>
      </c>
      <c r="B55" s="122"/>
      <c r="C55" s="43">
        <v>0</v>
      </c>
      <c r="D55" s="105" t="s">
        <v>108</v>
      </c>
      <c r="E55" s="39" t="s">
        <v>109</v>
      </c>
      <c r="F55" s="39" t="s">
        <v>109</v>
      </c>
      <c r="G55" s="39" t="s">
        <v>110</v>
      </c>
      <c r="H55" s="116">
        <v>72</v>
      </c>
      <c r="I55" s="113">
        <v>0</v>
      </c>
      <c r="J55" s="113">
        <f t="shared" si="0"/>
        <v>0</v>
      </c>
      <c r="K55" s="113"/>
      <c r="L55" s="113">
        <f t="shared" si="1"/>
        <v>0</v>
      </c>
      <c r="M55" s="113">
        <f t="shared" si="2"/>
        <v>0</v>
      </c>
      <c r="N55" s="113"/>
      <c r="O55" s="38"/>
    </row>
    <row r="56" spans="1:15" s="37" customFormat="1" ht="35.25" customHeight="1">
      <c r="A56" s="102">
        <v>51</v>
      </c>
      <c r="B56" s="123" t="s">
        <v>150</v>
      </c>
      <c r="C56" s="43">
        <v>0</v>
      </c>
      <c r="D56" s="105" t="s">
        <v>63</v>
      </c>
      <c r="E56" s="39" t="s">
        <v>72</v>
      </c>
      <c r="F56" s="40" t="s">
        <v>89</v>
      </c>
      <c r="G56" s="39" t="s">
        <v>96</v>
      </c>
      <c r="H56" s="41">
        <v>60</v>
      </c>
      <c r="I56" s="113">
        <v>0</v>
      </c>
      <c r="J56" s="113">
        <f t="shared" si="0"/>
        <v>0</v>
      </c>
      <c r="K56" s="113"/>
      <c r="L56" s="113">
        <f t="shared" si="1"/>
        <v>0</v>
      </c>
      <c r="M56" s="113">
        <f t="shared" si="2"/>
        <v>0</v>
      </c>
      <c r="N56" s="113"/>
      <c r="O56" s="38"/>
    </row>
    <row r="57" spans="1:15" s="37" customFormat="1" ht="35.25" customHeight="1">
      <c r="A57" s="102">
        <v>52</v>
      </c>
      <c r="B57" s="123"/>
      <c r="C57" s="43">
        <v>0</v>
      </c>
      <c r="D57" s="105" t="s">
        <v>63</v>
      </c>
      <c r="E57" s="39" t="s">
        <v>72</v>
      </c>
      <c r="F57" s="40" t="s">
        <v>89</v>
      </c>
      <c r="G57" s="39" t="s">
        <v>96</v>
      </c>
      <c r="H57" s="41">
        <v>60</v>
      </c>
      <c r="I57" s="113">
        <v>0</v>
      </c>
      <c r="J57" s="113">
        <f t="shared" si="0"/>
        <v>0</v>
      </c>
      <c r="K57" s="114"/>
      <c r="L57" s="113">
        <f t="shared" si="1"/>
        <v>0</v>
      </c>
      <c r="M57" s="113">
        <f t="shared" si="2"/>
        <v>0</v>
      </c>
      <c r="N57" s="114"/>
      <c r="O57" s="38"/>
    </row>
    <row r="58" spans="1:15" s="37" customFormat="1" ht="35.25" customHeight="1">
      <c r="A58" s="102">
        <v>53</v>
      </c>
      <c r="B58" s="123"/>
      <c r="C58" s="42">
        <v>0</v>
      </c>
      <c r="D58" s="105" t="s">
        <v>63</v>
      </c>
      <c r="E58" s="39" t="s">
        <v>72</v>
      </c>
      <c r="F58" s="39" t="s">
        <v>102</v>
      </c>
      <c r="G58" s="39" t="s">
        <v>96</v>
      </c>
      <c r="H58" s="41">
        <v>30</v>
      </c>
      <c r="I58" s="113">
        <v>0</v>
      </c>
      <c r="J58" s="113">
        <f t="shared" si="0"/>
        <v>0</v>
      </c>
      <c r="K58" s="114"/>
      <c r="L58" s="113">
        <f t="shared" si="1"/>
        <v>0</v>
      </c>
      <c r="M58" s="113">
        <f t="shared" si="2"/>
        <v>0</v>
      </c>
      <c r="N58" s="114"/>
      <c r="O58" s="38"/>
    </row>
    <row r="59" spans="1:15" s="37" customFormat="1" ht="35.25" customHeight="1">
      <c r="A59" s="102">
        <v>54</v>
      </c>
      <c r="B59" s="123"/>
      <c r="C59" s="43">
        <v>0</v>
      </c>
      <c r="D59" s="105" t="s">
        <v>63</v>
      </c>
      <c r="E59" s="39" t="s">
        <v>72</v>
      </c>
      <c r="F59" s="40" t="s">
        <v>89</v>
      </c>
      <c r="G59" s="39" t="s">
        <v>96</v>
      </c>
      <c r="H59" s="41">
        <v>30</v>
      </c>
      <c r="I59" s="113">
        <v>0</v>
      </c>
      <c r="J59" s="113">
        <f t="shared" si="0"/>
        <v>0</v>
      </c>
      <c r="K59" s="114"/>
      <c r="L59" s="113">
        <f t="shared" si="1"/>
        <v>0</v>
      </c>
      <c r="M59" s="113">
        <f t="shared" si="2"/>
        <v>0</v>
      </c>
      <c r="N59" s="114"/>
      <c r="O59" s="38"/>
    </row>
    <row r="60" spans="1:15" s="37" customFormat="1" ht="35.25" customHeight="1">
      <c r="A60" s="102">
        <v>55</v>
      </c>
      <c r="B60" s="123"/>
      <c r="C60" s="39" t="s">
        <v>83</v>
      </c>
      <c r="D60" s="105" t="s">
        <v>112</v>
      </c>
      <c r="E60" s="39" t="s">
        <v>72</v>
      </c>
      <c r="F60" s="40" t="s">
        <v>101</v>
      </c>
      <c r="G60" s="39" t="s">
        <v>66</v>
      </c>
      <c r="H60" s="41">
        <v>60</v>
      </c>
      <c r="I60" s="113">
        <v>0</v>
      </c>
      <c r="J60" s="113">
        <f t="shared" si="0"/>
        <v>0</v>
      </c>
      <c r="K60" s="114"/>
      <c r="L60" s="113">
        <f t="shared" si="1"/>
        <v>0</v>
      </c>
      <c r="M60" s="113">
        <f t="shared" si="2"/>
        <v>0</v>
      </c>
      <c r="N60" s="114"/>
      <c r="O60" s="38"/>
    </row>
    <row r="61" spans="1:15" s="37" customFormat="1" ht="34.5" customHeight="1" thickBot="1">
      <c r="A61" s="102">
        <v>56</v>
      </c>
      <c r="B61" s="123"/>
      <c r="C61" s="39" t="s">
        <v>71</v>
      </c>
      <c r="D61" s="105" t="s">
        <v>112</v>
      </c>
      <c r="E61" s="39" t="s">
        <v>72</v>
      </c>
      <c r="F61" s="40" t="s">
        <v>87</v>
      </c>
      <c r="G61" s="39" t="s">
        <v>66</v>
      </c>
      <c r="H61" s="41">
        <v>120</v>
      </c>
      <c r="I61" s="141">
        <v>0</v>
      </c>
      <c r="J61" s="113">
        <f t="shared" si="0"/>
        <v>0</v>
      </c>
      <c r="K61" s="114"/>
      <c r="L61" s="113">
        <f t="shared" si="1"/>
        <v>0</v>
      </c>
      <c r="M61" s="113">
        <f t="shared" si="2"/>
        <v>0</v>
      </c>
      <c r="N61" s="114"/>
      <c r="O61" s="38"/>
    </row>
    <row r="62" spans="1:15" s="44" customFormat="1" ht="30.75" customHeight="1" thickBot="1">
      <c r="B62" s="103"/>
      <c r="D62" s="110"/>
      <c r="H62" s="140"/>
      <c r="I62" s="142" t="s">
        <v>11</v>
      </c>
      <c r="J62" s="143">
        <f>SUM(J6:J61)</f>
        <v>0</v>
      </c>
      <c r="L62" s="144">
        <f>SUM(L6:L61)</f>
        <v>0</v>
      </c>
      <c r="M62" s="144">
        <f>SUM(L6:L61)</f>
        <v>0</v>
      </c>
    </row>
    <row r="63" spans="1:15">
      <c r="H63" s="140"/>
    </row>
  </sheetData>
  <mergeCells count="7">
    <mergeCell ref="A1:O1"/>
    <mergeCell ref="A2:O2"/>
    <mergeCell ref="A3:O3"/>
    <mergeCell ref="B29:B55"/>
    <mergeCell ref="B56:B61"/>
    <mergeCell ref="B6:B15"/>
    <mergeCell ref="B16:B26"/>
  </mergeCells>
  <printOptions horizontalCentered="1"/>
  <pageMargins left="0.31527777777777799" right="0.31527777777777799" top="0.196527777777778" bottom="0.74791666666666701" header="0.511811023622047" footer="0.31527777777777799"/>
  <pageSetup scale="74" fitToHeight="0" orientation="landscape" horizontalDpi="300" verticalDpi="300" r:id="rId1"/>
  <headerFooter>
    <oddFooter>&amp;R Strona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69B24-729F-452C-AA55-96216C05A63E}">
  <dimension ref="A1:O140"/>
  <sheetViews>
    <sheetView view="pageBreakPreview" zoomScale="106" zoomScaleNormal="100" zoomScaleSheetLayoutView="106" workbookViewId="0">
      <selection sqref="A1:N1"/>
    </sheetView>
  </sheetViews>
  <sheetFormatPr defaultColWidth="6.75" defaultRowHeight="12.75"/>
  <cols>
    <col min="1" max="1" width="3.125" style="47" customWidth="1"/>
    <col min="2" max="2" width="30" style="47" customWidth="1"/>
    <col min="3" max="3" width="3.625" style="47" customWidth="1"/>
    <col min="4" max="4" width="10.375" style="50" customWidth="1"/>
    <col min="5" max="5" width="7" style="47" customWidth="1"/>
    <col min="6" max="6" width="5.5" style="51" customWidth="1"/>
    <col min="7" max="7" width="6.125" style="50" customWidth="1"/>
    <col min="8" max="8" width="9" style="50" customWidth="1"/>
    <col min="9" max="9" width="3.875" style="47" customWidth="1"/>
    <col min="10" max="10" width="8.125" style="50" customWidth="1"/>
    <col min="11" max="11" width="8.375" style="49" customWidth="1"/>
    <col min="12" max="12" width="0" style="48" hidden="1" customWidth="1"/>
    <col min="13" max="14" width="11.625" style="47" customWidth="1"/>
    <col min="15" max="254" width="6.75" style="46"/>
    <col min="255" max="255" width="3.75" style="46" customWidth="1"/>
    <col min="256" max="256" width="29.25" style="46" customWidth="1"/>
    <col min="257" max="257" width="11.125" style="46" customWidth="1"/>
    <col min="258" max="258" width="11.375" style="46" customWidth="1"/>
    <col min="259" max="259" width="4.875" style="46" customWidth="1"/>
    <col min="260" max="260" width="8.375" style="46" customWidth="1"/>
    <col min="261" max="261" width="9" style="46" customWidth="1"/>
    <col min="262" max="262" width="8.125" style="46" customWidth="1"/>
    <col min="263" max="263" width="6.375" style="46" customWidth="1"/>
    <col min="264" max="264" width="9" style="46" customWidth="1"/>
    <col min="265" max="265" width="5.25" style="46" customWidth="1"/>
    <col min="266" max="266" width="8.125" style="46" customWidth="1"/>
    <col min="267" max="267" width="8.375" style="46" customWidth="1"/>
    <col min="268" max="268" width="0" style="46" hidden="1" customWidth="1"/>
    <col min="269" max="510" width="6.75" style="46"/>
    <col min="511" max="511" width="3.75" style="46" customWidth="1"/>
    <col min="512" max="512" width="29.25" style="46" customWidth="1"/>
    <col min="513" max="513" width="11.125" style="46" customWidth="1"/>
    <col min="514" max="514" width="11.375" style="46" customWidth="1"/>
    <col min="515" max="515" width="4.875" style="46" customWidth="1"/>
    <col min="516" max="516" width="8.375" style="46" customWidth="1"/>
    <col min="517" max="517" width="9" style="46" customWidth="1"/>
    <col min="518" max="518" width="8.125" style="46" customWidth="1"/>
    <col min="519" max="519" width="6.375" style="46" customWidth="1"/>
    <col min="520" max="520" width="9" style="46" customWidth="1"/>
    <col min="521" max="521" width="5.25" style="46" customWidth="1"/>
    <col min="522" max="522" width="8.125" style="46" customWidth="1"/>
    <col min="523" max="523" width="8.375" style="46" customWidth="1"/>
    <col min="524" max="524" width="0" style="46" hidden="1" customWidth="1"/>
    <col min="525" max="766" width="6.75" style="46"/>
    <col min="767" max="767" width="3.75" style="46" customWidth="1"/>
    <col min="768" max="768" width="29.25" style="46" customWidth="1"/>
    <col min="769" max="769" width="11.125" style="46" customWidth="1"/>
    <col min="770" max="770" width="11.375" style="46" customWidth="1"/>
    <col min="771" max="771" width="4.875" style="46" customWidth="1"/>
    <col min="772" max="772" width="8.375" style="46" customWidth="1"/>
    <col min="773" max="773" width="9" style="46" customWidth="1"/>
    <col min="774" max="774" width="8.125" style="46" customWidth="1"/>
    <col min="775" max="775" width="6.375" style="46" customWidth="1"/>
    <col min="776" max="776" width="9" style="46" customWidth="1"/>
    <col min="777" max="777" width="5.25" style="46" customWidth="1"/>
    <col min="778" max="778" width="8.125" style="46" customWidth="1"/>
    <col min="779" max="779" width="8.375" style="46" customWidth="1"/>
    <col min="780" max="780" width="0" style="46" hidden="1" customWidth="1"/>
    <col min="781" max="1022" width="6.75" style="46"/>
    <col min="1023" max="1023" width="3.75" style="46" customWidth="1"/>
    <col min="1024" max="1024" width="29.25" style="46" customWidth="1"/>
    <col min="1025" max="1025" width="11.125" style="46" customWidth="1"/>
    <col min="1026" max="1026" width="11.375" style="46" customWidth="1"/>
    <col min="1027" max="1027" width="4.875" style="46" customWidth="1"/>
    <col min="1028" max="1028" width="8.375" style="46" customWidth="1"/>
    <col min="1029" max="1029" width="9" style="46" customWidth="1"/>
    <col min="1030" max="1030" width="8.125" style="46" customWidth="1"/>
    <col min="1031" max="1031" width="6.375" style="46" customWidth="1"/>
    <col min="1032" max="1032" width="9" style="46" customWidth="1"/>
    <col min="1033" max="1033" width="5.25" style="46" customWidth="1"/>
    <col min="1034" max="1034" width="8.125" style="46" customWidth="1"/>
    <col min="1035" max="1035" width="8.375" style="46" customWidth="1"/>
    <col min="1036" max="1036" width="0" style="46" hidden="1" customWidth="1"/>
    <col min="1037" max="1278" width="6.75" style="46"/>
    <col min="1279" max="1279" width="3.75" style="46" customWidth="1"/>
    <col min="1280" max="1280" width="29.25" style="46" customWidth="1"/>
    <col min="1281" max="1281" width="11.125" style="46" customWidth="1"/>
    <col min="1282" max="1282" width="11.375" style="46" customWidth="1"/>
    <col min="1283" max="1283" width="4.875" style="46" customWidth="1"/>
    <col min="1284" max="1284" width="8.375" style="46" customWidth="1"/>
    <col min="1285" max="1285" width="9" style="46" customWidth="1"/>
    <col min="1286" max="1286" width="8.125" style="46" customWidth="1"/>
    <col min="1287" max="1287" width="6.375" style="46" customWidth="1"/>
    <col min="1288" max="1288" width="9" style="46" customWidth="1"/>
    <col min="1289" max="1289" width="5.25" style="46" customWidth="1"/>
    <col min="1290" max="1290" width="8.125" style="46" customWidth="1"/>
    <col min="1291" max="1291" width="8.375" style="46" customWidth="1"/>
    <col min="1292" max="1292" width="0" style="46" hidden="1" customWidth="1"/>
    <col min="1293" max="1534" width="6.75" style="46"/>
    <col min="1535" max="1535" width="3.75" style="46" customWidth="1"/>
    <col min="1536" max="1536" width="29.25" style="46" customWidth="1"/>
    <col min="1537" max="1537" width="11.125" style="46" customWidth="1"/>
    <col min="1538" max="1538" width="11.375" style="46" customWidth="1"/>
    <col min="1539" max="1539" width="4.875" style="46" customWidth="1"/>
    <col min="1540" max="1540" width="8.375" style="46" customWidth="1"/>
    <col min="1541" max="1541" width="9" style="46" customWidth="1"/>
    <col min="1542" max="1542" width="8.125" style="46" customWidth="1"/>
    <col min="1543" max="1543" width="6.375" style="46" customWidth="1"/>
    <col min="1544" max="1544" width="9" style="46" customWidth="1"/>
    <col min="1545" max="1545" width="5.25" style="46" customWidth="1"/>
    <col min="1546" max="1546" width="8.125" style="46" customWidth="1"/>
    <col min="1547" max="1547" width="8.375" style="46" customWidth="1"/>
    <col min="1548" max="1548" width="0" style="46" hidden="1" customWidth="1"/>
    <col min="1549" max="1790" width="6.75" style="46"/>
    <col min="1791" max="1791" width="3.75" style="46" customWidth="1"/>
    <col min="1792" max="1792" width="29.25" style="46" customWidth="1"/>
    <col min="1793" max="1793" width="11.125" style="46" customWidth="1"/>
    <col min="1794" max="1794" width="11.375" style="46" customWidth="1"/>
    <col min="1795" max="1795" width="4.875" style="46" customWidth="1"/>
    <col min="1796" max="1796" width="8.375" style="46" customWidth="1"/>
    <col min="1797" max="1797" width="9" style="46" customWidth="1"/>
    <col min="1798" max="1798" width="8.125" style="46" customWidth="1"/>
    <col min="1799" max="1799" width="6.375" style="46" customWidth="1"/>
    <col min="1800" max="1800" width="9" style="46" customWidth="1"/>
    <col min="1801" max="1801" width="5.25" style="46" customWidth="1"/>
    <col min="1802" max="1802" width="8.125" style="46" customWidth="1"/>
    <col min="1803" max="1803" width="8.375" style="46" customWidth="1"/>
    <col min="1804" max="1804" width="0" style="46" hidden="1" customWidth="1"/>
    <col min="1805" max="2046" width="6.75" style="46"/>
    <col min="2047" max="2047" width="3.75" style="46" customWidth="1"/>
    <col min="2048" max="2048" width="29.25" style="46" customWidth="1"/>
    <col min="2049" max="2049" width="11.125" style="46" customWidth="1"/>
    <col min="2050" max="2050" width="11.375" style="46" customWidth="1"/>
    <col min="2051" max="2051" width="4.875" style="46" customWidth="1"/>
    <col min="2052" max="2052" width="8.375" style="46" customWidth="1"/>
    <col min="2053" max="2053" width="9" style="46" customWidth="1"/>
    <col min="2054" max="2054" width="8.125" style="46" customWidth="1"/>
    <col min="2055" max="2055" width="6.375" style="46" customWidth="1"/>
    <col min="2056" max="2056" width="9" style="46" customWidth="1"/>
    <col min="2057" max="2057" width="5.25" style="46" customWidth="1"/>
    <col min="2058" max="2058" width="8.125" style="46" customWidth="1"/>
    <col min="2059" max="2059" width="8.375" style="46" customWidth="1"/>
    <col min="2060" max="2060" width="0" style="46" hidden="1" customWidth="1"/>
    <col min="2061" max="2302" width="6.75" style="46"/>
    <col min="2303" max="2303" width="3.75" style="46" customWidth="1"/>
    <col min="2304" max="2304" width="29.25" style="46" customWidth="1"/>
    <col min="2305" max="2305" width="11.125" style="46" customWidth="1"/>
    <col min="2306" max="2306" width="11.375" style="46" customWidth="1"/>
    <col min="2307" max="2307" width="4.875" style="46" customWidth="1"/>
    <col min="2308" max="2308" width="8.375" style="46" customWidth="1"/>
    <col min="2309" max="2309" width="9" style="46" customWidth="1"/>
    <col min="2310" max="2310" width="8.125" style="46" customWidth="1"/>
    <col min="2311" max="2311" width="6.375" style="46" customWidth="1"/>
    <col min="2312" max="2312" width="9" style="46" customWidth="1"/>
    <col min="2313" max="2313" width="5.25" style="46" customWidth="1"/>
    <col min="2314" max="2314" width="8.125" style="46" customWidth="1"/>
    <col min="2315" max="2315" width="8.375" style="46" customWidth="1"/>
    <col min="2316" max="2316" width="0" style="46" hidden="1" customWidth="1"/>
    <col min="2317" max="2558" width="6.75" style="46"/>
    <col min="2559" max="2559" width="3.75" style="46" customWidth="1"/>
    <col min="2560" max="2560" width="29.25" style="46" customWidth="1"/>
    <col min="2561" max="2561" width="11.125" style="46" customWidth="1"/>
    <col min="2562" max="2562" width="11.375" style="46" customWidth="1"/>
    <col min="2563" max="2563" width="4.875" style="46" customWidth="1"/>
    <col min="2564" max="2564" width="8.375" style="46" customWidth="1"/>
    <col min="2565" max="2565" width="9" style="46" customWidth="1"/>
    <col min="2566" max="2566" width="8.125" style="46" customWidth="1"/>
    <col min="2567" max="2567" width="6.375" style="46" customWidth="1"/>
    <col min="2568" max="2568" width="9" style="46" customWidth="1"/>
    <col min="2569" max="2569" width="5.25" style="46" customWidth="1"/>
    <col min="2570" max="2570" width="8.125" style="46" customWidth="1"/>
    <col min="2571" max="2571" width="8.375" style="46" customWidth="1"/>
    <col min="2572" max="2572" width="0" style="46" hidden="1" customWidth="1"/>
    <col min="2573" max="2814" width="6.75" style="46"/>
    <col min="2815" max="2815" width="3.75" style="46" customWidth="1"/>
    <col min="2816" max="2816" width="29.25" style="46" customWidth="1"/>
    <col min="2817" max="2817" width="11.125" style="46" customWidth="1"/>
    <col min="2818" max="2818" width="11.375" style="46" customWidth="1"/>
    <col min="2819" max="2819" width="4.875" style="46" customWidth="1"/>
    <col min="2820" max="2820" width="8.375" style="46" customWidth="1"/>
    <col min="2821" max="2821" width="9" style="46" customWidth="1"/>
    <col min="2822" max="2822" width="8.125" style="46" customWidth="1"/>
    <col min="2823" max="2823" width="6.375" style="46" customWidth="1"/>
    <col min="2824" max="2824" width="9" style="46" customWidth="1"/>
    <col min="2825" max="2825" width="5.25" style="46" customWidth="1"/>
    <col min="2826" max="2826" width="8.125" style="46" customWidth="1"/>
    <col min="2827" max="2827" width="8.375" style="46" customWidth="1"/>
    <col min="2828" max="2828" width="0" style="46" hidden="1" customWidth="1"/>
    <col min="2829" max="3070" width="6.75" style="46"/>
    <col min="3071" max="3071" width="3.75" style="46" customWidth="1"/>
    <col min="3072" max="3072" width="29.25" style="46" customWidth="1"/>
    <col min="3073" max="3073" width="11.125" style="46" customWidth="1"/>
    <col min="3074" max="3074" width="11.375" style="46" customWidth="1"/>
    <col min="3075" max="3075" width="4.875" style="46" customWidth="1"/>
    <col min="3076" max="3076" width="8.375" style="46" customWidth="1"/>
    <col min="3077" max="3077" width="9" style="46" customWidth="1"/>
    <col min="3078" max="3078" width="8.125" style="46" customWidth="1"/>
    <col min="3079" max="3079" width="6.375" style="46" customWidth="1"/>
    <col min="3080" max="3080" width="9" style="46" customWidth="1"/>
    <col min="3081" max="3081" width="5.25" style="46" customWidth="1"/>
    <col min="3082" max="3082" width="8.125" style="46" customWidth="1"/>
    <col min="3083" max="3083" width="8.375" style="46" customWidth="1"/>
    <col min="3084" max="3084" width="0" style="46" hidden="1" customWidth="1"/>
    <col min="3085" max="3326" width="6.75" style="46"/>
    <col min="3327" max="3327" width="3.75" style="46" customWidth="1"/>
    <col min="3328" max="3328" width="29.25" style="46" customWidth="1"/>
    <col min="3329" max="3329" width="11.125" style="46" customWidth="1"/>
    <col min="3330" max="3330" width="11.375" style="46" customWidth="1"/>
    <col min="3331" max="3331" width="4.875" style="46" customWidth="1"/>
    <col min="3332" max="3332" width="8.375" style="46" customWidth="1"/>
    <col min="3333" max="3333" width="9" style="46" customWidth="1"/>
    <col min="3334" max="3334" width="8.125" style="46" customWidth="1"/>
    <col min="3335" max="3335" width="6.375" style="46" customWidth="1"/>
    <col min="3336" max="3336" width="9" style="46" customWidth="1"/>
    <col min="3337" max="3337" width="5.25" style="46" customWidth="1"/>
    <col min="3338" max="3338" width="8.125" style="46" customWidth="1"/>
    <col min="3339" max="3339" width="8.375" style="46" customWidth="1"/>
    <col min="3340" max="3340" width="0" style="46" hidden="1" customWidth="1"/>
    <col min="3341" max="3582" width="6.75" style="46"/>
    <col min="3583" max="3583" width="3.75" style="46" customWidth="1"/>
    <col min="3584" max="3584" width="29.25" style="46" customWidth="1"/>
    <col min="3585" max="3585" width="11.125" style="46" customWidth="1"/>
    <col min="3586" max="3586" width="11.375" style="46" customWidth="1"/>
    <col min="3587" max="3587" width="4.875" style="46" customWidth="1"/>
    <col min="3588" max="3588" width="8.375" style="46" customWidth="1"/>
    <col min="3589" max="3589" width="9" style="46" customWidth="1"/>
    <col min="3590" max="3590" width="8.125" style="46" customWidth="1"/>
    <col min="3591" max="3591" width="6.375" style="46" customWidth="1"/>
    <col min="3592" max="3592" width="9" style="46" customWidth="1"/>
    <col min="3593" max="3593" width="5.25" style="46" customWidth="1"/>
    <col min="3594" max="3594" width="8.125" style="46" customWidth="1"/>
    <col min="3595" max="3595" width="8.375" style="46" customWidth="1"/>
    <col min="3596" max="3596" width="0" style="46" hidden="1" customWidth="1"/>
    <col min="3597" max="3838" width="6.75" style="46"/>
    <col min="3839" max="3839" width="3.75" style="46" customWidth="1"/>
    <col min="3840" max="3840" width="29.25" style="46" customWidth="1"/>
    <col min="3841" max="3841" width="11.125" style="46" customWidth="1"/>
    <col min="3842" max="3842" width="11.375" style="46" customWidth="1"/>
    <col min="3843" max="3843" width="4.875" style="46" customWidth="1"/>
    <col min="3844" max="3844" width="8.375" style="46" customWidth="1"/>
    <col min="3845" max="3845" width="9" style="46" customWidth="1"/>
    <col min="3846" max="3846" width="8.125" style="46" customWidth="1"/>
    <col min="3847" max="3847" width="6.375" style="46" customWidth="1"/>
    <col min="3848" max="3848" width="9" style="46" customWidth="1"/>
    <col min="3849" max="3849" width="5.25" style="46" customWidth="1"/>
    <col min="3850" max="3850" width="8.125" style="46" customWidth="1"/>
    <col min="3851" max="3851" width="8.375" style="46" customWidth="1"/>
    <col min="3852" max="3852" width="0" style="46" hidden="1" customWidth="1"/>
    <col min="3853" max="4094" width="6.75" style="46"/>
    <col min="4095" max="4095" width="3.75" style="46" customWidth="1"/>
    <col min="4096" max="4096" width="29.25" style="46" customWidth="1"/>
    <col min="4097" max="4097" width="11.125" style="46" customWidth="1"/>
    <col min="4098" max="4098" width="11.375" style="46" customWidth="1"/>
    <col min="4099" max="4099" width="4.875" style="46" customWidth="1"/>
    <col min="4100" max="4100" width="8.375" style="46" customWidth="1"/>
    <col min="4101" max="4101" width="9" style="46" customWidth="1"/>
    <col min="4102" max="4102" width="8.125" style="46" customWidth="1"/>
    <col min="4103" max="4103" width="6.375" style="46" customWidth="1"/>
    <col min="4104" max="4104" width="9" style="46" customWidth="1"/>
    <col min="4105" max="4105" width="5.25" style="46" customWidth="1"/>
    <col min="4106" max="4106" width="8.125" style="46" customWidth="1"/>
    <col min="4107" max="4107" width="8.375" style="46" customWidth="1"/>
    <col min="4108" max="4108" width="0" style="46" hidden="1" customWidth="1"/>
    <col min="4109" max="4350" width="6.75" style="46"/>
    <col min="4351" max="4351" width="3.75" style="46" customWidth="1"/>
    <col min="4352" max="4352" width="29.25" style="46" customWidth="1"/>
    <col min="4353" max="4353" width="11.125" style="46" customWidth="1"/>
    <col min="4354" max="4354" width="11.375" style="46" customWidth="1"/>
    <col min="4355" max="4355" width="4.875" style="46" customWidth="1"/>
    <col min="4356" max="4356" width="8.375" style="46" customWidth="1"/>
    <col min="4357" max="4357" width="9" style="46" customWidth="1"/>
    <col min="4358" max="4358" width="8.125" style="46" customWidth="1"/>
    <col min="4359" max="4359" width="6.375" style="46" customWidth="1"/>
    <col min="4360" max="4360" width="9" style="46" customWidth="1"/>
    <col min="4361" max="4361" width="5.25" style="46" customWidth="1"/>
    <col min="4362" max="4362" width="8.125" style="46" customWidth="1"/>
    <col min="4363" max="4363" width="8.375" style="46" customWidth="1"/>
    <col min="4364" max="4364" width="0" style="46" hidden="1" customWidth="1"/>
    <col min="4365" max="4606" width="6.75" style="46"/>
    <col min="4607" max="4607" width="3.75" style="46" customWidth="1"/>
    <col min="4608" max="4608" width="29.25" style="46" customWidth="1"/>
    <col min="4609" max="4609" width="11.125" style="46" customWidth="1"/>
    <col min="4610" max="4610" width="11.375" style="46" customWidth="1"/>
    <col min="4611" max="4611" width="4.875" style="46" customWidth="1"/>
    <col min="4612" max="4612" width="8.375" style="46" customWidth="1"/>
    <col min="4613" max="4613" width="9" style="46" customWidth="1"/>
    <col min="4614" max="4614" width="8.125" style="46" customWidth="1"/>
    <col min="4615" max="4615" width="6.375" style="46" customWidth="1"/>
    <col min="4616" max="4616" width="9" style="46" customWidth="1"/>
    <col min="4617" max="4617" width="5.25" style="46" customWidth="1"/>
    <col min="4618" max="4618" width="8.125" style="46" customWidth="1"/>
    <col min="4619" max="4619" width="8.375" style="46" customWidth="1"/>
    <col min="4620" max="4620" width="0" style="46" hidden="1" customWidth="1"/>
    <col min="4621" max="4862" width="6.75" style="46"/>
    <col min="4863" max="4863" width="3.75" style="46" customWidth="1"/>
    <col min="4864" max="4864" width="29.25" style="46" customWidth="1"/>
    <col min="4865" max="4865" width="11.125" style="46" customWidth="1"/>
    <col min="4866" max="4866" width="11.375" style="46" customWidth="1"/>
    <col min="4867" max="4867" width="4.875" style="46" customWidth="1"/>
    <col min="4868" max="4868" width="8.375" style="46" customWidth="1"/>
    <col min="4869" max="4869" width="9" style="46" customWidth="1"/>
    <col min="4870" max="4870" width="8.125" style="46" customWidth="1"/>
    <col min="4871" max="4871" width="6.375" style="46" customWidth="1"/>
    <col min="4872" max="4872" width="9" style="46" customWidth="1"/>
    <col min="4873" max="4873" width="5.25" style="46" customWidth="1"/>
    <col min="4874" max="4874" width="8.125" style="46" customWidth="1"/>
    <col min="4875" max="4875" width="8.375" style="46" customWidth="1"/>
    <col min="4876" max="4876" width="0" style="46" hidden="1" customWidth="1"/>
    <col min="4877" max="5118" width="6.75" style="46"/>
    <col min="5119" max="5119" width="3.75" style="46" customWidth="1"/>
    <col min="5120" max="5120" width="29.25" style="46" customWidth="1"/>
    <col min="5121" max="5121" width="11.125" style="46" customWidth="1"/>
    <col min="5122" max="5122" width="11.375" style="46" customWidth="1"/>
    <col min="5123" max="5123" width="4.875" style="46" customWidth="1"/>
    <col min="5124" max="5124" width="8.375" style="46" customWidth="1"/>
    <col min="5125" max="5125" width="9" style="46" customWidth="1"/>
    <col min="5126" max="5126" width="8.125" style="46" customWidth="1"/>
    <col min="5127" max="5127" width="6.375" style="46" customWidth="1"/>
    <col min="5128" max="5128" width="9" style="46" customWidth="1"/>
    <col min="5129" max="5129" width="5.25" style="46" customWidth="1"/>
    <col min="5130" max="5130" width="8.125" style="46" customWidth="1"/>
    <col min="5131" max="5131" width="8.375" style="46" customWidth="1"/>
    <col min="5132" max="5132" width="0" style="46" hidden="1" customWidth="1"/>
    <col min="5133" max="5374" width="6.75" style="46"/>
    <col min="5375" max="5375" width="3.75" style="46" customWidth="1"/>
    <col min="5376" max="5376" width="29.25" style="46" customWidth="1"/>
    <col min="5377" max="5377" width="11.125" style="46" customWidth="1"/>
    <col min="5378" max="5378" width="11.375" style="46" customWidth="1"/>
    <col min="5379" max="5379" width="4.875" style="46" customWidth="1"/>
    <col min="5380" max="5380" width="8.375" style="46" customWidth="1"/>
    <col min="5381" max="5381" width="9" style="46" customWidth="1"/>
    <col min="5382" max="5382" width="8.125" style="46" customWidth="1"/>
    <col min="5383" max="5383" width="6.375" style="46" customWidth="1"/>
    <col min="5384" max="5384" width="9" style="46" customWidth="1"/>
    <col min="5385" max="5385" width="5.25" style="46" customWidth="1"/>
    <col min="5386" max="5386" width="8.125" style="46" customWidth="1"/>
    <col min="5387" max="5387" width="8.375" style="46" customWidth="1"/>
    <col min="5388" max="5388" width="0" style="46" hidden="1" customWidth="1"/>
    <col min="5389" max="5630" width="6.75" style="46"/>
    <col min="5631" max="5631" width="3.75" style="46" customWidth="1"/>
    <col min="5632" max="5632" width="29.25" style="46" customWidth="1"/>
    <col min="5633" max="5633" width="11.125" style="46" customWidth="1"/>
    <col min="5634" max="5634" width="11.375" style="46" customWidth="1"/>
    <col min="5635" max="5635" width="4.875" style="46" customWidth="1"/>
    <col min="5636" max="5636" width="8.375" style="46" customWidth="1"/>
    <col min="5637" max="5637" width="9" style="46" customWidth="1"/>
    <col min="5638" max="5638" width="8.125" style="46" customWidth="1"/>
    <col min="5639" max="5639" width="6.375" style="46" customWidth="1"/>
    <col min="5640" max="5640" width="9" style="46" customWidth="1"/>
    <col min="5641" max="5641" width="5.25" style="46" customWidth="1"/>
    <col min="5642" max="5642" width="8.125" style="46" customWidth="1"/>
    <col min="5643" max="5643" width="8.375" style="46" customWidth="1"/>
    <col min="5644" max="5644" width="0" style="46" hidden="1" customWidth="1"/>
    <col min="5645" max="5886" width="6.75" style="46"/>
    <col min="5887" max="5887" width="3.75" style="46" customWidth="1"/>
    <col min="5888" max="5888" width="29.25" style="46" customWidth="1"/>
    <col min="5889" max="5889" width="11.125" style="46" customWidth="1"/>
    <col min="5890" max="5890" width="11.375" style="46" customWidth="1"/>
    <col min="5891" max="5891" width="4.875" style="46" customWidth="1"/>
    <col min="5892" max="5892" width="8.375" style="46" customWidth="1"/>
    <col min="5893" max="5893" width="9" style="46" customWidth="1"/>
    <col min="5894" max="5894" width="8.125" style="46" customWidth="1"/>
    <col min="5895" max="5895" width="6.375" style="46" customWidth="1"/>
    <col min="5896" max="5896" width="9" style="46" customWidth="1"/>
    <col min="5897" max="5897" width="5.25" style="46" customWidth="1"/>
    <col min="5898" max="5898" width="8.125" style="46" customWidth="1"/>
    <col min="5899" max="5899" width="8.375" style="46" customWidth="1"/>
    <col min="5900" max="5900" width="0" style="46" hidden="1" customWidth="1"/>
    <col min="5901" max="6142" width="6.75" style="46"/>
    <col min="6143" max="6143" width="3.75" style="46" customWidth="1"/>
    <col min="6144" max="6144" width="29.25" style="46" customWidth="1"/>
    <col min="6145" max="6145" width="11.125" style="46" customWidth="1"/>
    <col min="6146" max="6146" width="11.375" style="46" customWidth="1"/>
    <col min="6147" max="6147" width="4.875" style="46" customWidth="1"/>
    <col min="6148" max="6148" width="8.375" style="46" customWidth="1"/>
    <col min="6149" max="6149" width="9" style="46" customWidth="1"/>
    <col min="6150" max="6150" width="8.125" style="46" customWidth="1"/>
    <col min="6151" max="6151" width="6.375" style="46" customWidth="1"/>
    <col min="6152" max="6152" width="9" style="46" customWidth="1"/>
    <col min="6153" max="6153" width="5.25" style="46" customWidth="1"/>
    <col min="6154" max="6154" width="8.125" style="46" customWidth="1"/>
    <col min="6155" max="6155" width="8.375" style="46" customWidth="1"/>
    <col min="6156" max="6156" width="0" style="46" hidden="1" customWidth="1"/>
    <col min="6157" max="6398" width="6.75" style="46"/>
    <col min="6399" max="6399" width="3.75" style="46" customWidth="1"/>
    <col min="6400" max="6400" width="29.25" style="46" customWidth="1"/>
    <col min="6401" max="6401" width="11.125" style="46" customWidth="1"/>
    <col min="6402" max="6402" width="11.375" style="46" customWidth="1"/>
    <col min="6403" max="6403" width="4.875" style="46" customWidth="1"/>
    <col min="6404" max="6404" width="8.375" style="46" customWidth="1"/>
    <col min="6405" max="6405" width="9" style="46" customWidth="1"/>
    <col min="6406" max="6406" width="8.125" style="46" customWidth="1"/>
    <col min="6407" max="6407" width="6.375" style="46" customWidth="1"/>
    <col min="6408" max="6408" width="9" style="46" customWidth="1"/>
    <col min="6409" max="6409" width="5.25" style="46" customWidth="1"/>
    <col min="6410" max="6410" width="8.125" style="46" customWidth="1"/>
    <col min="6411" max="6411" width="8.375" style="46" customWidth="1"/>
    <col min="6412" max="6412" width="0" style="46" hidden="1" customWidth="1"/>
    <col min="6413" max="6654" width="6.75" style="46"/>
    <col min="6655" max="6655" width="3.75" style="46" customWidth="1"/>
    <col min="6656" max="6656" width="29.25" style="46" customWidth="1"/>
    <col min="6657" max="6657" width="11.125" style="46" customWidth="1"/>
    <col min="6658" max="6658" width="11.375" style="46" customWidth="1"/>
    <col min="6659" max="6659" width="4.875" style="46" customWidth="1"/>
    <col min="6660" max="6660" width="8.375" style="46" customWidth="1"/>
    <col min="6661" max="6661" width="9" style="46" customWidth="1"/>
    <col min="6662" max="6662" width="8.125" style="46" customWidth="1"/>
    <col min="6663" max="6663" width="6.375" style="46" customWidth="1"/>
    <col min="6664" max="6664" width="9" style="46" customWidth="1"/>
    <col min="6665" max="6665" width="5.25" style="46" customWidth="1"/>
    <col min="6666" max="6666" width="8.125" style="46" customWidth="1"/>
    <col min="6667" max="6667" width="8.375" style="46" customWidth="1"/>
    <col min="6668" max="6668" width="0" style="46" hidden="1" customWidth="1"/>
    <col min="6669" max="6910" width="6.75" style="46"/>
    <col min="6911" max="6911" width="3.75" style="46" customWidth="1"/>
    <col min="6912" max="6912" width="29.25" style="46" customWidth="1"/>
    <col min="6913" max="6913" width="11.125" style="46" customWidth="1"/>
    <col min="6914" max="6914" width="11.375" style="46" customWidth="1"/>
    <col min="6915" max="6915" width="4.875" style="46" customWidth="1"/>
    <col min="6916" max="6916" width="8.375" style="46" customWidth="1"/>
    <col min="6917" max="6917" width="9" style="46" customWidth="1"/>
    <col min="6918" max="6918" width="8.125" style="46" customWidth="1"/>
    <col min="6919" max="6919" width="6.375" style="46" customWidth="1"/>
    <col min="6920" max="6920" width="9" style="46" customWidth="1"/>
    <col min="6921" max="6921" width="5.25" style="46" customWidth="1"/>
    <col min="6922" max="6922" width="8.125" style="46" customWidth="1"/>
    <col min="6923" max="6923" width="8.375" style="46" customWidth="1"/>
    <col min="6924" max="6924" width="0" style="46" hidden="1" customWidth="1"/>
    <col min="6925" max="7166" width="6.75" style="46"/>
    <col min="7167" max="7167" width="3.75" style="46" customWidth="1"/>
    <col min="7168" max="7168" width="29.25" style="46" customWidth="1"/>
    <col min="7169" max="7169" width="11.125" style="46" customWidth="1"/>
    <col min="7170" max="7170" width="11.375" style="46" customWidth="1"/>
    <col min="7171" max="7171" width="4.875" style="46" customWidth="1"/>
    <col min="7172" max="7172" width="8.375" style="46" customWidth="1"/>
    <col min="7173" max="7173" width="9" style="46" customWidth="1"/>
    <col min="7174" max="7174" width="8.125" style="46" customWidth="1"/>
    <col min="7175" max="7175" width="6.375" style="46" customWidth="1"/>
    <col min="7176" max="7176" width="9" style="46" customWidth="1"/>
    <col min="7177" max="7177" width="5.25" style="46" customWidth="1"/>
    <col min="7178" max="7178" width="8.125" style="46" customWidth="1"/>
    <col min="7179" max="7179" width="8.375" style="46" customWidth="1"/>
    <col min="7180" max="7180" width="0" style="46" hidden="1" customWidth="1"/>
    <col min="7181" max="7422" width="6.75" style="46"/>
    <col min="7423" max="7423" width="3.75" style="46" customWidth="1"/>
    <col min="7424" max="7424" width="29.25" style="46" customWidth="1"/>
    <col min="7425" max="7425" width="11.125" style="46" customWidth="1"/>
    <col min="7426" max="7426" width="11.375" style="46" customWidth="1"/>
    <col min="7427" max="7427" width="4.875" style="46" customWidth="1"/>
    <col min="7428" max="7428" width="8.375" style="46" customWidth="1"/>
    <col min="7429" max="7429" width="9" style="46" customWidth="1"/>
    <col min="7430" max="7430" width="8.125" style="46" customWidth="1"/>
    <col min="7431" max="7431" width="6.375" style="46" customWidth="1"/>
    <col min="7432" max="7432" width="9" style="46" customWidth="1"/>
    <col min="7433" max="7433" width="5.25" style="46" customWidth="1"/>
    <col min="7434" max="7434" width="8.125" style="46" customWidth="1"/>
    <col min="7435" max="7435" width="8.375" style="46" customWidth="1"/>
    <col min="7436" max="7436" width="0" style="46" hidden="1" customWidth="1"/>
    <col min="7437" max="7678" width="6.75" style="46"/>
    <col min="7679" max="7679" width="3.75" style="46" customWidth="1"/>
    <col min="7680" max="7680" width="29.25" style="46" customWidth="1"/>
    <col min="7681" max="7681" width="11.125" style="46" customWidth="1"/>
    <col min="7682" max="7682" width="11.375" style="46" customWidth="1"/>
    <col min="7683" max="7683" width="4.875" style="46" customWidth="1"/>
    <col min="7684" max="7684" width="8.375" style="46" customWidth="1"/>
    <col min="7685" max="7685" width="9" style="46" customWidth="1"/>
    <col min="7686" max="7686" width="8.125" style="46" customWidth="1"/>
    <col min="7687" max="7687" width="6.375" style="46" customWidth="1"/>
    <col min="7688" max="7688" width="9" style="46" customWidth="1"/>
    <col min="7689" max="7689" width="5.25" style="46" customWidth="1"/>
    <col min="7690" max="7690" width="8.125" style="46" customWidth="1"/>
    <col min="7691" max="7691" width="8.375" style="46" customWidth="1"/>
    <col min="7692" max="7692" width="0" style="46" hidden="1" customWidth="1"/>
    <col min="7693" max="7934" width="6.75" style="46"/>
    <col min="7935" max="7935" width="3.75" style="46" customWidth="1"/>
    <col min="7936" max="7936" width="29.25" style="46" customWidth="1"/>
    <col min="7937" max="7937" width="11.125" style="46" customWidth="1"/>
    <col min="7938" max="7938" width="11.375" style="46" customWidth="1"/>
    <col min="7939" max="7939" width="4.875" style="46" customWidth="1"/>
    <col min="7940" max="7940" width="8.375" style="46" customWidth="1"/>
    <col min="7941" max="7941" width="9" style="46" customWidth="1"/>
    <col min="7942" max="7942" width="8.125" style="46" customWidth="1"/>
    <col min="7943" max="7943" width="6.375" style="46" customWidth="1"/>
    <col min="7944" max="7944" width="9" style="46" customWidth="1"/>
    <col min="7945" max="7945" width="5.25" style="46" customWidth="1"/>
    <col min="7946" max="7946" width="8.125" style="46" customWidth="1"/>
    <col min="7947" max="7947" width="8.375" style="46" customWidth="1"/>
    <col min="7948" max="7948" width="0" style="46" hidden="1" customWidth="1"/>
    <col min="7949" max="8190" width="6.75" style="46"/>
    <col min="8191" max="8191" width="3.75" style="46" customWidth="1"/>
    <col min="8192" max="8192" width="29.25" style="46" customWidth="1"/>
    <col min="8193" max="8193" width="11.125" style="46" customWidth="1"/>
    <col min="8194" max="8194" width="11.375" style="46" customWidth="1"/>
    <col min="8195" max="8195" width="4.875" style="46" customWidth="1"/>
    <col min="8196" max="8196" width="8.375" style="46" customWidth="1"/>
    <col min="8197" max="8197" width="9" style="46" customWidth="1"/>
    <col min="8198" max="8198" width="8.125" style="46" customWidth="1"/>
    <col min="8199" max="8199" width="6.375" style="46" customWidth="1"/>
    <col min="8200" max="8200" width="9" style="46" customWidth="1"/>
    <col min="8201" max="8201" width="5.25" style="46" customWidth="1"/>
    <col min="8202" max="8202" width="8.125" style="46" customWidth="1"/>
    <col min="8203" max="8203" width="8.375" style="46" customWidth="1"/>
    <col min="8204" max="8204" width="0" style="46" hidden="1" customWidth="1"/>
    <col min="8205" max="8446" width="6.75" style="46"/>
    <col min="8447" max="8447" width="3.75" style="46" customWidth="1"/>
    <col min="8448" max="8448" width="29.25" style="46" customWidth="1"/>
    <col min="8449" max="8449" width="11.125" style="46" customWidth="1"/>
    <col min="8450" max="8450" width="11.375" style="46" customWidth="1"/>
    <col min="8451" max="8451" width="4.875" style="46" customWidth="1"/>
    <col min="8452" max="8452" width="8.375" style="46" customWidth="1"/>
    <col min="8453" max="8453" width="9" style="46" customWidth="1"/>
    <col min="8454" max="8454" width="8.125" style="46" customWidth="1"/>
    <col min="8455" max="8455" width="6.375" style="46" customWidth="1"/>
    <col min="8456" max="8456" width="9" style="46" customWidth="1"/>
    <col min="8457" max="8457" width="5.25" style="46" customWidth="1"/>
    <col min="8458" max="8458" width="8.125" style="46" customWidth="1"/>
    <col min="8459" max="8459" width="8.375" style="46" customWidth="1"/>
    <col min="8460" max="8460" width="0" style="46" hidden="1" customWidth="1"/>
    <col min="8461" max="8702" width="6.75" style="46"/>
    <col min="8703" max="8703" width="3.75" style="46" customWidth="1"/>
    <col min="8704" max="8704" width="29.25" style="46" customWidth="1"/>
    <col min="8705" max="8705" width="11.125" style="46" customWidth="1"/>
    <col min="8706" max="8706" width="11.375" style="46" customWidth="1"/>
    <col min="8707" max="8707" width="4.875" style="46" customWidth="1"/>
    <col min="8708" max="8708" width="8.375" style="46" customWidth="1"/>
    <col min="8709" max="8709" width="9" style="46" customWidth="1"/>
    <col min="8710" max="8710" width="8.125" style="46" customWidth="1"/>
    <col min="8711" max="8711" width="6.375" style="46" customWidth="1"/>
    <col min="8712" max="8712" width="9" style="46" customWidth="1"/>
    <col min="8713" max="8713" width="5.25" style="46" customWidth="1"/>
    <col min="8714" max="8714" width="8.125" style="46" customWidth="1"/>
    <col min="8715" max="8715" width="8.375" style="46" customWidth="1"/>
    <col min="8716" max="8716" width="0" style="46" hidden="1" customWidth="1"/>
    <col min="8717" max="8958" width="6.75" style="46"/>
    <col min="8959" max="8959" width="3.75" style="46" customWidth="1"/>
    <col min="8960" max="8960" width="29.25" style="46" customWidth="1"/>
    <col min="8961" max="8961" width="11.125" style="46" customWidth="1"/>
    <col min="8962" max="8962" width="11.375" style="46" customWidth="1"/>
    <col min="8963" max="8963" width="4.875" style="46" customWidth="1"/>
    <col min="8964" max="8964" width="8.375" style="46" customWidth="1"/>
    <col min="8965" max="8965" width="9" style="46" customWidth="1"/>
    <col min="8966" max="8966" width="8.125" style="46" customWidth="1"/>
    <col min="8967" max="8967" width="6.375" style="46" customWidth="1"/>
    <col min="8968" max="8968" width="9" style="46" customWidth="1"/>
    <col min="8969" max="8969" width="5.25" style="46" customWidth="1"/>
    <col min="8970" max="8970" width="8.125" style="46" customWidth="1"/>
    <col min="8971" max="8971" width="8.375" style="46" customWidth="1"/>
    <col min="8972" max="8972" width="0" style="46" hidden="1" customWidth="1"/>
    <col min="8973" max="9214" width="6.75" style="46"/>
    <col min="9215" max="9215" width="3.75" style="46" customWidth="1"/>
    <col min="9216" max="9216" width="29.25" style="46" customWidth="1"/>
    <col min="9217" max="9217" width="11.125" style="46" customWidth="1"/>
    <col min="9218" max="9218" width="11.375" style="46" customWidth="1"/>
    <col min="9219" max="9219" width="4.875" style="46" customWidth="1"/>
    <col min="9220" max="9220" width="8.375" style="46" customWidth="1"/>
    <col min="9221" max="9221" width="9" style="46" customWidth="1"/>
    <col min="9222" max="9222" width="8.125" style="46" customWidth="1"/>
    <col min="9223" max="9223" width="6.375" style="46" customWidth="1"/>
    <col min="9224" max="9224" width="9" style="46" customWidth="1"/>
    <col min="9225" max="9225" width="5.25" style="46" customWidth="1"/>
    <col min="9226" max="9226" width="8.125" style="46" customWidth="1"/>
    <col min="9227" max="9227" width="8.375" style="46" customWidth="1"/>
    <col min="9228" max="9228" width="0" style="46" hidden="1" customWidth="1"/>
    <col min="9229" max="9470" width="6.75" style="46"/>
    <col min="9471" max="9471" width="3.75" style="46" customWidth="1"/>
    <col min="9472" max="9472" width="29.25" style="46" customWidth="1"/>
    <col min="9473" max="9473" width="11.125" style="46" customWidth="1"/>
    <col min="9474" max="9474" width="11.375" style="46" customWidth="1"/>
    <col min="9475" max="9475" width="4.875" style="46" customWidth="1"/>
    <col min="9476" max="9476" width="8.375" style="46" customWidth="1"/>
    <col min="9477" max="9477" width="9" style="46" customWidth="1"/>
    <col min="9478" max="9478" width="8.125" style="46" customWidth="1"/>
    <col min="9479" max="9479" width="6.375" style="46" customWidth="1"/>
    <col min="9480" max="9480" width="9" style="46" customWidth="1"/>
    <col min="9481" max="9481" width="5.25" style="46" customWidth="1"/>
    <col min="9482" max="9482" width="8.125" style="46" customWidth="1"/>
    <col min="9483" max="9483" width="8.375" style="46" customWidth="1"/>
    <col min="9484" max="9484" width="0" style="46" hidden="1" customWidth="1"/>
    <col min="9485" max="9726" width="6.75" style="46"/>
    <col min="9727" max="9727" width="3.75" style="46" customWidth="1"/>
    <col min="9728" max="9728" width="29.25" style="46" customWidth="1"/>
    <col min="9729" max="9729" width="11.125" style="46" customWidth="1"/>
    <col min="9730" max="9730" width="11.375" style="46" customWidth="1"/>
    <col min="9731" max="9731" width="4.875" style="46" customWidth="1"/>
    <col min="9732" max="9732" width="8.375" style="46" customWidth="1"/>
    <col min="9733" max="9733" width="9" style="46" customWidth="1"/>
    <col min="9734" max="9734" width="8.125" style="46" customWidth="1"/>
    <col min="9735" max="9735" width="6.375" style="46" customWidth="1"/>
    <col min="9736" max="9736" width="9" style="46" customWidth="1"/>
    <col min="9737" max="9737" width="5.25" style="46" customWidth="1"/>
    <col min="9738" max="9738" width="8.125" style="46" customWidth="1"/>
    <col min="9739" max="9739" width="8.375" style="46" customWidth="1"/>
    <col min="9740" max="9740" width="0" style="46" hidden="1" customWidth="1"/>
    <col min="9741" max="9982" width="6.75" style="46"/>
    <col min="9983" max="9983" width="3.75" style="46" customWidth="1"/>
    <col min="9984" max="9984" width="29.25" style="46" customWidth="1"/>
    <col min="9985" max="9985" width="11.125" style="46" customWidth="1"/>
    <col min="9986" max="9986" width="11.375" style="46" customWidth="1"/>
    <col min="9987" max="9987" width="4.875" style="46" customWidth="1"/>
    <col min="9988" max="9988" width="8.375" style="46" customWidth="1"/>
    <col min="9989" max="9989" width="9" style="46" customWidth="1"/>
    <col min="9990" max="9990" width="8.125" style="46" customWidth="1"/>
    <col min="9991" max="9991" width="6.375" style="46" customWidth="1"/>
    <col min="9992" max="9992" width="9" style="46" customWidth="1"/>
    <col min="9993" max="9993" width="5.25" style="46" customWidth="1"/>
    <col min="9994" max="9994" width="8.125" style="46" customWidth="1"/>
    <col min="9995" max="9995" width="8.375" style="46" customWidth="1"/>
    <col min="9996" max="9996" width="0" style="46" hidden="1" customWidth="1"/>
    <col min="9997" max="10238" width="6.75" style="46"/>
    <col min="10239" max="10239" width="3.75" style="46" customWidth="1"/>
    <col min="10240" max="10240" width="29.25" style="46" customWidth="1"/>
    <col min="10241" max="10241" width="11.125" style="46" customWidth="1"/>
    <col min="10242" max="10242" width="11.375" style="46" customWidth="1"/>
    <col min="10243" max="10243" width="4.875" style="46" customWidth="1"/>
    <col min="10244" max="10244" width="8.375" style="46" customWidth="1"/>
    <col min="10245" max="10245" width="9" style="46" customWidth="1"/>
    <col min="10246" max="10246" width="8.125" style="46" customWidth="1"/>
    <col min="10247" max="10247" width="6.375" style="46" customWidth="1"/>
    <col min="10248" max="10248" width="9" style="46" customWidth="1"/>
    <col min="10249" max="10249" width="5.25" style="46" customWidth="1"/>
    <col min="10250" max="10250" width="8.125" style="46" customWidth="1"/>
    <col min="10251" max="10251" width="8.375" style="46" customWidth="1"/>
    <col min="10252" max="10252" width="0" style="46" hidden="1" customWidth="1"/>
    <col min="10253" max="10494" width="6.75" style="46"/>
    <col min="10495" max="10495" width="3.75" style="46" customWidth="1"/>
    <col min="10496" max="10496" width="29.25" style="46" customWidth="1"/>
    <col min="10497" max="10497" width="11.125" style="46" customWidth="1"/>
    <col min="10498" max="10498" width="11.375" style="46" customWidth="1"/>
    <col min="10499" max="10499" width="4.875" style="46" customWidth="1"/>
    <col min="10500" max="10500" width="8.375" style="46" customWidth="1"/>
    <col min="10501" max="10501" width="9" style="46" customWidth="1"/>
    <col min="10502" max="10502" width="8.125" style="46" customWidth="1"/>
    <col min="10503" max="10503" width="6.375" style="46" customWidth="1"/>
    <col min="10504" max="10504" width="9" style="46" customWidth="1"/>
    <col min="10505" max="10505" width="5.25" style="46" customWidth="1"/>
    <col min="10506" max="10506" width="8.125" style="46" customWidth="1"/>
    <col min="10507" max="10507" width="8.375" style="46" customWidth="1"/>
    <col min="10508" max="10508" width="0" style="46" hidden="1" customWidth="1"/>
    <col min="10509" max="10750" width="6.75" style="46"/>
    <col min="10751" max="10751" width="3.75" style="46" customWidth="1"/>
    <col min="10752" max="10752" width="29.25" style="46" customWidth="1"/>
    <col min="10753" max="10753" width="11.125" style="46" customWidth="1"/>
    <col min="10754" max="10754" width="11.375" style="46" customWidth="1"/>
    <col min="10755" max="10755" width="4.875" style="46" customWidth="1"/>
    <col min="10756" max="10756" width="8.375" style="46" customWidth="1"/>
    <col min="10757" max="10757" width="9" style="46" customWidth="1"/>
    <col min="10758" max="10758" width="8.125" style="46" customWidth="1"/>
    <col min="10759" max="10759" width="6.375" style="46" customWidth="1"/>
    <col min="10760" max="10760" width="9" style="46" customWidth="1"/>
    <col min="10761" max="10761" width="5.25" style="46" customWidth="1"/>
    <col min="10762" max="10762" width="8.125" style="46" customWidth="1"/>
    <col min="10763" max="10763" width="8.375" style="46" customWidth="1"/>
    <col min="10764" max="10764" width="0" style="46" hidden="1" customWidth="1"/>
    <col min="10765" max="11006" width="6.75" style="46"/>
    <col min="11007" max="11007" width="3.75" style="46" customWidth="1"/>
    <col min="11008" max="11008" width="29.25" style="46" customWidth="1"/>
    <col min="11009" max="11009" width="11.125" style="46" customWidth="1"/>
    <col min="11010" max="11010" width="11.375" style="46" customWidth="1"/>
    <col min="11011" max="11011" width="4.875" style="46" customWidth="1"/>
    <col min="11012" max="11012" width="8.375" style="46" customWidth="1"/>
    <col min="11013" max="11013" width="9" style="46" customWidth="1"/>
    <col min="11014" max="11014" width="8.125" style="46" customWidth="1"/>
    <col min="11015" max="11015" width="6.375" style="46" customWidth="1"/>
    <col min="11016" max="11016" width="9" style="46" customWidth="1"/>
    <col min="11017" max="11017" width="5.25" style="46" customWidth="1"/>
    <col min="11018" max="11018" width="8.125" style="46" customWidth="1"/>
    <col min="11019" max="11019" width="8.375" style="46" customWidth="1"/>
    <col min="11020" max="11020" width="0" style="46" hidden="1" customWidth="1"/>
    <col min="11021" max="11262" width="6.75" style="46"/>
    <col min="11263" max="11263" width="3.75" style="46" customWidth="1"/>
    <col min="11264" max="11264" width="29.25" style="46" customWidth="1"/>
    <col min="11265" max="11265" width="11.125" style="46" customWidth="1"/>
    <col min="11266" max="11266" width="11.375" style="46" customWidth="1"/>
    <col min="11267" max="11267" width="4.875" style="46" customWidth="1"/>
    <col min="11268" max="11268" width="8.375" style="46" customWidth="1"/>
    <col min="11269" max="11269" width="9" style="46" customWidth="1"/>
    <col min="11270" max="11270" width="8.125" style="46" customWidth="1"/>
    <col min="11271" max="11271" width="6.375" style="46" customWidth="1"/>
    <col min="11272" max="11272" width="9" style="46" customWidth="1"/>
    <col min="11273" max="11273" width="5.25" style="46" customWidth="1"/>
    <col min="11274" max="11274" width="8.125" style="46" customWidth="1"/>
    <col min="11275" max="11275" width="8.375" style="46" customWidth="1"/>
    <col min="11276" max="11276" width="0" style="46" hidden="1" customWidth="1"/>
    <col min="11277" max="11518" width="6.75" style="46"/>
    <col min="11519" max="11519" width="3.75" style="46" customWidth="1"/>
    <col min="11520" max="11520" width="29.25" style="46" customWidth="1"/>
    <col min="11521" max="11521" width="11.125" style="46" customWidth="1"/>
    <col min="11522" max="11522" width="11.375" style="46" customWidth="1"/>
    <col min="11523" max="11523" width="4.875" style="46" customWidth="1"/>
    <col min="11524" max="11524" width="8.375" style="46" customWidth="1"/>
    <col min="11525" max="11525" width="9" style="46" customWidth="1"/>
    <col min="11526" max="11526" width="8.125" style="46" customWidth="1"/>
    <col min="11527" max="11527" width="6.375" style="46" customWidth="1"/>
    <col min="11528" max="11528" width="9" style="46" customWidth="1"/>
    <col min="11529" max="11529" width="5.25" style="46" customWidth="1"/>
    <col min="11530" max="11530" width="8.125" style="46" customWidth="1"/>
    <col min="11531" max="11531" width="8.375" style="46" customWidth="1"/>
    <col min="11532" max="11532" width="0" style="46" hidden="1" customWidth="1"/>
    <col min="11533" max="11774" width="6.75" style="46"/>
    <col min="11775" max="11775" width="3.75" style="46" customWidth="1"/>
    <col min="11776" max="11776" width="29.25" style="46" customWidth="1"/>
    <col min="11777" max="11777" width="11.125" style="46" customWidth="1"/>
    <col min="11778" max="11778" width="11.375" style="46" customWidth="1"/>
    <col min="11779" max="11779" width="4.875" style="46" customWidth="1"/>
    <col min="11780" max="11780" width="8.375" style="46" customWidth="1"/>
    <col min="11781" max="11781" width="9" style="46" customWidth="1"/>
    <col min="11782" max="11782" width="8.125" style="46" customWidth="1"/>
    <col min="11783" max="11783" width="6.375" style="46" customWidth="1"/>
    <col min="11784" max="11784" width="9" style="46" customWidth="1"/>
    <col min="11785" max="11785" width="5.25" style="46" customWidth="1"/>
    <col min="11786" max="11786" width="8.125" style="46" customWidth="1"/>
    <col min="11787" max="11787" width="8.375" style="46" customWidth="1"/>
    <col min="11788" max="11788" width="0" style="46" hidden="1" customWidth="1"/>
    <col min="11789" max="12030" width="6.75" style="46"/>
    <col min="12031" max="12031" width="3.75" style="46" customWidth="1"/>
    <col min="12032" max="12032" width="29.25" style="46" customWidth="1"/>
    <col min="12033" max="12033" width="11.125" style="46" customWidth="1"/>
    <col min="12034" max="12034" width="11.375" style="46" customWidth="1"/>
    <col min="12035" max="12035" width="4.875" style="46" customWidth="1"/>
    <col min="12036" max="12036" width="8.375" style="46" customWidth="1"/>
    <col min="12037" max="12037" width="9" style="46" customWidth="1"/>
    <col min="12038" max="12038" width="8.125" style="46" customWidth="1"/>
    <col min="12039" max="12039" width="6.375" style="46" customWidth="1"/>
    <col min="12040" max="12040" width="9" style="46" customWidth="1"/>
    <col min="12041" max="12041" width="5.25" style="46" customWidth="1"/>
    <col min="12042" max="12042" width="8.125" style="46" customWidth="1"/>
    <col min="12043" max="12043" width="8.375" style="46" customWidth="1"/>
    <col min="12044" max="12044" width="0" style="46" hidden="1" customWidth="1"/>
    <col min="12045" max="12286" width="6.75" style="46"/>
    <col min="12287" max="12287" width="3.75" style="46" customWidth="1"/>
    <col min="12288" max="12288" width="29.25" style="46" customWidth="1"/>
    <col min="12289" max="12289" width="11.125" style="46" customWidth="1"/>
    <col min="12290" max="12290" width="11.375" style="46" customWidth="1"/>
    <col min="12291" max="12291" width="4.875" style="46" customWidth="1"/>
    <col min="12292" max="12292" width="8.375" style="46" customWidth="1"/>
    <col min="12293" max="12293" width="9" style="46" customWidth="1"/>
    <col min="12294" max="12294" width="8.125" style="46" customWidth="1"/>
    <col min="12295" max="12295" width="6.375" style="46" customWidth="1"/>
    <col min="12296" max="12296" width="9" style="46" customWidth="1"/>
    <col min="12297" max="12297" width="5.25" style="46" customWidth="1"/>
    <col min="12298" max="12298" width="8.125" style="46" customWidth="1"/>
    <col min="12299" max="12299" width="8.375" style="46" customWidth="1"/>
    <col min="12300" max="12300" width="0" style="46" hidden="1" customWidth="1"/>
    <col min="12301" max="12542" width="6.75" style="46"/>
    <col min="12543" max="12543" width="3.75" style="46" customWidth="1"/>
    <col min="12544" max="12544" width="29.25" style="46" customWidth="1"/>
    <col min="12545" max="12545" width="11.125" style="46" customWidth="1"/>
    <col min="12546" max="12546" width="11.375" style="46" customWidth="1"/>
    <col min="12547" max="12547" width="4.875" style="46" customWidth="1"/>
    <col min="12548" max="12548" width="8.375" style="46" customWidth="1"/>
    <col min="12549" max="12549" width="9" style="46" customWidth="1"/>
    <col min="12550" max="12550" width="8.125" style="46" customWidth="1"/>
    <col min="12551" max="12551" width="6.375" style="46" customWidth="1"/>
    <col min="12552" max="12552" width="9" style="46" customWidth="1"/>
    <col min="12553" max="12553" width="5.25" style="46" customWidth="1"/>
    <col min="12554" max="12554" width="8.125" style="46" customWidth="1"/>
    <col min="12555" max="12555" width="8.375" style="46" customWidth="1"/>
    <col min="12556" max="12556" width="0" style="46" hidden="1" customWidth="1"/>
    <col min="12557" max="12798" width="6.75" style="46"/>
    <col min="12799" max="12799" width="3.75" style="46" customWidth="1"/>
    <col min="12800" max="12800" width="29.25" style="46" customWidth="1"/>
    <col min="12801" max="12801" width="11.125" style="46" customWidth="1"/>
    <col min="12802" max="12802" width="11.375" style="46" customWidth="1"/>
    <col min="12803" max="12803" width="4.875" style="46" customWidth="1"/>
    <col min="12804" max="12804" width="8.375" style="46" customWidth="1"/>
    <col min="12805" max="12805" width="9" style="46" customWidth="1"/>
    <col min="12806" max="12806" width="8.125" style="46" customWidth="1"/>
    <col min="12807" max="12807" width="6.375" style="46" customWidth="1"/>
    <col min="12808" max="12808" width="9" style="46" customWidth="1"/>
    <col min="12809" max="12809" width="5.25" style="46" customWidth="1"/>
    <col min="12810" max="12810" width="8.125" style="46" customWidth="1"/>
    <col min="12811" max="12811" width="8.375" style="46" customWidth="1"/>
    <col min="12812" max="12812" width="0" style="46" hidden="1" customWidth="1"/>
    <col min="12813" max="13054" width="6.75" style="46"/>
    <col min="13055" max="13055" width="3.75" style="46" customWidth="1"/>
    <col min="13056" max="13056" width="29.25" style="46" customWidth="1"/>
    <col min="13057" max="13057" width="11.125" style="46" customWidth="1"/>
    <col min="13058" max="13058" width="11.375" style="46" customWidth="1"/>
    <col min="13059" max="13059" width="4.875" style="46" customWidth="1"/>
    <col min="13060" max="13060" width="8.375" style="46" customWidth="1"/>
    <col min="13061" max="13061" width="9" style="46" customWidth="1"/>
    <col min="13062" max="13062" width="8.125" style="46" customWidth="1"/>
    <col min="13063" max="13063" width="6.375" style="46" customWidth="1"/>
    <col min="13064" max="13064" width="9" style="46" customWidth="1"/>
    <col min="13065" max="13065" width="5.25" style="46" customWidth="1"/>
    <col min="13066" max="13066" width="8.125" style="46" customWidth="1"/>
    <col min="13067" max="13067" width="8.375" style="46" customWidth="1"/>
    <col min="13068" max="13068" width="0" style="46" hidden="1" customWidth="1"/>
    <col min="13069" max="13310" width="6.75" style="46"/>
    <col min="13311" max="13311" width="3.75" style="46" customWidth="1"/>
    <col min="13312" max="13312" width="29.25" style="46" customWidth="1"/>
    <col min="13313" max="13313" width="11.125" style="46" customWidth="1"/>
    <col min="13314" max="13314" width="11.375" style="46" customWidth="1"/>
    <col min="13315" max="13315" width="4.875" style="46" customWidth="1"/>
    <col min="13316" max="13316" width="8.375" style="46" customWidth="1"/>
    <col min="13317" max="13317" width="9" style="46" customWidth="1"/>
    <col min="13318" max="13318" width="8.125" style="46" customWidth="1"/>
    <col min="13319" max="13319" width="6.375" style="46" customWidth="1"/>
    <col min="13320" max="13320" width="9" style="46" customWidth="1"/>
    <col min="13321" max="13321" width="5.25" style="46" customWidth="1"/>
    <col min="13322" max="13322" width="8.125" style="46" customWidth="1"/>
    <col min="13323" max="13323" width="8.375" style="46" customWidth="1"/>
    <col min="13324" max="13324" width="0" style="46" hidden="1" customWidth="1"/>
    <col min="13325" max="13566" width="6.75" style="46"/>
    <col min="13567" max="13567" width="3.75" style="46" customWidth="1"/>
    <col min="13568" max="13568" width="29.25" style="46" customWidth="1"/>
    <col min="13569" max="13569" width="11.125" style="46" customWidth="1"/>
    <col min="13570" max="13570" width="11.375" style="46" customWidth="1"/>
    <col min="13571" max="13571" width="4.875" style="46" customWidth="1"/>
    <col min="13572" max="13572" width="8.375" style="46" customWidth="1"/>
    <col min="13573" max="13573" width="9" style="46" customWidth="1"/>
    <col min="13574" max="13574" width="8.125" style="46" customWidth="1"/>
    <col min="13575" max="13575" width="6.375" style="46" customWidth="1"/>
    <col min="13576" max="13576" width="9" style="46" customWidth="1"/>
    <col min="13577" max="13577" width="5.25" style="46" customWidth="1"/>
    <col min="13578" max="13578" width="8.125" style="46" customWidth="1"/>
    <col min="13579" max="13579" width="8.375" style="46" customWidth="1"/>
    <col min="13580" max="13580" width="0" style="46" hidden="1" customWidth="1"/>
    <col min="13581" max="13822" width="6.75" style="46"/>
    <col min="13823" max="13823" width="3.75" style="46" customWidth="1"/>
    <col min="13824" max="13824" width="29.25" style="46" customWidth="1"/>
    <col min="13825" max="13825" width="11.125" style="46" customWidth="1"/>
    <col min="13826" max="13826" width="11.375" style="46" customWidth="1"/>
    <col min="13827" max="13827" width="4.875" style="46" customWidth="1"/>
    <col min="13828" max="13828" width="8.375" style="46" customWidth="1"/>
    <col min="13829" max="13829" width="9" style="46" customWidth="1"/>
    <col min="13830" max="13830" width="8.125" style="46" customWidth="1"/>
    <col min="13831" max="13831" width="6.375" style="46" customWidth="1"/>
    <col min="13832" max="13832" width="9" style="46" customWidth="1"/>
    <col min="13833" max="13833" width="5.25" style="46" customWidth="1"/>
    <col min="13834" max="13834" width="8.125" style="46" customWidth="1"/>
    <col min="13835" max="13835" width="8.375" style="46" customWidth="1"/>
    <col min="13836" max="13836" width="0" style="46" hidden="1" customWidth="1"/>
    <col min="13837" max="14078" width="6.75" style="46"/>
    <col min="14079" max="14079" width="3.75" style="46" customWidth="1"/>
    <col min="14080" max="14080" width="29.25" style="46" customWidth="1"/>
    <col min="14081" max="14081" width="11.125" style="46" customWidth="1"/>
    <col min="14082" max="14082" width="11.375" style="46" customWidth="1"/>
    <col min="14083" max="14083" width="4.875" style="46" customWidth="1"/>
    <col min="14084" max="14084" width="8.375" style="46" customWidth="1"/>
    <col min="14085" max="14085" width="9" style="46" customWidth="1"/>
    <col min="14086" max="14086" width="8.125" style="46" customWidth="1"/>
    <col min="14087" max="14087" width="6.375" style="46" customWidth="1"/>
    <col min="14088" max="14088" width="9" style="46" customWidth="1"/>
    <col min="14089" max="14089" width="5.25" style="46" customWidth="1"/>
    <col min="14090" max="14090" width="8.125" style="46" customWidth="1"/>
    <col min="14091" max="14091" width="8.375" style="46" customWidth="1"/>
    <col min="14092" max="14092" width="0" style="46" hidden="1" customWidth="1"/>
    <col min="14093" max="14334" width="6.75" style="46"/>
    <col min="14335" max="14335" width="3.75" style="46" customWidth="1"/>
    <col min="14336" max="14336" width="29.25" style="46" customWidth="1"/>
    <col min="14337" max="14337" width="11.125" style="46" customWidth="1"/>
    <col min="14338" max="14338" width="11.375" style="46" customWidth="1"/>
    <col min="14339" max="14339" width="4.875" style="46" customWidth="1"/>
    <col min="14340" max="14340" width="8.375" style="46" customWidth="1"/>
    <col min="14341" max="14341" width="9" style="46" customWidth="1"/>
    <col min="14342" max="14342" width="8.125" style="46" customWidth="1"/>
    <col min="14343" max="14343" width="6.375" style="46" customWidth="1"/>
    <col min="14344" max="14344" width="9" style="46" customWidth="1"/>
    <col min="14345" max="14345" width="5.25" style="46" customWidth="1"/>
    <col min="14346" max="14346" width="8.125" style="46" customWidth="1"/>
    <col min="14347" max="14347" width="8.375" style="46" customWidth="1"/>
    <col min="14348" max="14348" width="0" style="46" hidden="1" customWidth="1"/>
    <col min="14349" max="14590" width="6.75" style="46"/>
    <col min="14591" max="14591" width="3.75" style="46" customWidth="1"/>
    <col min="14592" max="14592" width="29.25" style="46" customWidth="1"/>
    <col min="14593" max="14593" width="11.125" style="46" customWidth="1"/>
    <col min="14594" max="14594" width="11.375" style="46" customWidth="1"/>
    <col min="14595" max="14595" width="4.875" style="46" customWidth="1"/>
    <col min="14596" max="14596" width="8.375" style="46" customWidth="1"/>
    <col min="14597" max="14597" width="9" style="46" customWidth="1"/>
    <col min="14598" max="14598" width="8.125" style="46" customWidth="1"/>
    <col min="14599" max="14599" width="6.375" style="46" customWidth="1"/>
    <col min="14600" max="14600" width="9" style="46" customWidth="1"/>
    <col min="14601" max="14601" width="5.25" style="46" customWidth="1"/>
    <col min="14602" max="14602" width="8.125" style="46" customWidth="1"/>
    <col min="14603" max="14603" width="8.375" style="46" customWidth="1"/>
    <col min="14604" max="14604" width="0" style="46" hidden="1" customWidth="1"/>
    <col min="14605" max="14846" width="6.75" style="46"/>
    <col min="14847" max="14847" width="3.75" style="46" customWidth="1"/>
    <col min="14848" max="14848" width="29.25" style="46" customWidth="1"/>
    <col min="14849" max="14849" width="11.125" style="46" customWidth="1"/>
    <col min="14850" max="14850" width="11.375" style="46" customWidth="1"/>
    <col min="14851" max="14851" width="4.875" style="46" customWidth="1"/>
    <col min="14852" max="14852" width="8.375" style="46" customWidth="1"/>
    <col min="14853" max="14853" width="9" style="46" customWidth="1"/>
    <col min="14854" max="14854" width="8.125" style="46" customWidth="1"/>
    <col min="14855" max="14855" width="6.375" style="46" customWidth="1"/>
    <col min="14856" max="14856" width="9" style="46" customWidth="1"/>
    <col min="14857" max="14857" width="5.25" style="46" customWidth="1"/>
    <col min="14858" max="14858" width="8.125" style="46" customWidth="1"/>
    <col min="14859" max="14859" width="8.375" style="46" customWidth="1"/>
    <col min="14860" max="14860" width="0" style="46" hidden="1" customWidth="1"/>
    <col min="14861" max="15102" width="6.75" style="46"/>
    <col min="15103" max="15103" width="3.75" style="46" customWidth="1"/>
    <col min="15104" max="15104" width="29.25" style="46" customWidth="1"/>
    <col min="15105" max="15105" width="11.125" style="46" customWidth="1"/>
    <col min="15106" max="15106" width="11.375" style="46" customWidth="1"/>
    <col min="15107" max="15107" width="4.875" style="46" customWidth="1"/>
    <col min="15108" max="15108" width="8.375" style="46" customWidth="1"/>
    <col min="15109" max="15109" width="9" style="46" customWidth="1"/>
    <col min="15110" max="15110" width="8.125" style="46" customWidth="1"/>
    <col min="15111" max="15111" width="6.375" style="46" customWidth="1"/>
    <col min="15112" max="15112" width="9" style="46" customWidth="1"/>
    <col min="15113" max="15113" width="5.25" style="46" customWidth="1"/>
    <col min="15114" max="15114" width="8.125" style="46" customWidth="1"/>
    <col min="15115" max="15115" width="8.375" style="46" customWidth="1"/>
    <col min="15116" max="15116" width="0" style="46" hidden="1" customWidth="1"/>
    <col min="15117" max="15358" width="6.75" style="46"/>
    <col min="15359" max="15359" width="3.75" style="46" customWidth="1"/>
    <col min="15360" max="15360" width="29.25" style="46" customWidth="1"/>
    <col min="15361" max="15361" width="11.125" style="46" customWidth="1"/>
    <col min="15362" max="15362" width="11.375" style="46" customWidth="1"/>
    <col min="15363" max="15363" width="4.875" style="46" customWidth="1"/>
    <col min="15364" max="15364" width="8.375" style="46" customWidth="1"/>
    <col min="15365" max="15365" width="9" style="46" customWidth="1"/>
    <col min="15366" max="15366" width="8.125" style="46" customWidth="1"/>
    <col min="15367" max="15367" width="6.375" style="46" customWidth="1"/>
    <col min="15368" max="15368" width="9" style="46" customWidth="1"/>
    <col min="15369" max="15369" width="5.25" style="46" customWidth="1"/>
    <col min="15370" max="15370" width="8.125" style="46" customWidth="1"/>
    <col min="15371" max="15371" width="8.375" style="46" customWidth="1"/>
    <col min="15372" max="15372" width="0" style="46" hidden="1" customWidth="1"/>
    <col min="15373" max="15614" width="6.75" style="46"/>
    <col min="15615" max="15615" width="3.75" style="46" customWidth="1"/>
    <col min="15616" max="15616" width="29.25" style="46" customWidth="1"/>
    <col min="15617" max="15617" width="11.125" style="46" customWidth="1"/>
    <col min="15618" max="15618" width="11.375" style="46" customWidth="1"/>
    <col min="15619" max="15619" width="4.875" style="46" customWidth="1"/>
    <col min="15620" max="15620" width="8.375" style="46" customWidth="1"/>
    <col min="15621" max="15621" width="9" style="46" customWidth="1"/>
    <col min="15622" max="15622" width="8.125" style="46" customWidth="1"/>
    <col min="15623" max="15623" width="6.375" style="46" customWidth="1"/>
    <col min="15624" max="15624" width="9" style="46" customWidth="1"/>
    <col min="15625" max="15625" width="5.25" style="46" customWidth="1"/>
    <col min="15626" max="15626" width="8.125" style="46" customWidth="1"/>
    <col min="15627" max="15627" width="8.375" style="46" customWidth="1"/>
    <col min="15628" max="15628" width="0" style="46" hidden="1" customWidth="1"/>
    <col min="15629" max="15870" width="6.75" style="46"/>
    <col min="15871" max="15871" width="3.75" style="46" customWidth="1"/>
    <col min="15872" max="15872" width="29.25" style="46" customWidth="1"/>
    <col min="15873" max="15873" width="11.125" style="46" customWidth="1"/>
    <col min="15874" max="15874" width="11.375" style="46" customWidth="1"/>
    <col min="15875" max="15875" width="4.875" style="46" customWidth="1"/>
    <col min="15876" max="15876" width="8.375" style="46" customWidth="1"/>
    <col min="15877" max="15877" width="9" style="46" customWidth="1"/>
    <col min="15878" max="15878" width="8.125" style="46" customWidth="1"/>
    <col min="15879" max="15879" width="6.375" style="46" customWidth="1"/>
    <col min="15880" max="15880" width="9" style="46" customWidth="1"/>
    <col min="15881" max="15881" width="5.25" style="46" customWidth="1"/>
    <col min="15882" max="15882" width="8.125" style="46" customWidth="1"/>
    <col min="15883" max="15883" width="8.375" style="46" customWidth="1"/>
    <col min="15884" max="15884" width="0" style="46" hidden="1" customWidth="1"/>
    <col min="15885" max="16126" width="6.75" style="46"/>
    <col min="16127" max="16127" width="3.75" style="46" customWidth="1"/>
    <col min="16128" max="16128" width="29.25" style="46" customWidth="1"/>
    <col min="16129" max="16129" width="11.125" style="46" customWidth="1"/>
    <col min="16130" max="16130" width="11.375" style="46" customWidth="1"/>
    <col min="16131" max="16131" width="4.875" style="46" customWidth="1"/>
    <col min="16132" max="16132" width="8.375" style="46" customWidth="1"/>
    <col min="16133" max="16133" width="9" style="46" customWidth="1"/>
    <col min="16134" max="16134" width="8.125" style="46" customWidth="1"/>
    <col min="16135" max="16135" width="6.375" style="46" customWidth="1"/>
    <col min="16136" max="16136" width="9" style="46" customWidth="1"/>
    <col min="16137" max="16137" width="5.25" style="46" customWidth="1"/>
    <col min="16138" max="16138" width="8.125" style="46" customWidth="1"/>
    <col min="16139" max="16139" width="8.375" style="46" customWidth="1"/>
    <col min="16140" max="16140" width="0" style="46" hidden="1" customWidth="1"/>
    <col min="16141" max="16384" width="6.75" style="46"/>
  </cols>
  <sheetData>
    <row r="1" spans="1:15" s="20" customFormat="1" ht="13.15" customHeight="1">
      <c r="A1" s="119" t="s">
        <v>141</v>
      </c>
      <c r="B1" s="119"/>
      <c r="C1" s="119"/>
      <c r="D1" s="119"/>
      <c r="E1" s="119"/>
      <c r="F1" s="119"/>
      <c r="G1" s="119"/>
      <c r="H1" s="119"/>
      <c r="I1" s="119"/>
      <c r="J1" s="119"/>
      <c r="K1" s="119"/>
      <c r="L1" s="119"/>
      <c r="M1" s="119"/>
      <c r="N1" s="119"/>
      <c r="O1" s="67"/>
    </row>
    <row r="2" spans="1:15" s="20" customFormat="1" ht="18" customHeight="1">
      <c r="A2" s="124" t="s">
        <v>29</v>
      </c>
      <c r="B2" s="124"/>
      <c r="C2" s="124"/>
      <c r="D2" s="124"/>
      <c r="E2" s="124"/>
      <c r="F2" s="124"/>
      <c r="G2" s="124"/>
      <c r="H2" s="124"/>
      <c r="I2" s="124"/>
      <c r="J2" s="124"/>
      <c r="K2" s="124"/>
      <c r="L2" s="124"/>
      <c r="M2" s="124"/>
      <c r="N2" s="124"/>
      <c r="O2" s="67"/>
    </row>
    <row r="3" spans="1:15" s="20" customFormat="1" ht="18" customHeight="1">
      <c r="A3" s="125" t="s">
        <v>163</v>
      </c>
      <c r="B3" s="125"/>
      <c r="C3" s="125"/>
      <c r="D3" s="125"/>
      <c r="E3" s="125"/>
      <c r="F3" s="125"/>
      <c r="G3" s="125"/>
      <c r="H3" s="125"/>
      <c r="I3" s="125"/>
      <c r="J3" s="125"/>
      <c r="K3" s="125"/>
      <c r="L3" s="125"/>
      <c r="M3" s="125"/>
      <c r="N3" s="125"/>
      <c r="O3" s="67"/>
    </row>
    <row r="4" spans="1:15" s="88" customFormat="1" ht="85.15" customHeight="1">
      <c r="A4" s="82" t="s">
        <v>0</v>
      </c>
      <c r="B4" s="82" t="s">
        <v>139</v>
      </c>
      <c r="C4" s="83" t="s">
        <v>30</v>
      </c>
      <c r="D4" s="84" t="s">
        <v>138</v>
      </c>
      <c r="E4" s="85" t="s">
        <v>124</v>
      </c>
      <c r="F4" s="85" t="s">
        <v>137</v>
      </c>
      <c r="G4" s="22" t="s">
        <v>136</v>
      </c>
      <c r="H4" s="86" t="s">
        <v>135</v>
      </c>
      <c r="I4" s="87" t="s">
        <v>134</v>
      </c>
      <c r="J4" s="86" t="s">
        <v>133</v>
      </c>
      <c r="K4" s="86" t="s">
        <v>132</v>
      </c>
      <c r="L4" s="87" t="s">
        <v>131</v>
      </c>
      <c r="M4" s="87" t="s">
        <v>131</v>
      </c>
      <c r="N4" s="87" t="s">
        <v>36</v>
      </c>
    </row>
    <row r="5" spans="1:15" s="63" customFormat="1" ht="16.899999999999999" customHeight="1">
      <c r="A5" s="64" t="s">
        <v>4</v>
      </c>
      <c r="B5" s="64" t="s">
        <v>5</v>
      </c>
      <c r="C5" s="64" t="s">
        <v>6</v>
      </c>
      <c r="D5" s="64" t="s">
        <v>7</v>
      </c>
      <c r="E5" s="64" t="s">
        <v>8</v>
      </c>
      <c r="F5" s="64" t="s">
        <v>45</v>
      </c>
      <c r="G5" s="65" t="s">
        <v>9</v>
      </c>
      <c r="H5" s="65" t="s">
        <v>21</v>
      </c>
      <c r="I5" s="64" t="s">
        <v>50</v>
      </c>
      <c r="J5" s="66" t="s">
        <v>130</v>
      </c>
      <c r="K5" s="65" t="s">
        <v>129</v>
      </c>
      <c r="L5" s="64" t="s">
        <v>54</v>
      </c>
      <c r="M5" s="64" t="s">
        <v>54</v>
      </c>
      <c r="N5" s="64" t="s">
        <v>128</v>
      </c>
    </row>
    <row r="6" spans="1:15" s="52" customFormat="1" ht="153.75" customHeight="1">
      <c r="A6" s="61" t="s">
        <v>4</v>
      </c>
      <c r="B6" s="62" t="s">
        <v>127</v>
      </c>
      <c r="C6" s="89" t="s">
        <v>124</v>
      </c>
      <c r="D6" s="90" t="s">
        <v>126</v>
      </c>
      <c r="E6" s="59" t="s">
        <v>122</v>
      </c>
      <c r="F6" s="91">
        <v>1500</v>
      </c>
      <c r="G6" s="92">
        <v>0</v>
      </c>
      <c r="H6" s="92">
        <f>F6*G6</f>
        <v>0</v>
      </c>
      <c r="I6" s="93">
        <v>0.08</v>
      </c>
      <c r="J6" s="94">
        <f>H6*I6</f>
        <v>0</v>
      </c>
      <c r="K6" s="92">
        <f>H6+J6</f>
        <v>0</v>
      </c>
      <c r="L6" s="60"/>
      <c r="M6" s="59"/>
      <c r="N6" s="59"/>
    </row>
    <row r="7" spans="1:15" s="52" customFormat="1" ht="149.25" customHeight="1">
      <c r="A7" s="57" t="s">
        <v>5</v>
      </c>
      <c r="B7" s="58" t="s">
        <v>125</v>
      </c>
      <c r="C7" s="95" t="s">
        <v>124</v>
      </c>
      <c r="D7" s="96" t="s">
        <v>123</v>
      </c>
      <c r="E7" s="55" t="s">
        <v>122</v>
      </c>
      <c r="F7" s="97">
        <v>2400</v>
      </c>
      <c r="G7" s="98">
        <v>0</v>
      </c>
      <c r="H7" s="98">
        <f>F7*G7</f>
        <v>0</v>
      </c>
      <c r="I7" s="99">
        <v>0.08</v>
      </c>
      <c r="J7" s="98">
        <f>H7*I7</f>
        <v>0</v>
      </c>
      <c r="K7" s="98">
        <f>H7+J7</f>
        <v>0</v>
      </c>
      <c r="L7" s="56"/>
      <c r="M7" s="55"/>
      <c r="N7" s="55"/>
    </row>
    <row r="8" spans="1:15" s="52" customFormat="1" ht="25.5">
      <c r="A8" s="54"/>
      <c r="B8" s="54"/>
      <c r="C8" s="54"/>
      <c r="D8" s="54"/>
      <c r="E8" s="54"/>
      <c r="F8" s="54"/>
      <c r="G8" s="100" t="s">
        <v>121</v>
      </c>
      <c r="H8" s="101">
        <f>SUM(H6:H7)</f>
        <v>0</v>
      </c>
      <c r="I8" s="101"/>
      <c r="J8" s="101">
        <f>SUM(J6:J7)</f>
        <v>0</v>
      </c>
      <c r="K8" s="101">
        <f>SUM(K6:K7)</f>
        <v>0</v>
      </c>
      <c r="L8" s="53"/>
      <c r="M8" s="54"/>
      <c r="N8" s="54"/>
    </row>
    <row r="9" spans="1:15" s="52" customFormat="1" ht="15" customHeight="1">
      <c r="A9" s="47"/>
      <c r="C9" s="54"/>
      <c r="D9" s="54"/>
      <c r="E9" s="54"/>
      <c r="F9" s="54"/>
      <c r="G9" s="54"/>
      <c r="H9" s="54"/>
      <c r="I9" s="54"/>
      <c r="J9" s="54"/>
      <c r="K9" s="54"/>
      <c r="L9" s="54"/>
      <c r="M9" s="54"/>
      <c r="N9" s="54"/>
    </row>
    <row r="10" spans="1:15" s="52" customFormat="1" ht="15" customHeight="1">
      <c r="A10" s="124" t="s">
        <v>120</v>
      </c>
      <c r="B10" s="124"/>
      <c r="C10" s="124"/>
      <c r="D10" s="124"/>
      <c r="E10" s="124"/>
      <c r="F10" s="124"/>
      <c r="G10" s="124"/>
      <c r="H10" s="124"/>
      <c r="I10" s="124"/>
      <c r="J10" s="124"/>
      <c r="K10" s="124"/>
      <c r="L10" s="124"/>
      <c r="M10" s="124"/>
      <c r="N10" s="124"/>
    </row>
    <row r="11" spans="1:15" s="52" customFormat="1" ht="15">
      <c r="A11" s="47"/>
      <c r="B11" s="47"/>
      <c r="C11" s="47"/>
      <c r="D11" s="50"/>
      <c r="E11" s="47"/>
      <c r="F11" s="51"/>
      <c r="G11" s="50"/>
      <c r="H11" s="50"/>
      <c r="I11" s="47"/>
      <c r="J11" s="50"/>
      <c r="K11" s="50"/>
      <c r="L11" s="53"/>
      <c r="M11" s="47"/>
      <c r="N11" s="47"/>
    </row>
    <row r="12" spans="1:15" s="52" customFormat="1" ht="15">
      <c r="A12" s="47"/>
      <c r="B12" s="47"/>
      <c r="C12" s="47"/>
      <c r="D12" s="50"/>
      <c r="E12" s="47"/>
      <c r="F12" s="51"/>
      <c r="G12" s="50"/>
      <c r="H12" s="50"/>
      <c r="I12" s="47"/>
      <c r="J12" s="50"/>
      <c r="K12" s="50"/>
      <c r="L12" s="53"/>
      <c r="M12" s="47"/>
      <c r="N12" s="47"/>
    </row>
    <row r="13" spans="1:15" s="52" customFormat="1" ht="15">
      <c r="A13" s="47"/>
      <c r="B13" s="47"/>
      <c r="C13" s="47"/>
      <c r="D13" s="50"/>
      <c r="E13" s="47"/>
      <c r="F13" s="51"/>
      <c r="G13" s="50"/>
      <c r="H13" s="50"/>
      <c r="I13" s="47"/>
      <c r="J13" s="50"/>
      <c r="K13" s="50"/>
      <c r="L13" s="53"/>
      <c r="M13" s="47"/>
      <c r="N13" s="47"/>
    </row>
    <row r="14" spans="1:15" s="52" customFormat="1" ht="15">
      <c r="A14" s="47"/>
      <c r="B14" s="47"/>
      <c r="C14" s="47"/>
      <c r="D14" s="50"/>
      <c r="E14" s="47"/>
      <c r="F14" s="51"/>
      <c r="G14" s="50"/>
      <c r="H14" s="50"/>
      <c r="I14" s="47"/>
      <c r="J14" s="50"/>
      <c r="K14" s="50"/>
      <c r="L14" s="53"/>
      <c r="M14" s="47"/>
      <c r="N14" s="47"/>
    </row>
    <row r="15" spans="1:15" s="52" customFormat="1" ht="15">
      <c r="A15" s="47"/>
      <c r="B15" s="47"/>
      <c r="C15" s="47"/>
      <c r="D15" s="50"/>
      <c r="E15" s="47"/>
      <c r="F15" s="51"/>
      <c r="G15" s="50"/>
      <c r="H15" s="50"/>
      <c r="I15" s="47"/>
      <c r="J15" s="50"/>
      <c r="K15" s="50"/>
      <c r="L15" s="53"/>
      <c r="M15" s="47"/>
      <c r="N15" s="47"/>
    </row>
    <row r="16" spans="1:15" s="52" customFormat="1" ht="15">
      <c r="A16" s="47"/>
      <c r="B16" s="47"/>
      <c r="C16" s="47"/>
      <c r="D16" s="50"/>
      <c r="E16" s="47"/>
      <c r="F16" s="51"/>
      <c r="G16" s="50"/>
      <c r="H16" s="50"/>
      <c r="I16" s="47"/>
      <c r="J16" s="50"/>
      <c r="K16" s="50"/>
      <c r="L16" s="53"/>
      <c r="M16" s="47"/>
      <c r="N16" s="47"/>
    </row>
    <row r="17" spans="1:14" s="52" customFormat="1" ht="15">
      <c r="A17" s="47"/>
      <c r="B17" s="47"/>
      <c r="C17" s="47"/>
      <c r="D17" s="50"/>
      <c r="E17" s="47"/>
      <c r="F17" s="51"/>
      <c r="G17" s="50"/>
      <c r="H17" s="50"/>
      <c r="I17" s="47"/>
      <c r="J17" s="50"/>
      <c r="K17" s="50"/>
      <c r="L17" s="53"/>
      <c r="M17" s="47"/>
      <c r="N17" s="47"/>
    </row>
    <row r="18" spans="1:14" s="52" customFormat="1" ht="15">
      <c r="A18" s="47"/>
      <c r="B18" s="47"/>
      <c r="C18" s="47"/>
      <c r="D18" s="50"/>
      <c r="E18" s="47"/>
      <c r="F18" s="51"/>
      <c r="G18" s="50"/>
      <c r="H18" s="50"/>
      <c r="I18" s="47"/>
      <c r="J18" s="50"/>
      <c r="K18" s="50"/>
      <c r="L18" s="53"/>
      <c r="M18" s="47"/>
      <c r="N18" s="47"/>
    </row>
    <row r="19" spans="1:14" s="52" customFormat="1" ht="15">
      <c r="A19" s="47"/>
      <c r="B19" s="47"/>
      <c r="C19" s="47"/>
      <c r="D19" s="50"/>
      <c r="E19" s="47"/>
      <c r="F19" s="51"/>
      <c r="G19" s="50"/>
      <c r="H19" s="50"/>
      <c r="I19" s="47"/>
      <c r="J19" s="50"/>
      <c r="K19" s="50"/>
      <c r="L19" s="53"/>
      <c r="M19" s="47"/>
      <c r="N19" s="47"/>
    </row>
    <row r="20" spans="1:14" s="52" customFormat="1" ht="15">
      <c r="A20" s="47"/>
      <c r="B20" s="47"/>
      <c r="C20" s="47"/>
      <c r="D20" s="50"/>
      <c r="E20" s="47"/>
      <c r="F20" s="51"/>
      <c r="G20" s="50"/>
      <c r="H20" s="50"/>
      <c r="I20" s="47"/>
      <c r="J20" s="50"/>
      <c r="K20" s="50"/>
      <c r="L20" s="53"/>
      <c r="M20" s="47"/>
      <c r="N20" s="47"/>
    </row>
    <row r="21" spans="1:14" s="52" customFormat="1" ht="15">
      <c r="A21" s="47"/>
      <c r="B21" s="47"/>
      <c r="C21" s="47"/>
      <c r="D21" s="50"/>
      <c r="E21" s="47"/>
      <c r="F21" s="51"/>
      <c r="G21" s="50"/>
      <c r="H21" s="50"/>
      <c r="I21" s="47"/>
      <c r="J21" s="50"/>
      <c r="K21" s="50"/>
      <c r="L21" s="53"/>
      <c r="M21" s="47"/>
      <c r="N21" s="47"/>
    </row>
    <row r="22" spans="1:14" s="52" customFormat="1" ht="15">
      <c r="A22" s="47"/>
      <c r="B22" s="47"/>
      <c r="C22" s="47"/>
      <c r="D22" s="50"/>
      <c r="E22" s="47"/>
      <c r="F22" s="51"/>
      <c r="G22" s="50"/>
      <c r="H22" s="50"/>
      <c r="I22" s="47"/>
      <c r="J22" s="50"/>
      <c r="K22" s="50"/>
      <c r="L22" s="53"/>
      <c r="M22" s="47"/>
      <c r="N22" s="47"/>
    </row>
    <row r="23" spans="1:14" s="52" customFormat="1" ht="15">
      <c r="A23" s="47"/>
      <c r="B23" s="47"/>
      <c r="C23" s="47"/>
      <c r="D23" s="50"/>
      <c r="E23" s="47"/>
      <c r="F23" s="51"/>
      <c r="G23" s="50"/>
      <c r="H23" s="50"/>
      <c r="I23" s="47"/>
      <c r="J23" s="50"/>
      <c r="K23" s="50"/>
      <c r="L23" s="53"/>
      <c r="M23" s="47"/>
      <c r="N23" s="47"/>
    </row>
    <row r="24" spans="1:14" s="52" customFormat="1" ht="15">
      <c r="A24" s="47"/>
      <c r="B24" s="47"/>
      <c r="C24" s="47"/>
      <c r="D24" s="50"/>
      <c r="E24" s="47"/>
      <c r="F24" s="51"/>
      <c r="G24" s="50"/>
      <c r="H24" s="50"/>
      <c r="I24" s="47"/>
      <c r="J24" s="50"/>
      <c r="K24" s="50"/>
      <c r="L24" s="53"/>
      <c r="M24" s="47"/>
      <c r="N24" s="47"/>
    </row>
    <row r="25" spans="1:14" s="52" customFormat="1" ht="15">
      <c r="A25" s="47"/>
      <c r="B25" s="47"/>
      <c r="C25" s="47"/>
      <c r="D25" s="50"/>
      <c r="E25" s="47"/>
      <c r="F25" s="51"/>
      <c r="G25" s="50"/>
      <c r="H25" s="50"/>
      <c r="I25" s="47"/>
      <c r="J25" s="50"/>
      <c r="K25" s="50"/>
      <c r="L25" s="53"/>
      <c r="M25" s="47"/>
      <c r="N25" s="47"/>
    </row>
    <row r="26" spans="1:14" s="52" customFormat="1" ht="15">
      <c r="A26" s="47"/>
      <c r="B26" s="47"/>
      <c r="C26" s="47"/>
      <c r="D26" s="50"/>
      <c r="E26" s="47"/>
      <c r="F26" s="51"/>
      <c r="G26" s="50"/>
      <c r="H26" s="50"/>
      <c r="I26" s="47"/>
      <c r="J26" s="50"/>
      <c r="K26" s="50"/>
      <c r="L26" s="53"/>
      <c r="M26" s="47"/>
      <c r="N26" s="47"/>
    </row>
    <row r="27" spans="1:14" s="52" customFormat="1" ht="15">
      <c r="A27" s="47"/>
      <c r="B27" s="47"/>
      <c r="C27" s="47"/>
      <c r="D27" s="50"/>
      <c r="E27" s="47"/>
      <c r="F27" s="51"/>
      <c r="G27" s="50"/>
      <c r="H27" s="50"/>
      <c r="I27" s="47"/>
      <c r="J27" s="50"/>
      <c r="K27" s="50"/>
      <c r="L27" s="53"/>
      <c r="M27" s="47"/>
      <c r="N27" s="47"/>
    </row>
    <row r="28" spans="1:14" s="52" customFormat="1" ht="15">
      <c r="A28" s="47"/>
      <c r="B28" s="47"/>
      <c r="C28" s="47"/>
      <c r="D28" s="50"/>
      <c r="E28" s="47"/>
      <c r="F28" s="51"/>
      <c r="G28" s="50"/>
      <c r="H28" s="50"/>
      <c r="I28" s="47"/>
      <c r="J28" s="50"/>
      <c r="K28" s="50"/>
      <c r="L28" s="53"/>
      <c r="M28" s="47"/>
      <c r="N28" s="47"/>
    </row>
    <row r="29" spans="1:14" s="52" customFormat="1" ht="15">
      <c r="A29" s="47"/>
      <c r="B29" s="47"/>
      <c r="C29" s="47"/>
      <c r="D29" s="50"/>
      <c r="E29" s="47"/>
      <c r="F29" s="51"/>
      <c r="G29" s="50"/>
      <c r="H29" s="50"/>
      <c r="I29" s="47"/>
      <c r="J29" s="50"/>
      <c r="K29" s="50"/>
      <c r="L29" s="53"/>
      <c r="M29" s="47"/>
      <c r="N29" s="47"/>
    </row>
    <row r="30" spans="1:14" s="52" customFormat="1" ht="15">
      <c r="A30" s="47"/>
      <c r="B30" s="47"/>
      <c r="C30" s="47"/>
      <c r="D30" s="50"/>
      <c r="E30" s="47"/>
      <c r="F30" s="51"/>
      <c r="G30" s="50"/>
      <c r="H30" s="50"/>
      <c r="I30" s="47"/>
      <c r="J30" s="50"/>
      <c r="K30" s="50"/>
      <c r="L30" s="53"/>
      <c r="M30" s="47"/>
      <c r="N30" s="47"/>
    </row>
    <row r="31" spans="1:14" s="52" customFormat="1" ht="15">
      <c r="A31" s="47"/>
      <c r="B31" s="47"/>
      <c r="C31" s="47"/>
      <c r="D31" s="50"/>
      <c r="E31" s="47"/>
      <c r="F31" s="51"/>
      <c r="G31" s="50"/>
      <c r="H31" s="50"/>
      <c r="I31" s="47"/>
      <c r="J31" s="50"/>
      <c r="K31" s="50"/>
      <c r="L31" s="53"/>
      <c r="M31" s="47"/>
      <c r="N31" s="47"/>
    </row>
    <row r="32" spans="1:14" s="52" customFormat="1" ht="15">
      <c r="A32" s="47"/>
      <c r="B32" s="47"/>
      <c r="C32" s="47"/>
      <c r="D32" s="50"/>
      <c r="E32" s="47"/>
      <c r="F32" s="51"/>
      <c r="G32" s="50"/>
      <c r="H32" s="50"/>
      <c r="I32" s="47"/>
      <c r="J32" s="50"/>
      <c r="K32" s="50"/>
      <c r="L32" s="53"/>
      <c r="M32" s="47"/>
      <c r="N32" s="47"/>
    </row>
    <row r="33" spans="1:14" s="52" customFormat="1" ht="15">
      <c r="A33" s="47"/>
      <c r="B33" s="47"/>
      <c r="C33" s="47"/>
      <c r="D33" s="50"/>
      <c r="E33" s="47"/>
      <c r="F33" s="51"/>
      <c r="G33" s="50"/>
      <c r="H33" s="50"/>
      <c r="I33" s="47"/>
      <c r="J33" s="50"/>
      <c r="K33" s="50"/>
      <c r="L33" s="53"/>
      <c r="M33" s="47"/>
      <c r="N33" s="47"/>
    </row>
    <row r="34" spans="1:14" s="52" customFormat="1" ht="15">
      <c r="A34" s="47"/>
      <c r="B34" s="47"/>
      <c r="C34" s="47"/>
      <c r="D34" s="50"/>
      <c r="E34" s="47"/>
      <c r="F34" s="51"/>
      <c r="G34" s="50"/>
      <c r="H34" s="50"/>
      <c r="I34" s="47"/>
      <c r="J34" s="50"/>
      <c r="K34" s="50"/>
      <c r="L34" s="53"/>
      <c r="M34" s="47"/>
      <c r="N34" s="47"/>
    </row>
    <row r="35" spans="1:14" s="52" customFormat="1" ht="15">
      <c r="A35" s="47"/>
      <c r="B35" s="47"/>
      <c r="C35" s="47"/>
      <c r="D35" s="50"/>
      <c r="E35" s="47"/>
      <c r="F35" s="51"/>
      <c r="G35" s="50"/>
      <c r="H35" s="50"/>
      <c r="I35" s="47"/>
      <c r="J35" s="50"/>
      <c r="K35" s="50"/>
      <c r="L35" s="53"/>
      <c r="M35" s="47"/>
      <c r="N35" s="47"/>
    </row>
    <row r="36" spans="1:14" s="52" customFormat="1" ht="15">
      <c r="A36" s="47"/>
      <c r="B36" s="47"/>
      <c r="C36" s="47"/>
      <c r="D36" s="50"/>
      <c r="E36" s="47"/>
      <c r="F36" s="51"/>
      <c r="G36" s="50"/>
      <c r="H36" s="50"/>
      <c r="I36" s="47"/>
      <c r="J36" s="50"/>
      <c r="K36" s="50"/>
      <c r="L36" s="53"/>
      <c r="M36" s="47"/>
      <c r="N36" s="47"/>
    </row>
    <row r="37" spans="1:14" s="52" customFormat="1" ht="15">
      <c r="A37" s="47"/>
      <c r="B37" s="47"/>
      <c r="C37" s="47"/>
      <c r="D37" s="50"/>
      <c r="E37" s="47"/>
      <c r="F37" s="51"/>
      <c r="G37" s="50"/>
      <c r="H37" s="50"/>
      <c r="I37" s="47"/>
      <c r="J37" s="50"/>
      <c r="K37" s="50"/>
      <c r="L37" s="53"/>
      <c r="M37" s="47"/>
      <c r="N37" s="47"/>
    </row>
    <row r="38" spans="1:14" s="52" customFormat="1" ht="15">
      <c r="A38" s="47"/>
      <c r="B38" s="47"/>
      <c r="C38" s="47"/>
      <c r="D38" s="50"/>
      <c r="E38" s="47"/>
      <c r="F38" s="51"/>
      <c r="G38" s="50"/>
      <c r="H38" s="50"/>
      <c r="I38" s="47"/>
      <c r="J38" s="50"/>
      <c r="K38" s="50"/>
      <c r="L38" s="53"/>
      <c r="M38" s="47"/>
      <c r="N38" s="47"/>
    </row>
    <row r="39" spans="1:14" s="52" customFormat="1" ht="15">
      <c r="A39" s="47"/>
      <c r="B39" s="47"/>
      <c r="C39" s="47"/>
      <c r="D39" s="50"/>
      <c r="E39" s="47"/>
      <c r="F39" s="51"/>
      <c r="G39" s="50"/>
      <c r="H39" s="50"/>
      <c r="I39" s="47"/>
      <c r="J39" s="50"/>
      <c r="K39" s="50"/>
      <c r="L39" s="53"/>
      <c r="M39" s="47"/>
      <c r="N39" s="47"/>
    </row>
    <row r="40" spans="1:14" s="52" customFormat="1" ht="15">
      <c r="A40" s="47"/>
      <c r="B40" s="47"/>
      <c r="C40" s="47"/>
      <c r="D40" s="50"/>
      <c r="E40" s="47"/>
      <c r="F40" s="51"/>
      <c r="G40" s="50"/>
      <c r="H40" s="50"/>
      <c r="I40" s="47"/>
      <c r="J40" s="50"/>
      <c r="K40" s="50"/>
      <c r="L40" s="53"/>
      <c r="M40" s="47"/>
      <c r="N40" s="47"/>
    </row>
    <row r="41" spans="1:14" s="52" customFormat="1" ht="15">
      <c r="A41" s="47"/>
      <c r="B41" s="47"/>
      <c r="C41" s="47"/>
      <c r="D41" s="50"/>
      <c r="E41" s="47"/>
      <c r="F41" s="51"/>
      <c r="G41" s="50"/>
      <c r="H41" s="50"/>
      <c r="I41" s="47"/>
      <c r="J41" s="50"/>
      <c r="K41" s="50"/>
      <c r="L41" s="53"/>
      <c r="M41" s="47"/>
      <c r="N41" s="47"/>
    </row>
    <row r="42" spans="1:14" s="52" customFormat="1" ht="15">
      <c r="A42" s="47"/>
      <c r="B42" s="47"/>
      <c r="C42" s="47"/>
      <c r="D42" s="50"/>
      <c r="E42" s="47"/>
      <c r="F42" s="51"/>
      <c r="G42" s="50"/>
      <c r="H42" s="50"/>
      <c r="I42" s="47"/>
      <c r="J42" s="50"/>
      <c r="K42" s="50"/>
      <c r="L42" s="53"/>
      <c r="M42" s="47"/>
      <c r="N42" s="47"/>
    </row>
    <row r="43" spans="1:14" s="52" customFormat="1" ht="15">
      <c r="A43" s="47"/>
      <c r="B43" s="47"/>
      <c r="C43" s="47"/>
      <c r="D43" s="50"/>
      <c r="E43" s="47"/>
      <c r="F43" s="51"/>
      <c r="G43" s="50"/>
      <c r="H43" s="50"/>
      <c r="I43" s="47"/>
      <c r="J43" s="50"/>
      <c r="K43" s="50"/>
      <c r="L43" s="53"/>
      <c r="M43" s="47"/>
      <c r="N43" s="47"/>
    </row>
    <row r="44" spans="1:14" s="52" customFormat="1" ht="15">
      <c r="A44" s="47"/>
      <c r="B44" s="47"/>
      <c r="C44" s="47"/>
      <c r="D44" s="50"/>
      <c r="E44" s="47"/>
      <c r="F44" s="51"/>
      <c r="G44" s="50"/>
      <c r="H44" s="50"/>
      <c r="I44" s="47"/>
      <c r="J44" s="50"/>
      <c r="K44" s="50"/>
      <c r="L44" s="53"/>
      <c r="M44" s="47"/>
      <c r="N44" s="47"/>
    </row>
    <row r="45" spans="1:14" s="52" customFormat="1" ht="15">
      <c r="A45" s="47"/>
      <c r="B45" s="47"/>
      <c r="C45" s="47"/>
      <c r="D45" s="50"/>
      <c r="E45" s="47"/>
      <c r="F45" s="51"/>
      <c r="G45" s="50"/>
      <c r="H45" s="50"/>
      <c r="I45" s="47"/>
      <c r="J45" s="50"/>
      <c r="K45" s="50"/>
      <c r="L45" s="53"/>
      <c r="M45" s="47"/>
      <c r="N45" s="47"/>
    </row>
    <row r="46" spans="1:14" s="52" customFormat="1" ht="15">
      <c r="A46" s="47"/>
      <c r="B46" s="47"/>
      <c r="C46" s="47"/>
      <c r="D46" s="50"/>
      <c r="E46" s="47"/>
      <c r="F46" s="51"/>
      <c r="G46" s="50"/>
      <c r="H46" s="50"/>
      <c r="I46" s="47"/>
      <c r="J46" s="50"/>
      <c r="K46" s="50"/>
      <c r="L46" s="53"/>
      <c r="M46" s="47"/>
      <c r="N46" s="47"/>
    </row>
    <row r="47" spans="1:14" s="52" customFormat="1" ht="15">
      <c r="A47" s="47"/>
      <c r="B47" s="47"/>
      <c r="C47" s="47"/>
      <c r="D47" s="50"/>
      <c r="E47" s="47"/>
      <c r="F47" s="51"/>
      <c r="G47" s="50"/>
      <c r="H47" s="50"/>
      <c r="I47" s="47"/>
      <c r="J47" s="50"/>
      <c r="K47" s="50"/>
      <c r="L47" s="53"/>
      <c r="M47" s="47"/>
      <c r="N47" s="47"/>
    </row>
    <row r="48" spans="1:14" s="52" customFormat="1" ht="15">
      <c r="A48" s="47"/>
      <c r="B48" s="47"/>
      <c r="C48" s="47"/>
      <c r="D48" s="50"/>
      <c r="E48" s="47"/>
      <c r="F48" s="51"/>
      <c r="G48" s="50"/>
      <c r="H48" s="50"/>
      <c r="I48" s="47"/>
      <c r="J48" s="50"/>
      <c r="K48" s="50"/>
      <c r="L48" s="53"/>
      <c r="M48" s="47"/>
      <c r="N48" s="47"/>
    </row>
    <row r="49" spans="1:14" s="52" customFormat="1" ht="15">
      <c r="A49" s="47"/>
      <c r="B49" s="47"/>
      <c r="C49" s="47"/>
      <c r="D49" s="50"/>
      <c r="E49" s="47"/>
      <c r="F49" s="51"/>
      <c r="G49" s="50"/>
      <c r="H49" s="50"/>
      <c r="I49" s="47"/>
      <c r="J49" s="50"/>
      <c r="K49" s="50"/>
      <c r="L49" s="53"/>
      <c r="M49" s="47"/>
      <c r="N49" s="47"/>
    </row>
    <row r="50" spans="1:14" s="52" customFormat="1" ht="15">
      <c r="A50" s="47"/>
      <c r="B50" s="47"/>
      <c r="C50" s="47"/>
      <c r="D50" s="50"/>
      <c r="E50" s="47"/>
      <c r="F50" s="51"/>
      <c r="G50" s="50"/>
      <c r="H50" s="50"/>
      <c r="I50" s="47"/>
      <c r="J50" s="50"/>
      <c r="K50" s="50"/>
      <c r="L50" s="53"/>
      <c r="M50" s="47"/>
      <c r="N50" s="47"/>
    </row>
    <row r="51" spans="1:14" s="52" customFormat="1" ht="15">
      <c r="A51" s="47"/>
      <c r="B51" s="47"/>
      <c r="C51" s="47"/>
      <c r="D51" s="50"/>
      <c r="E51" s="47"/>
      <c r="F51" s="51"/>
      <c r="G51" s="50"/>
      <c r="H51" s="50"/>
      <c r="I51" s="47"/>
      <c r="J51" s="50"/>
      <c r="K51" s="50"/>
      <c r="L51" s="53"/>
      <c r="M51" s="47"/>
      <c r="N51" s="47"/>
    </row>
    <row r="52" spans="1:14" s="52" customFormat="1" ht="15">
      <c r="A52" s="47"/>
      <c r="B52" s="47"/>
      <c r="C52" s="47"/>
      <c r="D52" s="50"/>
      <c r="E52" s="47"/>
      <c r="F52" s="51"/>
      <c r="G52" s="50"/>
      <c r="H52" s="50"/>
      <c r="I52" s="47"/>
      <c r="J52" s="50"/>
      <c r="K52" s="50"/>
      <c r="L52" s="53"/>
      <c r="M52" s="47"/>
      <c r="N52" s="47"/>
    </row>
    <row r="53" spans="1:14" s="52" customFormat="1" ht="15">
      <c r="A53" s="47"/>
      <c r="B53" s="47"/>
      <c r="C53" s="47"/>
      <c r="D53" s="50"/>
      <c r="E53" s="47"/>
      <c r="F53" s="51"/>
      <c r="G53" s="50"/>
      <c r="H53" s="50"/>
      <c r="I53" s="47"/>
      <c r="J53" s="50"/>
      <c r="K53" s="50"/>
      <c r="L53" s="53"/>
      <c r="M53" s="47"/>
      <c r="N53" s="47"/>
    </row>
    <row r="54" spans="1:14" s="52" customFormat="1" ht="15">
      <c r="A54" s="47"/>
      <c r="B54" s="47"/>
      <c r="C54" s="47"/>
      <c r="D54" s="50"/>
      <c r="E54" s="47"/>
      <c r="F54" s="51"/>
      <c r="G54" s="50"/>
      <c r="H54" s="50"/>
      <c r="I54" s="47"/>
      <c r="J54" s="50"/>
      <c r="K54" s="50"/>
      <c r="L54" s="53"/>
      <c r="M54" s="47"/>
      <c r="N54" s="47"/>
    </row>
    <row r="55" spans="1:14" s="52" customFormat="1" ht="15">
      <c r="A55" s="47"/>
      <c r="B55" s="47"/>
      <c r="C55" s="47"/>
      <c r="D55" s="50"/>
      <c r="E55" s="47"/>
      <c r="F55" s="51"/>
      <c r="G55" s="50"/>
      <c r="H55" s="50"/>
      <c r="I55" s="47"/>
      <c r="J55" s="50"/>
      <c r="K55" s="50"/>
      <c r="L55" s="53"/>
      <c r="M55" s="47"/>
      <c r="N55" s="47"/>
    </row>
    <row r="56" spans="1:14" s="52" customFormat="1" ht="15">
      <c r="A56" s="47"/>
      <c r="B56" s="47"/>
      <c r="C56" s="47"/>
      <c r="D56" s="50"/>
      <c r="E56" s="47"/>
      <c r="F56" s="51"/>
      <c r="G56" s="50"/>
      <c r="H56" s="50"/>
      <c r="I56" s="47"/>
      <c r="J56" s="50"/>
      <c r="K56" s="50"/>
      <c r="L56" s="53"/>
      <c r="M56" s="47"/>
      <c r="N56" s="47"/>
    </row>
    <row r="57" spans="1:14" s="52" customFormat="1" ht="15">
      <c r="A57" s="47"/>
      <c r="B57" s="47"/>
      <c r="C57" s="47"/>
      <c r="D57" s="50"/>
      <c r="E57" s="47"/>
      <c r="F57" s="51"/>
      <c r="G57" s="50"/>
      <c r="H57" s="50"/>
      <c r="I57" s="47"/>
      <c r="J57" s="50"/>
      <c r="K57" s="50"/>
      <c r="L57" s="53"/>
      <c r="M57" s="47"/>
      <c r="N57" s="47"/>
    </row>
    <row r="58" spans="1:14" s="52" customFormat="1" ht="15">
      <c r="A58" s="47"/>
      <c r="B58" s="47"/>
      <c r="C58" s="47"/>
      <c r="D58" s="50"/>
      <c r="E58" s="47"/>
      <c r="F58" s="51"/>
      <c r="G58" s="50"/>
      <c r="H58" s="50"/>
      <c r="I58" s="47"/>
      <c r="J58" s="50"/>
      <c r="K58" s="50"/>
      <c r="L58" s="53"/>
      <c r="M58" s="47"/>
      <c r="N58" s="47"/>
    </row>
    <row r="59" spans="1:14" s="52" customFormat="1" ht="15">
      <c r="A59" s="47"/>
      <c r="B59" s="47"/>
      <c r="C59" s="47"/>
      <c r="D59" s="50"/>
      <c r="E59" s="47"/>
      <c r="F59" s="51"/>
      <c r="G59" s="50"/>
      <c r="H59" s="50"/>
      <c r="I59" s="47"/>
      <c r="J59" s="50"/>
      <c r="K59" s="50"/>
      <c r="L59" s="53"/>
      <c r="M59" s="47"/>
      <c r="N59" s="47"/>
    </row>
    <row r="60" spans="1:14" s="52" customFormat="1" ht="15">
      <c r="A60" s="47"/>
      <c r="B60" s="47"/>
      <c r="C60" s="47"/>
      <c r="D60" s="50"/>
      <c r="E60" s="47"/>
      <c r="F60" s="51"/>
      <c r="G60" s="50"/>
      <c r="H60" s="50"/>
      <c r="I60" s="47"/>
      <c r="J60" s="50"/>
      <c r="K60" s="50"/>
      <c r="L60" s="53"/>
      <c r="M60" s="47"/>
      <c r="N60" s="47"/>
    </row>
    <row r="61" spans="1:14" s="52" customFormat="1" ht="15">
      <c r="A61" s="47"/>
      <c r="B61" s="47"/>
      <c r="C61" s="47"/>
      <c r="D61" s="50"/>
      <c r="E61" s="47"/>
      <c r="F61" s="51"/>
      <c r="G61" s="50"/>
      <c r="H61" s="50"/>
      <c r="I61" s="47"/>
      <c r="J61" s="50"/>
      <c r="K61" s="50"/>
      <c r="L61" s="53"/>
      <c r="M61" s="47"/>
      <c r="N61" s="47"/>
    </row>
    <row r="62" spans="1:14" s="52" customFormat="1" ht="15">
      <c r="A62" s="47"/>
      <c r="B62" s="47"/>
      <c r="C62" s="47"/>
      <c r="D62" s="50"/>
      <c r="E62" s="47"/>
      <c r="F62" s="51"/>
      <c r="G62" s="50"/>
      <c r="H62" s="50"/>
      <c r="I62" s="47"/>
      <c r="J62" s="50"/>
      <c r="K62" s="50"/>
      <c r="L62" s="53"/>
      <c r="M62" s="47"/>
      <c r="N62" s="47"/>
    </row>
    <row r="63" spans="1:14" s="52" customFormat="1" ht="15">
      <c r="A63" s="47"/>
      <c r="B63" s="47"/>
      <c r="C63" s="47"/>
      <c r="D63" s="50"/>
      <c r="E63" s="47"/>
      <c r="F63" s="51"/>
      <c r="G63" s="50"/>
      <c r="H63" s="50"/>
      <c r="I63" s="47"/>
      <c r="J63" s="50"/>
      <c r="K63" s="50"/>
      <c r="L63" s="53"/>
      <c r="M63" s="47"/>
      <c r="N63" s="47"/>
    </row>
    <row r="64" spans="1:14" s="52" customFormat="1" ht="15">
      <c r="A64" s="47"/>
      <c r="B64" s="47"/>
      <c r="C64" s="47"/>
      <c r="D64" s="50"/>
      <c r="E64" s="47"/>
      <c r="F64" s="51"/>
      <c r="G64" s="50"/>
      <c r="H64" s="50"/>
      <c r="I64" s="47"/>
      <c r="J64" s="50"/>
      <c r="K64" s="50"/>
      <c r="L64" s="53"/>
      <c r="M64" s="47"/>
      <c r="N64" s="47"/>
    </row>
    <row r="65" spans="1:14" s="52" customFormat="1" ht="15">
      <c r="A65" s="47"/>
      <c r="B65" s="47"/>
      <c r="C65" s="47"/>
      <c r="D65" s="50"/>
      <c r="E65" s="47"/>
      <c r="F65" s="51"/>
      <c r="G65" s="50"/>
      <c r="H65" s="50"/>
      <c r="I65" s="47"/>
      <c r="J65" s="50"/>
      <c r="K65" s="50"/>
      <c r="L65" s="53"/>
      <c r="M65" s="47"/>
      <c r="N65" s="47"/>
    </row>
    <row r="66" spans="1:14" s="52" customFormat="1" ht="15">
      <c r="A66" s="47"/>
      <c r="B66" s="47"/>
      <c r="C66" s="47"/>
      <c r="D66" s="50"/>
      <c r="E66" s="47"/>
      <c r="F66" s="51"/>
      <c r="G66" s="50"/>
      <c r="H66" s="50"/>
      <c r="I66" s="47"/>
      <c r="J66" s="50"/>
      <c r="K66" s="50"/>
      <c r="L66" s="53"/>
      <c r="M66" s="47"/>
      <c r="N66" s="47"/>
    </row>
    <row r="67" spans="1:14" s="52" customFormat="1" ht="15">
      <c r="A67" s="47"/>
      <c r="B67" s="47"/>
      <c r="C67" s="47"/>
      <c r="D67" s="50"/>
      <c r="E67" s="47"/>
      <c r="F67" s="51"/>
      <c r="G67" s="50"/>
      <c r="H67" s="50"/>
      <c r="I67" s="47"/>
      <c r="J67" s="50"/>
      <c r="K67" s="50"/>
      <c r="L67" s="53"/>
      <c r="M67" s="47"/>
      <c r="N67" s="47"/>
    </row>
    <row r="68" spans="1:14" s="52" customFormat="1" ht="15">
      <c r="A68" s="47"/>
      <c r="B68" s="47"/>
      <c r="C68" s="47"/>
      <c r="D68" s="50"/>
      <c r="E68" s="47"/>
      <c r="F68" s="51"/>
      <c r="G68" s="50"/>
      <c r="H68" s="50"/>
      <c r="I68" s="47"/>
      <c r="J68" s="50"/>
      <c r="K68" s="50"/>
      <c r="L68" s="53"/>
      <c r="M68" s="47"/>
      <c r="N68" s="47"/>
    </row>
    <row r="69" spans="1:14" s="52" customFormat="1" ht="15">
      <c r="A69" s="47"/>
      <c r="B69" s="47"/>
      <c r="C69" s="47"/>
      <c r="D69" s="50"/>
      <c r="E69" s="47"/>
      <c r="F69" s="51"/>
      <c r="G69" s="50"/>
      <c r="H69" s="50"/>
      <c r="I69" s="47"/>
      <c r="J69" s="50"/>
      <c r="K69" s="50"/>
      <c r="L69" s="53"/>
      <c r="M69" s="47"/>
      <c r="N69" s="47"/>
    </row>
    <row r="70" spans="1:14" s="52" customFormat="1" ht="15">
      <c r="A70" s="47"/>
      <c r="B70" s="47"/>
      <c r="C70" s="47"/>
      <c r="D70" s="50"/>
      <c r="E70" s="47"/>
      <c r="F70" s="51"/>
      <c r="G70" s="50"/>
      <c r="H70" s="50"/>
      <c r="I70" s="47"/>
      <c r="J70" s="50"/>
      <c r="K70" s="50"/>
      <c r="L70" s="53"/>
      <c r="M70" s="47"/>
      <c r="N70" s="47"/>
    </row>
    <row r="71" spans="1:14" s="52" customFormat="1" ht="15">
      <c r="A71" s="47"/>
      <c r="B71" s="47"/>
      <c r="C71" s="47"/>
      <c r="D71" s="50"/>
      <c r="E71" s="47"/>
      <c r="F71" s="51"/>
      <c r="G71" s="50"/>
      <c r="H71" s="50"/>
      <c r="I71" s="47"/>
      <c r="J71" s="50"/>
      <c r="K71" s="50"/>
      <c r="L71" s="53"/>
      <c r="M71" s="47"/>
      <c r="N71" s="47"/>
    </row>
    <row r="72" spans="1:14" s="52" customFormat="1" ht="15">
      <c r="A72" s="47"/>
      <c r="B72" s="47"/>
      <c r="C72" s="47"/>
      <c r="D72" s="50"/>
      <c r="E72" s="47"/>
      <c r="F72" s="51"/>
      <c r="G72" s="50"/>
      <c r="H72" s="50"/>
      <c r="I72" s="47"/>
      <c r="J72" s="50"/>
      <c r="K72" s="50"/>
      <c r="L72" s="53"/>
      <c r="M72" s="47"/>
      <c r="N72" s="47"/>
    </row>
    <row r="73" spans="1:14" s="52" customFormat="1" ht="15">
      <c r="A73" s="47"/>
      <c r="B73" s="47"/>
      <c r="C73" s="47"/>
      <c r="D73" s="50"/>
      <c r="E73" s="47"/>
      <c r="F73" s="51"/>
      <c r="G73" s="50"/>
      <c r="H73" s="50"/>
      <c r="I73" s="47"/>
      <c r="J73" s="50"/>
      <c r="K73" s="50"/>
      <c r="L73" s="53"/>
      <c r="M73" s="47"/>
      <c r="N73" s="47"/>
    </row>
    <row r="74" spans="1:14" s="52" customFormat="1" ht="15">
      <c r="A74" s="47"/>
      <c r="B74" s="47"/>
      <c r="C74" s="47"/>
      <c r="D74" s="50"/>
      <c r="E74" s="47"/>
      <c r="F74" s="51"/>
      <c r="G74" s="50"/>
      <c r="H74" s="50"/>
      <c r="I74" s="47"/>
      <c r="J74" s="50"/>
      <c r="K74" s="50"/>
      <c r="L74" s="53"/>
      <c r="M74" s="47"/>
      <c r="N74" s="47"/>
    </row>
    <row r="75" spans="1:14" s="52" customFormat="1" ht="15">
      <c r="A75" s="47"/>
      <c r="B75" s="47"/>
      <c r="C75" s="47"/>
      <c r="D75" s="50"/>
      <c r="E75" s="47"/>
      <c r="F75" s="51"/>
      <c r="G75" s="50"/>
      <c r="H75" s="50"/>
      <c r="I75" s="47"/>
      <c r="J75" s="50"/>
      <c r="K75" s="50"/>
      <c r="L75" s="53"/>
      <c r="M75" s="47"/>
      <c r="N75" s="47"/>
    </row>
    <row r="76" spans="1:14" s="52" customFormat="1" ht="15">
      <c r="A76" s="47"/>
      <c r="B76" s="47"/>
      <c r="C76" s="47"/>
      <c r="D76" s="50"/>
      <c r="E76" s="47"/>
      <c r="F76" s="51"/>
      <c r="G76" s="50"/>
      <c r="H76" s="50"/>
      <c r="I76" s="47"/>
      <c r="J76" s="50"/>
      <c r="K76" s="50"/>
      <c r="L76" s="53"/>
      <c r="M76" s="47"/>
      <c r="N76" s="47"/>
    </row>
    <row r="77" spans="1:14" s="52" customFormat="1" ht="15">
      <c r="A77" s="47"/>
      <c r="B77" s="47"/>
      <c r="C77" s="47"/>
      <c r="D77" s="50"/>
      <c r="E77" s="47"/>
      <c r="F77" s="51"/>
      <c r="G77" s="50"/>
      <c r="H77" s="50"/>
      <c r="I77" s="47"/>
      <c r="J77" s="50"/>
      <c r="K77" s="50"/>
      <c r="L77" s="53"/>
      <c r="M77" s="47"/>
      <c r="N77" s="47"/>
    </row>
    <row r="78" spans="1:14" s="52" customFormat="1" ht="15">
      <c r="A78" s="47"/>
      <c r="B78" s="47"/>
      <c r="C78" s="47"/>
      <c r="D78" s="50"/>
      <c r="E78" s="47"/>
      <c r="F78" s="51"/>
      <c r="G78" s="50"/>
      <c r="H78" s="50"/>
      <c r="I78" s="47"/>
      <c r="J78" s="50"/>
      <c r="K78" s="50"/>
      <c r="L78" s="53"/>
      <c r="M78" s="47"/>
      <c r="N78" s="47"/>
    </row>
    <row r="79" spans="1:14" s="52" customFormat="1" ht="15">
      <c r="A79" s="47"/>
      <c r="B79" s="47"/>
      <c r="C79" s="47"/>
      <c r="D79" s="50"/>
      <c r="E79" s="47"/>
      <c r="F79" s="51"/>
      <c r="G79" s="50"/>
      <c r="H79" s="50"/>
      <c r="I79" s="47"/>
      <c r="J79" s="50"/>
      <c r="K79" s="50"/>
      <c r="L79" s="53"/>
      <c r="M79" s="47"/>
      <c r="N79" s="47"/>
    </row>
    <row r="80" spans="1:14" s="52" customFormat="1" ht="15">
      <c r="A80" s="47"/>
      <c r="B80" s="47"/>
      <c r="C80" s="47"/>
      <c r="D80" s="50"/>
      <c r="E80" s="47"/>
      <c r="F80" s="51"/>
      <c r="G80" s="50"/>
      <c r="H80" s="50"/>
      <c r="I80" s="47"/>
      <c r="J80" s="50"/>
      <c r="K80" s="50"/>
      <c r="L80" s="53"/>
      <c r="M80" s="47"/>
      <c r="N80" s="47"/>
    </row>
    <row r="81" spans="1:14" s="52" customFormat="1" ht="15">
      <c r="A81" s="47"/>
      <c r="B81" s="47"/>
      <c r="C81" s="47"/>
      <c r="D81" s="50"/>
      <c r="E81" s="47"/>
      <c r="F81" s="51"/>
      <c r="G81" s="50"/>
      <c r="H81" s="50"/>
      <c r="I81" s="47"/>
      <c r="J81" s="50"/>
      <c r="K81" s="50"/>
      <c r="L81" s="53"/>
      <c r="M81" s="47"/>
      <c r="N81" s="47"/>
    </row>
    <row r="82" spans="1:14" s="52" customFormat="1" ht="15">
      <c r="A82" s="47"/>
      <c r="B82" s="47"/>
      <c r="C82" s="47"/>
      <c r="D82" s="50"/>
      <c r="E82" s="47"/>
      <c r="F82" s="51"/>
      <c r="G82" s="50"/>
      <c r="H82" s="50"/>
      <c r="I82" s="47"/>
      <c r="J82" s="50"/>
      <c r="K82" s="50"/>
      <c r="L82" s="53"/>
      <c r="M82" s="47"/>
      <c r="N82" s="47"/>
    </row>
    <row r="83" spans="1:14" s="52" customFormat="1" ht="15">
      <c r="A83" s="47"/>
      <c r="B83" s="47"/>
      <c r="C83" s="47"/>
      <c r="D83" s="50"/>
      <c r="E83" s="47"/>
      <c r="F83" s="51"/>
      <c r="G83" s="50"/>
      <c r="H83" s="50"/>
      <c r="I83" s="47"/>
      <c r="J83" s="50"/>
      <c r="K83" s="50"/>
      <c r="L83" s="53"/>
      <c r="M83" s="47"/>
      <c r="N83" s="47"/>
    </row>
    <row r="84" spans="1:14" s="52" customFormat="1" ht="15">
      <c r="A84" s="47"/>
      <c r="B84" s="47"/>
      <c r="C84" s="47"/>
      <c r="D84" s="50"/>
      <c r="E84" s="47"/>
      <c r="F84" s="51"/>
      <c r="G84" s="50"/>
      <c r="H84" s="50"/>
      <c r="I84" s="47"/>
      <c r="J84" s="50"/>
      <c r="K84" s="50"/>
      <c r="L84" s="53"/>
      <c r="M84" s="47"/>
      <c r="N84" s="47"/>
    </row>
    <row r="85" spans="1:14" s="52" customFormat="1" ht="15">
      <c r="A85" s="47"/>
      <c r="B85" s="47"/>
      <c r="C85" s="47"/>
      <c r="D85" s="50"/>
      <c r="E85" s="47"/>
      <c r="F85" s="51"/>
      <c r="G85" s="50"/>
      <c r="H85" s="50"/>
      <c r="I85" s="47"/>
      <c r="J85" s="50"/>
      <c r="K85" s="50"/>
      <c r="L85" s="53"/>
      <c r="M85" s="47"/>
      <c r="N85" s="47"/>
    </row>
    <row r="86" spans="1:14" s="52" customFormat="1" ht="15">
      <c r="A86" s="47"/>
      <c r="B86" s="47"/>
      <c r="C86" s="47"/>
      <c r="D86" s="50"/>
      <c r="E86" s="47"/>
      <c r="F86" s="51"/>
      <c r="G86" s="50"/>
      <c r="H86" s="50"/>
      <c r="I86" s="47"/>
      <c r="J86" s="50"/>
      <c r="K86" s="50"/>
      <c r="L86" s="53"/>
      <c r="M86" s="47"/>
      <c r="N86" s="47"/>
    </row>
    <row r="87" spans="1:14" s="52" customFormat="1" ht="15">
      <c r="A87" s="47"/>
      <c r="B87" s="47"/>
      <c r="C87" s="47"/>
      <c r="D87" s="50"/>
      <c r="E87" s="47"/>
      <c r="F87" s="51"/>
      <c r="G87" s="50"/>
      <c r="H87" s="50"/>
      <c r="I87" s="47"/>
      <c r="J87" s="50"/>
      <c r="K87" s="50"/>
      <c r="L87" s="53"/>
      <c r="M87" s="47"/>
      <c r="N87" s="47"/>
    </row>
    <row r="88" spans="1:14" s="52" customFormat="1" ht="15">
      <c r="A88" s="47"/>
      <c r="B88" s="47"/>
      <c r="C88" s="47"/>
      <c r="D88" s="50"/>
      <c r="E88" s="47"/>
      <c r="F88" s="51"/>
      <c r="G88" s="50"/>
      <c r="H88" s="50"/>
      <c r="I88" s="47"/>
      <c r="J88" s="50"/>
      <c r="K88" s="50"/>
      <c r="L88" s="53"/>
      <c r="M88" s="47"/>
      <c r="N88" s="47"/>
    </row>
    <row r="89" spans="1:14" s="52" customFormat="1" ht="15">
      <c r="A89" s="47"/>
      <c r="B89" s="47"/>
      <c r="C89" s="47"/>
      <c r="D89" s="50"/>
      <c r="E89" s="47"/>
      <c r="F89" s="51"/>
      <c r="G89" s="50"/>
      <c r="H89" s="50"/>
      <c r="I89" s="47"/>
      <c r="J89" s="50"/>
      <c r="K89" s="50"/>
      <c r="L89" s="53"/>
      <c r="M89" s="47"/>
      <c r="N89" s="47"/>
    </row>
    <row r="90" spans="1:14" s="52" customFormat="1" ht="15">
      <c r="A90" s="47"/>
      <c r="B90" s="47"/>
      <c r="C90" s="47"/>
      <c r="D90" s="50"/>
      <c r="E90" s="47"/>
      <c r="F90" s="51"/>
      <c r="G90" s="50"/>
      <c r="H90" s="50"/>
      <c r="I90" s="47"/>
      <c r="J90" s="50"/>
      <c r="K90" s="50"/>
      <c r="L90" s="53"/>
      <c r="M90" s="47"/>
      <c r="N90" s="47"/>
    </row>
    <row r="91" spans="1:14" s="52" customFormat="1" ht="15">
      <c r="A91" s="47"/>
      <c r="B91" s="47"/>
      <c r="C91" s="47"/>
      <c r="D91" s="50"/>
      <c r="E91" s="47"/>
      <c r="F91" s="51"/>
      <c r="G91" s="50"/>
      <c r="H91" s="50"/>
      <c r="I91" s="47"/>
      <c r="J91" s="50"/>
      <c r="K91" s="50"/>
      <c r="L91" s="53"/>
      <c r="M91" s="47"/>
      <c r="N91" s="47"/>
    </row>
    <row r="92" spans="1:14" s="52" customFormat="1" ht="15">
      <c r="A92" s="47"/>
      <c r="B92" s="47"/>
      <c r="C92" s="47"/>
      <c r="D92" s="50"/>
      <c r="E92" s="47"/>
      <c r="F92" s="51"/>
      <c r="G92" s="50"/>
      <c r="H92" s="50"/>
      <c r="I92" s="47"/>
      <c r="J92" s="50"/>
      <c r="K92" s="50"/>
      <c r="L92" s="53"/>
      <c r="M92" s="47"/>
      <c r="N92" s="47"/>
    </row>
    <row r="93" spans="1:14" s="52" customFormat="1" ht="15">
      <c r="A93" s="47"/>
      <c r="B93" s="47"/>
      <c r="C93" s="47"/>
      <c r="D93" s="50"/>
      <c r="E93" s="47"/>
      <c r="F93" s="51"/>
      <c r="G93" s="50"/>
      <c r="H93" s="50"/>
      <c r="I93" s="47"/>
      <c r="J93" s="50"/>
      <c r="K93" s="50"/>
      <c r="L93" s="53"/>
      <c r="M93" s="47"/>
      <c r="N93" s="47"/>
    </row>
    <row r="94" spans="1:14" s="52" customFormat="1" ht="15">
      <c r="A94" s="47"/>
      <c r="B94" s="47"/>
      <c r="C94" s="47"/>
      <c r="D94" s="50"/>
      <c r="E94" s="47"/>
      <c r="F94" s="51"/>
      <c r="G94" s="50"/>
      <c r="H94" s="50"/>
      <c r="I94" s="47"/>
      <c r="J94" s="50"/>
      <c r="K94" s="50"/>
      <c r="L94" s="53"/>
      <c r="M94" s="47"/>
      <c r="N94" s="47"/>
    </row>
    <row r="95" spans="1:14" s="52" customFormat="1" ht="15">
      <c r="A95" s="47"/>
      <c r="B95" s="47"/>
      <c r="C95" s="47"/>
      <c r="D95" s="50"/>
      <c r="E95" s="47"/>
      <c r="F95" s="51"/>
      <c r="G95" s="50"/>
      <c r="H95" s="50"/>
      <c r="I95" s="47"/>
      <c r="J95" s="50"/>
      <c r="K95" s="50"/>
      <c r="L95" s="53"/>
      <c r="M95" s="47"/>
      <c r="N95" s="47"/>
    </row>
    <row r="96" spans="1:14" s="52" customFormat="1" ht="15">
      <c r="A96" s="47"/>
      <c r="B96" s="47"/>
      <c r="C96" s="47"/>
      <c r="D96" s="50"/>
      <c r="E96" s="47"/>
      <c r="F96" s="51"/>
      <c r="G96" s="50"/>
      <c r="H96" s="50"/>
      <c r="I96" s="47"/>
      <c r="J96" s="50"/>
      <c r="K96" s="50"/>
      <c r="L96" s="53"/>
      <c r="M96" s="47"/>
      <c r="N96" s="47"/>
    </row>
    <row r="97" spans="1:14" s="52" customFormat="1" ht="15">
      <c r="A97" s="47"/>
      <c r="B97" s="47"/>
      <c r="C97" s="47"/>
      <c r="D97" s="50"/>
      <c r="E97" s="47"/>
      <c r="F97" s="51"/>
      <c r="G97" s="50"/>
      <c r="H97" s="50"/>
      <c r="I97" s="47"/>
      <c r="J97" s="50"/>
      <c r="K97" s="50"/>
      <c r="L97" s="53"/>
      <c r="M97" s="47"/>
      <c r="N97" s="47"/>
    </row>
    <row r="98" spans="1:14" s="52" customFormat="1" ht="15">
      <c r="A98" s="47"/>
      <c r="B98" s="47"/>
      <c r="C98" s="47"/>
      <c r="D98" s="50"/>
      <c r="E98" s="47"/>
      <c r="F98" s="51"/>
      <c r="G98" s="50"/>
      <c r="H98" s="50"/>
      <c r="I98" s="47"/>
      <c r="J98" s="50"/>
      <c r="K98" s="50"/>
      <c r="L98" s="53"/>
      <c r="M98" s="47"/>
      <c r="N98" s="47"/>
    </row>
    <row r="99" spans="1:14" s="52" customFormat="1" ht="15">
      <c r="A99" s="47"/>
      <c r="B99" s="47"/>
      <c r="C99" s="47"/>
      <c r="D99" s="50"/>
      <c r="E99" s="47"/>
      <c r="F99" s="51"/>
      <c r="G99" s="50"/>
      <c r="H99" s="50"/>
      <c r="I99" s="47"/>
      <c r="J99" s="50"/>
      <c r="K99" s="50"/>
      <c r="L99" s="53"/>
      <c r="M99" s="47"/>
      <c r="N99" s="47"/>
    </row>
    <row r="100" spans="1:14" s="52" customFormat="1" ht="15">
      <c r="A100" s="47"/>
      <c r="B100" s="47"/>
      <c r="C100" s="47"/>
      <c r="D100" s="50"/>
      <c r="E100" s="47"/>
      <c r="F100" s="51"/>
      <c r="G100" s="50"/>
      <c r="H100" s="50"/>
      <c r="I100" s="47"/>
      <c r="J100" s="50"/>
      <c r="K100" s="50"/>
      <c r="L100" s="53"/>
      <c r="M100" s="47"/>
      <c r="N100" s="47"/>
    </row>
    <row r="101" spans="1:14" s="52" customFormat="1" ht="15">
      <c r="A101" s="47"/>
      <c r="B101" s="47"/>
      <c r="C101" s="47"/>
      <c r="D101" s="50"/>
      <c r="E101" s="47"/>
      <c r="F101" s="51"/>
      <c r="G101" s="50"/>
      <c r="H101" s="50"/>
      <c r="I101" s="47"/>
      <c r="J101" s="50"/>
      <c r="K101" s="50"/>
      <c r="L101" s="53"/>
      <c r="M101" s="47"/>
      <c r="N101" s="47"/>
    </row>
    <row r="102" spans="1:14" s="52" customFormat="1" ht="15">
      <c r="A102" s="47"/>
      <c r="B102" s="47"/>
      <c r="C102" s="47"/>
      <c r="D102" s="50"/>
      <c r="E102" s="47"/>
      <c r="F102" s="51"/>
      <c r="G102" s="50"/>
      <c r="H102" s="50"/>
      <c r="I102" s="47"/>
      <c r="J102" s="50"/>
      <c r="K102" s="50"/>
      <c r="L102" s="53"/>
      <c r="M102" s="47"/>
      <c r="N102" s="47"/>
    </row>
    <row r="103" spans="1:14" s="52" customFormat="1" ht="15">
      <c r="A103" s="47"/>
      <c r="B103" s="47"/>
      <c r="C103" s="47"/>
      <c r="D103" s="50"/>
      <c r="E103" s="47"/>
      <c r="F103" s="51"/>
      <c r="G103" s="50"/>
      <c r="H103" s="50"/>
      <c r="I103" s="47"/>
      <c r="J103" s="50"/>
      <c r="K103" s="50"/>
      <c r="L103" s="53"/>
      <c r="M103" s="47"/>
      <c r="N103" s="47"/>
    </row>
    <row r="104" spans="1:14" s="52" customFormat="1" ht="15">
      <c r="A104" s="47"/>
      <c r="B104" s="47"/>
      <c r="C104" s="47"/>
      <c r="D104" s="50"/>
      <c r="E104" s="47"/>
      <c r="F104" s="51"/>
      <c r="G104" s="50"/>
      <c r="H104" s="50"/>
      <c r="I104" s="47"/>
      <c r="J104" s="50"/>
      <c r="K104" s="50"/>
      <c r="L104" s="53"/>
      <c r="M104" s="47"/>
      <c r="N104" s="47"/>
    </row>
    <row r="105" spans="1:14" s="52" customFormat="1" ht="15">
      <c r="A105" s="47"/>
      <c r="B105" s="47"/>
      <c r="C105" s="47"/>
      <c r="D105" s="50"/>
      <c r="E105" s="47"/>
      <c r="F105" s="51"/>
      <c r="G105" s="50"/>
      <c r="H105" s="50"/>
      <c r="I105" s="47"/>
      <c r="J105" s="50"/>
      <c r="K105" s="50"/>
      <c r="L105" s="53"/>
      <c r="M105" s="47"/>
      <c r="N105" s="47"/>
    </row>
    <row r="106" spans="1:14" s="52" customFormat="1" ht="15">
      <c r="A106" s="47"/>
      <c r="B106" s="47"/>
      <c r="C106" s="47"/>
      <c r="D106" s="50"/>
      <c r="E106" s="47"/>
      <c r="F106" s="51"/>
      <c r="G106" s="50"/>
      <c r="H106" s="50"/>
      <c r="I106" s="47"/>
      <c r="J106" s="50"/>
      <c r="K106" s="50"/>
      <c r="L106" s="53"/>
      <c r="M106" s="47"/>
      <c r="N106" s="47"/>
    </row>
    <row r="107" spans="1:14" s="52" customFormat="1" ht="15">
      <c r="A107" s="47"/>
      <c r="B107" s="47"/>
      <c r="C107" s="47"/>
      <c r="D107" s="50"/>
      <c r="E107" s="47"/>
      <c r="F107" s="51"/>
      <c r="G107" s="50"/>
      <c r="H107" s="50"/>
      <c r="I107" s="47"/>
      <c r="J107" s="50"/>
      <c r="K107" s="50"/>
      <c r="L107" s="53"/>
      <c r="M107" s="47"/>
      <c r="N107" s="47"/>
    </row>
    <row r="108" spans="1:14" s="52" customFormat="1" ht="15">
      <c r="A108" s="47"/>
      <c r="B108" s="47"/>
      <c r="C108" s="47"/>
      <c r="D108" s="50"/>
      <c r="E108" s="47"/>
      <c r="F108" s="51"/>
      <c r="G108" s="50"/>
      <c r="H108" s="50"/>
      <c r="I108" s="47"/>
      <c r="J108" s="50"/>
      <c r="K108" s="50"/>
      <c r="L108" s="53"/>
      <c r="M108" s="47"/>
      <c r="N108" s="47"/>
    </row>
    <row r="109" spans="1:14" s="52" customFormat="1" ht="15">
      <c r="A109" s="47"/>
      <c r="B109" s="47"/>
      <c r="C109" s="47"/>
      <c r="D109" s="50"/>
      <c r="E109" s="47"/>
      <c r="F109" s="51"/>
      <c r="G109" s="50"/>
      <c r="H109" s="50"/>
      <c r="I109" s="47"/>
      <c r="J109" s="50"/>
      <c r="K109" s="50"/>
      <c r="L109" s="53"/>
      <c r="M109" s="47"/>
      <c r="N109" s="47"/>
    </row>
    <row r="110" spans="1:14" s="52" customFormat="1" ht="15">
      <c r="A110" s="47"/>
      <c r="B110" s="47"/>
      <c r="C110" s="47"/>
      <c r="D110" s="50"/>
      <c r="E110" s="47"/>
      <c r="F110" s="51"/>
      <c r="G110" s="50"/>
      <c r="H110" s="50"/>
      <c r="I110" s="47"/>
      <c r="J110" s="50"/>
      <c r="K110" s="50"/>
      <c r="L110" s="53"/>
      <c r="M110" s="47"/>
      <c r="N110" s="47"/>
    </row>
    <row r="111" spans="1:14" s="52" customFormat="1" ht="15">
      <c r="A111" s="47"/>
      <c r="B111" s="47"/>
      <c r="C111" s="47"/>
      <c r="D111" s="50"/>
      <c r="E111" s="47"/>
      <c r="F111" s="51"/>
      <c r="G111" s="50"/>
      <c r="H111" s="50"/>
      <c r="I111" s="47"/>
      <c r="J111" s="50"/>
      <c r="K111" s="50"/>
      <c r="L111" s="53"/>
      <c r="M111" s="47"/>
      <c r="N111" s="47"/>
    </row>
    <row r="112" spans="1:14" s="52" customFormat="1" ht="15">
      <c r="A112" s="47"/>
      <c r="B112" s="47"/>
      <c r="C112" s="47"/>
      <c r="D112" s="50"/>
      <c r="E112" s="47"/>
      <c r="F112" s="51"/>
      <c r="G112" s="50"/>
      <c r="H112" s="50"/>
      <c r="I112" s="47"/>
      <c r="J112" s="50"/>
      <c r="K112" s="50"/>
      <c r="L112" s="53"/>
      <c r="M112" s="47"/>
      <c r="N112" s="47"/>
    </row>
    <row r="113" spans="1:14" s="52" customFormat="1" ht="15">
      <c r="A113" s="47"/>
      <c r="B113" s="47"/>
      <c r="C113" s="47"/>
      <c r="D113" s="50"/>
      <c r="E113" s="47"/>
      <c r="F113" s="51"/>
      <c r="G113" s="50"/>
      <c r="H113" s="50"/>
      <c r="I113" s="47"/>
      <c r="J113" s="50"/>
      <c r="K113" s="50"/>
      <c r="L113" s="53"/>
      <c r="M113" s="47"/>
      <c r="N113" s="47"/>
    </row>
    <row r="114" spans="1:14" s="52" customFormat="1" ht="15">
      <c r="A114" s="47"/>
      <c r="B114" s="47"/>
      <c r="C114" s="47"/>
      <c r="D114" s="50"/>
      <c r="E114" s="47"/>
      <c r="F114" s="51"/>
      <c r="G114" s="50"/>
      <c r="H114" s="50"/>
      <c r="I114" s="47"/>
      <c r="J114" s="50"/>
      <c r="K114" s="50"/>
      <c r="L114" s="53"/>
      <c r="M114" s="47"/>
      <c r="N114" s="47"/>
    </row>
    <row r="115" spans="1:14" s="52" customFormat="1" ht="15">
      <c r="A115" s="47"/>
      <c r="B115" s="47"/>
      <c r="C115" s="47"/>
      <c r="D115" s="50"/>
      <c r="E115" s="47"/>
      <c r="F115" s="51"/>
      <c r="G115" s="50"/>
      <c r="H115" s="50"/>
      <c r="I115" s="47"/>
      <c r="J115" s="50"/>
      <c r="K115" s="50"/>
      <c r="L115" s="53"/>
      <c r="M115" s="47"/>
      <c r="N115" s="47"/>
    </row>
    <row r="116" spans="1:14" s="52" customFormat="1" ht="15">
      <c r="A116" s="47"/>
      <c r="B116" s="47"/>
      <c r="C116" s="47"/>
      <c r="D116" s="50"/>
      <c r="E116" s="47"/>
      <c r="F116" s="51"/>
      <c r="G116" s="50"/>
      <c r="H116" s="50"/>
      <c r="I116" s="47"/>
      <c r="J116" s="50"/>
      <c r="K116" s="50"/>
      <c r="L116" s="53"/>
      <c r="M116" s="47"/>
      <c r="N116" s="47"/>
    </row>
    <row r="117" spans="1:14" s="52" customFormat="1" ht="15">
      <c r="A117" s="47"/>
      <c r="B117" s="47"/>
      <c r="C117" s="47"/>
      <c r="D117" s="50"/>
      <c r="E117" s="47"/>
      <c r="F117" s="51"/>
      <c r="G117" s="50"/>
      <c r="H117" s="50"/>
      <c r="I117" s="47"/>
      <c r="J117" s="50"/>
      <c r="K117" s="50"/>
      <c r="L117" s="53"/>
      <c r="M117" s="47"/>
      <c r="N117" s="47"/>
    </row>
    <row r="118" spans="1:14" s="52" customFormat="1" ht="15">
      <c r="A118" s="47"/>
      <c r="B118" s="47"/>
      <c r="C118" s="47"/>
      <c r="D118" s="50"/>
      <c r="E118" s="47"/>
      <c r="F118" s="51"/>
      <c r="G118" s="50"/>
      <c r="H118" s="50"/>
      <c r="I118" s="47"/>
      <c r="J118" s="50"/>
      <c r="K118" s="50"/>
      <c r="L118" s="53"/>
      <c r="M118" s="47"/>
      <c r="N118" s="47"/>
    </row>
    <row r="119" spans="1:14" s="52" customFormat="1" ht="15">
      <c r="A119" s="47"/>
      <c r="B119" s="47"/>
      <c r="C119" s="47"/>
      <c r="D119" s="50"/>
      <c r="E119" s="47"/>
      <c r="F119" s="51"/>
      <c r="G119" s="50"/>
      <c r="H119" s="50"/>
      <c r="I119" s="47"/>
      <c r="J119" s="50"/>
      <c r="K119" s="50"/>
      <c r="L119" s="53"/>
      <c r="M119" s="47"/>
      <c r="N119" s="47"/>
    </row>
    <row r="120" spans="1:14" s="52" customFormat="1" ht="15">
      <c r="A120" s="47"/>
      <c r="B120" s="47"/>
      <c r="C120" s="47"/>
      <c r="D120" s="50"/>
      <c r="E120" s="47"/>
      <c r="F120" s="51"/>
      <c r="G120" s="50"/>
      <c r="H120" s="50"/>
      <c r="I120" s="47"/>
      <c r="J120" s="50"/>
      <c r="K120" s="50"/>
      <c r="L120" s="53"/>
      <c r="M120" s="47"/>
      <c r="N120" s="47"/>
    </row>
    <row r="121" spans="1:14" s="52" customFormat="1" ht="15">
      <c r="A121" s="47"/>
      <c r="B121" s="47"/>
      <c r="C121" s="47"/>
      <c r="D121" s="50"/>
      <c r="E121" s="47"/>
      <c r="F121" s="51"/>
      <c r="G121" s="50"/>
      <c r="H121" s="50"/>
      <c r="I121" s="47"/>
      <c r="J121" s="50"/>
      <c r="K121" s="50"/>
      <c r="L121" s="53"/>
      <c r="M121" s="47"/>
      <c r="N121" s="47"/>
    </row>
    <row r="122" spans="1:14" s="52" customFormat="1" ht="15">
      <c r="A122" s="47"/>
      <c r="B122" s="47"/>
      <c r="C122" s="47"/>
      <c r="D122" s="50"/>
      <c r="E122" s="47"/>
      <c r="F122" s="51"/>
      <c r="G122" s="50"/>
      <c r="H122" s="50"/>
      <c r="I122" s="47"/>
      <c r="J122" s="50"/>
      <c r="K122" s="50"/>
      <c r="L122" s="53"/>
      <c r="M122" s="47"/>
      <c r="N122" s="47"/>
    </row>
    <row r="123" spans="1:14" s="52" customFormat="1" ht="15">
      <c r="A123" s="47"/>
      <c r="B123" s="47"/>
      <c r="C123" s="47"/>
      <c r="D123" s="50"/>
      <c r="E123" s="47"/>
      <c r="F123" s="51"/>
      <c r="G123" s="50"/>
      <c r="H123" s="50"/>
      <c r="I123" s="47"/>
      <c r="J123" s="50"/>
      <c r="K123" s="50"/>
      <c r="L123" s="53"/>
      <c r="M123" s="47"/>
      <c r="N123" s="47"/>
    </row>
    <row r="124" spans="1:14" s="52" customFormat="1" ht="15">
      <c r="A124" s="47"/>
      <c r="B124" s="47"/>
      <c r="C124" s="47"/>
      <c r="D124" s="50"/>
      <c r="E124" s="47"/>
      <c r="F124" s="51"/>
      <c r="G124" s="50"/>
      <c r="H124" s="50"/>
      <c r="I124" s="47"/>
      <c r="J124" s="50"/>
      <c r="K124" s="50"/>
      <c r="L124" s="53"/>
      <c r="M124" s="47"/>
      <c r="N124" s="47"/>
    </row>
    <row r="125" spans="1:14" s="52" customFormat="1" ht="15">
      <c r="A125" s="47"/>
      <c r="B125" s="47"/>
      <c r="C125" s="47"/>
      <c r="D125" s="50"/>
      <c r="E125" s="47"/>
      <c r="F125" s="51"/>
      <c r="G125" s="50"/>
      <c r="H125" s="50"/>
      <c r="I125" s="47"/>
      <c r="J125" s="50"/>
      <c r="K125" s="50"/>
      <c r="L125" s="53"/>
      <c r="M125" s="47"/>
      <c r="N125" s="47"/>
    </row>
    <row r="126" spans="1:14" s="52" customFormat="1" ht="15">
      <c r="A126" s="47"/>
      <c r="B126" s="47"/>
      <c r="C126" s="47"/>
      <c r="D126" s="50"/>
      <c r="E126" s="47"/>
      <c r="F126" s="51"/>
      <c r="G126" s="50"/>
      <c r="H126" s="50"/>
      <c r="I126" s="47"/>
      <c r="J126" s="50"/>
      <c r="K126" s="50"/>
      <c r="L126" s="53"/>
      <c r="M126" s="47"/>
      <c r="N126" s="47"/>
    </row>
    <row r="127" spans="1:14" s="52" customFormat="1" ht="15">
      <c r="A127" s="47"/>
      <c r="B127" s="47"/>
      <c r="C127" s="47"/>
      <c r="D127" s="50"/>
      <c r="E127" s="47"/>
      <c r="F127" s="51"/>
      <c r="G127" s="50"/>
      <c r="H127" s="50"/>
      <c r="I127" s="47"/>
      <c r="J127" s="50"/>
      <c r="K127" s="50"/>
      <c r="L127" s="53"/>
      <c r="M127" s="47"/>
      <c r="N127" s="47"/>
    </row>
    <row r="128" spans="1:14" s="52" customFormat="1" ht="15">
      <c r="A128" s="47"/>
      <c r="B128" s="47"/>
      <c r="C128" s="47"/>
      <c r="D128" s="50"/>
      <c r="E128" s="47"/>
      <c r="F128" s="51"/>
      <c r="G128" s="50"/>
      <c r="H128" s="50"/>
      <c r="I128" s="47"/>
      <c r="J128" s="50"/>
      <c r="K128" s="50"/>
      <c r="L128" s="53"/>
      <c r="M128" s="47"/>
      <c r="N128" s="47"/>
    </row>
    <row r="129" spans="1:14" s="52" customFormat="1" ht="15">
      <c r="A129" s="47"/>
      <c r="B129" s="47"/>
      <c r="C129" s="47"/>
      <c r="D129" s="50"/>
      <c r="E129" s="47"/>
      <c r="F129" s="51"/>
      <c r="G129" s="50"/>
      <c r="H129" s="50"/>
      <c r="I129" s="47"/>
      <c r="J129" s="50"/>
      <c r="K129" s="50"/>
      <c r="L129" s="53"/>
      <c r="M129" s="47"/>
      <c r="N129" s="47"/>
    </row>
    <row r="130" spans="1:14" s="52" customFormat="1" ht="15">
      <c r="A130" s="47"/>
      <c r="B130" s="47"/>
      <c r="C130" s="47"/>
      <c r="D130" s="50"/>
      <c r="E130" s="47"/>
      <c r="F130" s="51"/>
      <c r="G130" s="50"/>
      <c r="H130" s="50"/>
      <c r="I130" s="47"/>
      <c r="J130" s="50"/>
      <c r="K130" s="50"/>
      <c r="L130" s="53"/>
      <c r="M130" s="47"/>
      <c r="N130" s="47"/>
    </row>
    <row r="131" spans="1:14" s="52" customFormat="1" ht="15">
      <c r="A131" s="47"/>
      <c r="B131" s="47"/>
      <c r="C131" s="47"/>
      <c r="D131" s="50"/>
      <c r="E131" s="47"/>
      <c r="F131" s="51"/>
      <c r="G131" s="50"/>
      <c r="H131" s="50"/>
      <c r="I131" s="47"/>
      <c r="J131" s="50"/>
      <c r="K131" s="50"/>
      <c r="L131" s="53"/>
      <c r="M131" s="47"/>
      <c r="N131" s="47"/>
    </row>
    <row r="132" spans="1:14" s="52" customFormat="1" ht="15">
      <c r="A132" s="47"/>
      <c r="B132" s="47"/>
      <c r="C132" s="47"/>
      <c r="D132" s="50"/>
      <c r="E132" s="47"/>
      <c r="F132" s="51"/>
      <c r="G132" s="50"/>
      <c r="H132" s="50"/>
      <c r="I132" s="47"/>
      <c r="J132" s="50"/>
      <c r="K132" s="50"/>
      <c r="L132" s="53"/>
      <c r="M132" s="47"/>
      <c r="N132" s="47"/>
    </row>
    <row r="133" spans="1:14" s="52" customFormat="1" ht="15">
      <c r="A133" s="47"/>
      <c r="B133" s="47"/>
      <c r="C133" s="47"/>
      <c r="D133" s="50"/>
      <c r="E133" s="47"/>
      <c r="F133" s="51"/>
      <c r="G133" s="50"/>
      <c r="H133" s="50"/>
      <c r="I133" s="47"/>
      <c r="J133" s="50"/>
      <c r="K133" s="50"/>
      <c r="L133" s="53"/>
      <c r="M133" s="47"/>
      <c r="N133" s="47"/>
    </row>
    <row r="134" spans="1:14" s="52" customFormat="1" ht="15">
      <c r="A134" s="47"/>
      <c r="B134" s="47"/>
      <c r="C134" s="47"/>
      <c r="D134" s="50"/>
      <c r="E134" s="47"/>
      <c r="F134" s="51"/>
      <c r="G134" s="50"/>
      <c r="H134" s="50"/>
      <c r="I134" s="47"/>
      <c r="J134" s="50"/>
      <c r="K134" s="50"/>
      <c r="L134" s="53"/>
      <c r="M134" s="47"/>
      <c r="N134" s="47"/>
    </row>
    <row r="135" spans="1:14" s="52" customFormat="1" ht="15">
      <c r="A135" s="47"/>
      <c r="B135" s="47"/>
      <c r="C135" s="47"/>
      <c r="D135" s="50"/>
      <c r="E135" s="47"/>
      <c r="F135" s="51"/>
      <c r="G135" s="50"/>
      <c r="H135" s="50"/>
      <c r="I135" s="47"/>
      <c r="J135" s="50"/>
      <c r="K135" s="50"/>
      <c r="L135" s="53"/>
      <c r="M135" s="47"/>
      <c r="N135" s="47"/>
    </row>
    <row r="136" spans="1:14" s="52" customFormat="1" ht="15">
      <c r="A136" s="47"/>
      <c r="B136" s="47"/>
      <c r="C136" s="47"/>
      <c r="D136" s="50"/>
      <c r="E136" s="47"/>
      <c r="F136" s="51"/>
      <c r="G136" s="50"/>
      <c r="H136" s="50"/>
      <c r="I136" s="47"/>
      <c r="J136" s="50"/>
      <c r="K136" s="50"/>
      <c r="L136" s="53"/>
      <c r="M136" s="47"/>
      <c r="N136" s="47"/>
    </row>
    <row r="137" spans="1:14" s="52" customFormat="1" ht="15">
      <c r="A137" s="47"/>
      <c r="B137" s="47"/>
      <c r="C137" s="47"/>
      <c r="D137" s="50"/>
      <c r="E137" s="47"/>
      <c r="F137" s="51"/>
      <c r="G137" s="50"/>
      <c r="H137" s="50"/>
      <c r="I137" s="47"/>
      <c r="J137" s="50"/>
      <c r="K137" s="50"/>
      <c r="L137" s="53"/>
      <c r="M137" s="47"/>
      <c r="N137" s="47"/>
    </row>
    <row r="138" spans="1:14" s="52" customFormat="1" ht="15">
      <c r="A138" s="47"/>
      <c r="B138" s="47"/>
      <c r="C138" s="47"/>
      <c r="D138" s="50"/>
      <c r="E138" s="47"/>
      <c r="F138" s="51"/>
      <c r="G138" s="50"/>
      <c r="H138" s="50"/>
      <c r="I138" s="47"/>
      <c r="J138" s="50"/>
      <c r="K138" s="50"/>
      <c r="L138" s="53"/>
      <c r="M138" s="47"/>
      <c r="N138" s="47"/>
    </row>
    <row r="139" spans="1:14" s="52" customFormat="1" ht="15">
      <c r="A139" s="47"/>
      <c r="B139" s="47"/>
      <c r="C139" s="47"/>
      <c r="D139" s="50"/>
      <c r="E139" s="47"/>
      <c r="F139" s="51"/>
      <c r="G139" s="50"/>
      <c r="H139" s="50"/>
      <c r="I139" s="47"/>
      <c r="J139" s="50"/>
      <c r="K139" s="50"/>
      <c r="L139" s="53"/>
      <c r="M139" s="47"/>
      <c r="N139" s="47"/>
    </row>
    <row r="140" spans="1:14" s="52" customFormat="1" ht="15">
      <c r="A140" s="47"/>
      <c r="B140" s="47"/>
      <c r="C140" s="47"/>
      <c r="D140" s="50"/>
      <c r="E140" s="47"/>
      <c r="F140" s="51"/>
      <c r="G140" s="50"/>
      <c r="H140" s="50"/>
      <c r="I140" s="47"/>
      <c r="J140" s="50"/>
      <c r="K140" s="50"/>
      <c r="L140" s="53"/>
      <c r="M140" s="47"/>
      <c r="N140" s="47"/>
    </row>
  </sheetData>
  <mergeCells count="4">
    <mergeCell ref="A1:N1"/>
    <mergeCell ref="A2:N2"/>
    <mergeCell ref="A3:N3"/>
    <mergeCell ref="A10:N10"/>
  </mergeCells>
  <printOptions horizontalCentered="1"/>
  <pageMargins left="0.51181102362204722" right="0.51181102362204722" top="0.55118110236220474" bottom="0.55118110236220474"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D277E-6777-4E8D-9163-307870A81EAD}">
  <dimension ref="A1:K29"/>
  <sheetViews>
    <sheetView view="pageBreakPreview" zoomScaleNormal="130" zoomScaleSheetLayoutView="100" workbookViewId="0">
      <selection activeCell="H32" sqref="H32"/>
    </sheetView>
  </sheetViews>
  <sheetFormatPr defaultColWidth="7.75" defaultRowHeight="12.75"/>
  <cols>
    <col min="1" max="1" width="3.125" style="34" customWidth="1"/>
    <col min="2" max="2" width="37.875" style="34" customWidth="1"/>
    <col min="3" max="3" width="5.5" style="34" customWidth="1"/>
    <col min="4" max="4" width="5" style="34" customWidth="1"/>
    <col min="5" max="5" width="7.75" style="34" customWidth="1"/>
    <col min="6" max="6" width="9.5" style="34" customWidth="1"/>
    <col min="7" max="7" width="4.125" style="34" customWidth="1"/>
    <col min="8" max="8" width="9" style="34" customWidth="1"/>
    <col min="9" max="9" width="9.75" style="34" customWidth="1"/>
    <col min="10" max="10" width="8.875" style="34" customWidth="1"/>
    <col min="11" max="11" width="11.75" style="34" customWidth="1"/>
    <col min="12" max="16384" width="7.75" style="34"/>
  </cols>
  <sheetData>
    <row r="1" spans="1:11" s="20" customFormat="1" ht="12.75" customHeight="1">
      <c r="A1" s="119" t="s">
        <v>142</v>
      </c>
      <c r="B1" s="119"/>
      <c r="C1" s="119"/>
      <c r="D1" s="119"/>
      <c r="E1" s="119"/>
      <c r="F1" s="119"/>
      <c r="G1" s="119"/>
      <c r="H1" s="119"/>
      <c r="I1" s="119"/>
      <c r="J1" s="119"/>
      <c r="K1" s="119"/>
    </row>
    <row r="2" spans="1:11" s="20" customFormat="1" ht="15">
      <c r="A2" s="120" t="s">
        <v>29</v>
      </c>
      <c r="B2" s="120"/>
      <c r="C2" s="120"/>
      <c r="D2" s="120"/>
      <c r="E2" s="120"/>
      <c r="F2" s="120"/>
      <c r="G2" s="120"/>
      <c r="H2" s="120"/>
      <c r="I2" s="120"/>
    </row>
    <row r="3" spans="1:11" s="20" customFormat="1" ht="24" customHeight="1">
      <c r="A3" s="124" t="s">
        <v>165</v>
      </c>
      <c r="B3" s="124"/>
      <c r="C3" s="124"/>
      <c r="D3" s="124"/>
      <c r="E3" s="124"/>
      <c r="F3" s="124"/>
      <c r="G3" s="124"/>
      <c r="H3" s="124"/>
      <c r="I3" s="124"/>
    </row>
    <row r="4" spans="1:11" s="32" customFormat="1" ht="25.5">
      <c r="A4" s="45" t="s">
        <v>0</v>
      </c>
      <c r="B4" s="45" t="s">
        <v>1</v>
      </c>
      <c r="C4" s="45" t="s">
        <v>30</v>
      </c>
      <c r="D4" s="45" t="s">
        <v>27</v>
      </c>
      <c r="E4" s="45" t="s">
        <v>31</v>
      </c>
      <c r="F4" s="45" t="s">
        <v>32</v>
      </c>
      <c r="G4" s="45" t="s">
        <v>33</v>
      </c>
      <c r="H4" s="45" t="s">
        <v>34</v>
      </c>
      <c r="I4" s="45" t="s">
        <v>35</v>
      </c>
      <c r="J4" s="137" t="s">
        <v>158</v>
      </c>
      <c r="K4" s="22" t="s">
        <v>157</v>
      </c>
    </row>
    <row r="5" spans="1:11" s="29" customFormat="1" ht="11.25">
      <c r="A5" s="24" t="s">
        <v>4</v>
      </c>
      <c r="B5" s="24" t="s">
        <v>5</v>
      </c>
      <c r="C5" s="24" t="s">
        <v>6</v>
      </c>
      <c r="D5" s="24" t="s">
        <v>7</v>
      </c>
      <c r="E5" s="25" t="s">
        <v>8</v>
      </c>
      <c r="F5" s="25" t="s">
        <v>37</v>
      </c>
      <c r="G5" s="26" t="s">
        <v>9</v>
      </c>
      <c r="H5" s="27" t="s">
        <v>21</v>
      </c>
      <c r="I5" s="26" t="s">
        <v>22</v>
      </c>
      <c r="J5" s="149">
        <v>10</v>
      </c>
      <c r="K5" s="149">
        <v>11</v>
      </c>
    </row>
    <row r="6" spans="1:11" s="32" customFormat="1" ht="36" customHeight="1">
      <c r="A6" s="30" t="s">
        <v>4</v>
      </c>
      <c r="B6" s="68" t="s">
        <v>115</v>
      </c>
      <c r="C6" s="69" t="s">
        <v>40</v>
      </c>
      <c r="D6" s="70">
        <v>10</v>
      </c>
      <c r="E6" s="71">
        <v>0</v>
      </c>
      <c r="F6" s="71">
        <f>D6*E6</f>
        <v>0</v>
      </c>
      <c r="G6" s="72">
        <v>0.08</v>
      </c>
      <c r="H6" s="71">
        <f>F6*G6</f>
        <v>0</v>
      </c>
      <c r="I6" s="71">
        <f>F6+H6</f>
        <v>0</v>
      </c>
      <c r="J6" s="31"/>
      <c r="K6" s="31"/>
    </row>
    <row r="7" spans="1:11" s="32" customFormat="1" ht="36" customHeight="1">
      <c r="A7" s="30" t="s">
        <v>5</v>
      </c>
      <c r="B7" s="68" t="s">
        <v>116</v>
      </c>
      <c r="C7" s="69" t="s">
        <v>40</v>
      </c>
      <c r="D7" s="70">
        <v>10</v>
      </c>
      <c r="E7" s="71">
        <v>0</v>
      </c>
      <c r="F7" s="71">
        <f t="shared" ref="F7:F8" si="0">D7*E7</f>
        <v>0</v>
      </c>
      <c r="G7" s="72">
        <v>0.08</v>
      </c>
      <c r="H7" s="71">
        <f t="shared" ref="H7:H8" si="1">F7*G7</f>
        <v>0</v>
      </c>
      <c r="I7" s="71">
        <f t="shared" ref="I7:I8" si="2">F7+H7</f>
        <v>0</v>
      </c>
      <c r="J7" s="31"/>
      <c r="K7" s="31"/>
    </row>
    <row r="8" spans="1:11" s="32" customFormat="1" ht="37.5" customHeight="1">
      <c r="A8" s="30" t="s">
        <v>6</v>
      </c>
      <c r="B8" s="68" t="s">
        <v>117</v>
      </c>
      <c r="C8" s="69" t="s">
        <v>40</v>
      </c>
      <c r="D8" s="70">
        <v>10</v>
      </c>
      <c r="E8" s="71">
        <v>0</v>
      </c>
      <c r="F8" s="71">
        <f t="shared" si="0"/>
        <v>0</v>
      </c>
      <c r="G8" s="72">
        <v>0.08</v>
      </c>
      <c r="H8" s="71">
        <f t="shared" si="1"/>
        <v>0</v>
      </c>
      <c r="I8" s="71">
        <f t="shared" si="2"/>
        <v>0</v>
      </c>
      <c r="J8" s="31"/>
      <c r="K8" s="31"/>
    </row>
    <row r="9" spans="1:11" ht="24.75" customHeight="1">
      <c r="B9" s="77"/>
      <c r="C9" s="77"/>
      <c r="D9" s="77"/>
      <c r="E9" s="78" t="s">
        <v>11</v>
      </c>
      <c r="F9" s="79">
        <f>SUM(F6:F8)</f>
        <v>0</v>
      </c>
      <c r="G9" s="80">
        <v>0.08</v>
      </c>
      <c r="H9" s="79">
        <f>SUM(H6:H8)</f>
        <v>0</v>
      </c>
      <c r="I9" s="79">
        <f>SUM(I6:I8)</f>
        <v>0</v>
      </c>
    </row>
    <row r="28" spans="2:3">
      <c r="B28" s="35"/>
      <c r="C28" s="35"/>
    </row>
    <row r="29" spans="2:3">
      <c r="B29" s="35"/>
      <c r="C29" s="35"/>
    </row>
  </sheetData>
  <mergeCells count="3">
    <mergeCell ref="A2:I2"/>
    <mergeCell ref="A3:I3"/>
    <mergeCell ref="A1:K1"/>
  </mergeCells>
  <printOptions horizontalCentered="1"/>
  <pageMargins left="0.51181102362204722" right="0.5118110236220472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8BB3B-3B9E-494E-A350-103B9E39DEDA}">
  <dimension ref="A1:K33"/>
  <sheetViews>
    <sheetView view="pageBreakPreview" zoomScaleNormal="130" zoomScaleSheetLayoutView="100" workbookViewId="0">
      <selection activeCell="J6" sqref="J6"/>
    </sheetView>
  </sheetViews>
  <sheetFormatPr defaultColWidth="7.75" defaultRowHeight="12.75"/>
  <cols>
    <col min="1" max="1" width="3.125" style="34" customWidth="1"/>
    <col min="2" max="2" width="37.875" style="34" customWidth="1"/>
    <col min="3" max="3" width="5.5" style="34" customWidth="1"/>
    <col min="4" max="4" width="5" style="34" customWidth="1"/>
    <col min="5" max="5" width="7.75" style="34" customWidth="1"/>
    <col min="6" max="6" width="9.5" style="34" customWidth="1"/>
    <col min="7" max="7" width="4.125" style="34" customWidth="1"/>
    <col min="8" max="8" width="9" style="34" customWidth="1"/>
    <col min="9" max="9" width="9.75" style="34" customWidth="1"/>
    <col min="10" max="10" width="10.5" style="34" customWidth="1"/>
    <col min="11" max="11" width="11.75" style="34" customWidth="1"/>
    <col min="12" max="16384" width="7.75" style="34"/>
  </cols>
  <sheetData>
    <row r="1" spans="1:11" s="20" customFormat="1" ht="12.75" customHeight="1">
      <c r="A1" s="119" t="s">
        <v>144</v>
      </c>
      <c r="B1" s="119"/>
      <c r="C1" s="119"/>
      <c r="D1" s="119"/>
      <c r="E1" s="119"/>
      <c r="F1" s="119"/>
      <c r="G1" s="119"/>
      <c r="H1" s="119"/>
      <c r="I1" s="119"/>
      <c r="J1" s="119"/>
      <c r="K1" s="119"/>
    </row>
    <row r="2" spans="1:11" s="20" customFormat="1" ht="15">
      <c r="A2" s="120" t="s">
        <v>29</v>
      </c>
      <c r="B2" s="120"/>
      <c r="C2" s="120"/>
      <c r="D2" s="120"/>
      <c r="E2" s="120"/>
      <c r="F2" s="120"/>
      <c r="G2" s="120"/>
      <c r="H2" s="120"/>
      <c r="I2" s="120"/>
    </row>
    <row r="3" spans="1:11" s="20" customFormat="1">
      <c r="A3" s="121" t="s">
        <v>164</v>
      </c>
      <c r="B3" s="121"/>
      <c r="C3" s="121"/>
      <c r="D3" s="121"/>
      <c r="E3" s="121"/>
      <c r="F3" s="121"/>
      <c r="G3" s="121"/>
      <c r="H3" s="121"/>
      <c r="I3" s="121"/>
    </row>
    <row r="4" spans="1:11" s="32" customFormat="1" ht="25.5">
      <c r="A4" s="45" t="s">
        <v>0</v>
      </c>
      <c r="B4" s="45" t="s">
        <v>1</v>
      </c>
      <c r="C4" s="45" t="s">
        <v>30</v>
      </c>
      <c r="D4" s="45" t="s">
        <v>27</v>
      </c>
      <c r="E4" s="45" t="s">
        <v>31</v>
      </c>
      <c r="F4" s="45" t="s">
        <v>32</v>
      </c>
      <c r="G4" s="45" t="s">
        <v>33</v>
      </c>
      <c r="H4" s="45" t="s">
        <v>34</v>
      </c>
      <c r="I4" s="45" t="s">
        <v>35</v>
      </c>
      <c r="J4" s="137" t="s">
        <v>158</v>
      </c>
      <c r="K4" s="22" t="s">
        <v>157</v>
      </c>
    </row>
    <row r="5" spans="1:11" s="29" customFormat="1" ht="11.25">
      <c r="A5" s="24" t="s">
        <v>4</v>
      </c>
      <c r="B5" s="24" t="s">
        <v>5</v>
      </c>
      <c r="C5" s="24" t="s">
        <v>6</v>
      </c>
      <c r="D5" s="24" t="s">
        <v>7</v>
      </c>
      <c r="E5" s="25" t="s">
        <v>8</v>
      </c>
      <c r="F5" s="25" t="s">
        <v>37</v>
      </c>
      <c r="G5" s="26" t="s">
        <v>9</v>
      </c>
      <c r="H5" s="27" t="s">
        <v>21</v>
      </c>
      <c r="I5" s="26" t="s">
        <v>22</v>
      </c>
      <c r="J5" s="149">
        <v>10</v>
      </c>
      <c r="K5" s="149">
        <v>11</v>
      </c>
    </row>
    <row r="6" spans="1:11" s="32" customFormat="1" ht="219.75" customHeight="1">
      <c r="A6" s="30" t="s">
        <v>4</v>
      </c>
      <c r="B6" s="68" t="s">
        <v>143</v>
      </c>
      <c r="C6" s="69" t="s">
        <v>40</v>
      </c>
      <c r="D6" s="70">
        <v>50</v>
      </c>
      <c r="E6" s="71">
        <v>0</v>
      </c>
      <c r="F6" s="71">
        <f>D6*E6</f>
        <v>0</v>
      </c>
      <c r="G6" s="72">
        <v>0.08</v>
      </c>
      <c r="H6" s="71">
        <f>F6*G6</f>
        <v>0</v>
      </c>
      <c r="I6" s="71">
        <f>F6+H6</f>
        <v>0</v>
      </c>
      <c r="J6" s="31"/>
      <c r="K6" s="31"/>
    </row>
    <row r="7" spans="1:11" s="32" customFormat="1" ht="153.75" customHeight="1">
      <c r="A7" s="30" t="s">
        <v>5</v>
      </c>
      <c r="B7" s="68" t="s">
        <v>119</v>
      </c>
      <c r="C7" s="69" t="s">
        <v>40</v>
      </c>
      <c r="D7" s="70">
        <v>100</v>
      </c>
      <c r="E7" s="71">
        <v>0</v>
      </c>
      <c r="F7" s="71">
        <f t="shared" ref="F7" si="0">D7*E7</f>
        <v>0</v>
      </c>
      <c r="G7" s="72">
        <v>0.08</v>
      </c>
      <c r="H7" s="71">
        <f t="shared" ref="H7" si="1">F7*G7</f>
        <v>0</v>
      </c>
      <c r="I7" s="71">
        <f t="shared" ref="I7" si="2">F7+H7</f>
        <v>0</v>
      </c>
      <c r="J7" s="31"/>
      <c r="K7" s="31"/>
    </row>
    <row r="8" spans="1:11" ht="27" customHeight="1">
      <c r="B8" s="77"/>
      <c r="C8" s="77"/>
      <c r="D8" s="77"/>
      <c r="E8" s="78" t="s">
        <v>11</v>
      </c>
      <c r="F8" s="79">
        <f>SUM(F6:F7)</f>
        <v>0</v>
      </c>
      <c r="G8" s="80">
        <v>0.08</v>
      </c>
      <c r="H8" s="79">
        <f>SUM(H6:H7)</f>
        <v>0</v>
      </c>
      <c r="I8" s="79">
        <f>SUM(I6:I7)</f>
        <v>0</v>
      </c>
    </row>
    <row r="15" spans="1:11">
      <c r="E15" s="34" t="s">
        <v>118</v>
      </c>
    </row>
    <row r="32" spans="2:3">
      <c r="B32" s="35"/>
      <c r="C32" s="35"/>
    </row>
    <row r="33" spans="2:3">
      <c r="B33" s="35"/>
      <c r="C33" s="35"/>
    </row>
  </sheetData>
  <mergeCells count="3">
    <mergeCell ref="A2:I2"/>
    <mergeCell ref="A3:I3"/>
    <mergeCell ref="A1:K1"/>
  </mergeCells>
  <printOptions horizontalCentered="1"/>
  <pageMargins left="0.51181102362204722" right="0.5118110236220472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2</vt:i4>
      </vt:variant>
    </vt:vector>
  </HeadingPairs>
  <TitlesOfParts>
    <vt:vector size="8" baseType="lpstr">
      <vt:lpstr>Zadanie nr 1</vt:lpstr>
      <vt:lpstr>Zadanie nr 2</vt:lpstr>
      <vt:lpstr>Zadanie nr 3</vt:lpstr>
      <vt:lpstr>Zadanie nr 4</vt:lpstr>
      <vt:lpstr>Zadanie nr 5</vt:lpstr>
      <vt:lpstr>Zadanie nr 6</vt:lpstr>
      <vt:lpstr>'Zadanie nr 3'!Obszar_wydruku</vt:lpstr>
      <vt:lpstr>'Zadanie nr 6'!Obszar_wydruku</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Beata</dc:creator>
  <cp:lastModifiedBy>Agnieszka Sułkowska</cp:lastModifiedBy>
  <cp:lastPrinted>2024-08-19T12:29:09Z</cp:lastPrinted>
  <dcterms:created xsi:type="dcterms:W3CDTF">2024-02-08T09:57:27Z</dcterms:created>
  <dcterms:modified xsi:type="dcterms:W3CDTF">2024-08-22T12:50:41Z</dcterms:modified>
</cp:coreProperties>
</file>