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minsk\Documents\Tad 22\Przetarg 2023\Rok 2023 06.10.2022\"/>
    </mc:Choice>
  </mc:AlternateContent>
  <xr:revisionPtr revIDLastSave="0" documentId="8_{C0F5AB41-1842-4DCA-AACD-4249B3953F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Arkusz1!$A$1:$U$8</definedName>
    <definedName name="_xlnm.Print_Titles" localSheetId="0">Arkusz1!$2:$5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J9" i="1" l="1"/>
</calcChain>
</file>

<file path=xl/sharedStrings.xml><?xml version="1.0" encoding="utf-8"?>
<sst xmlns="http://schemas.openxmlformats.org/spreadsheetml/2006/main" count="44" uniqueCount="41">
  <si>
    <t>Lp. 
PPE</t>
  </si>
  <si>
    <t>Nr PPE</t>
  </si>
  <si>
    <t xml:space="preserve">Nazwa punktu poboru </t>
  </si>
  <si>
    <t xml:space="preserve">Adres punktu poboru </t>
  </si>
  <si>
    <t>Moc przyłączeniowa</t>
  </si>
  <si>
    <t>Moc umowna (kW)</t>
  </si>
  <si>
    <t>Kod pocztowy</t>
  </si>
  <si>
    <t>Miejscowość / poczta</t>
  </si>
  <si>
    <t>kWh</t>
  </si>
  <si>
    <t>kW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</si>
  <si>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</si>
  <si>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</si>
  <si>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</si>
  <si>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</si>
  <si>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</si>
  <si>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</si>
  <si>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</si>
  <si>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</si>
  <si>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</si>
  <si>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</si>
  <si>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</si>
  <si>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</si>
  <si>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Trakt Św. Wojciecha</t>
  </si>
  <si>
    <t>80-001</t>
  </si>
  <si>
    <t>Gdańsk</t>
  </si>
  <si>
    <t>Baza Grodza</t>
  </si>
  <si>
    <t>Grodza Kamienna</t>
  </si>
  <si>
    <t>80-821</t>
  </si>
  <si>
    <t>0,4</t>
  </si>
  <si>
    <t>PŚ-2 Smęgorzyńska</t>
  </si>
  <si>
    <t>Gostyńska</t>
  </si>
  <si>
    <t>80-298</t>
  </si>
  <si>
    <t>PW „Św. Wojciech”</t>
  </si>
  <si>
    <t>Ulica i nr domu</t>
  </si>
  <si>
    <r>
      <t>Tg</t>
    </r>
    <r>
      <rPr>
        <b/>
        <vertAlign val="subscript"/>
        <sz val="8"/>
        <rFont val="Cambria"/>
        <family val="1"/>
        <charset val="238"/>
      </rPr>
      <t xml:space="preserve">ᵠ </t>
    </r>
  </si>
  <si>
    <t>59 0243 8310 0742 2347</t>
  </si>
  <si>
    <t>59 0243 8310 0832 1441</t>
  </si>
  <si>
    <t>59 0243 8310 0832 1410</t>
  </si>
  <si>
    <t>Załącznik Nr 2 do umowy SAP/      / EUD /2022</t>
  </si>
  <si>
    <t>Wykaz Obiektów Zamawiającego i PPE z grupy taryfowej B-11</t>
  </si>
  <si>
    <t>Zużycie za 12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</si>
</sst>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-000"/>
    <numFmt numFmtId="165" formatCode="#,##0\ _z_ł"/>
    <numFmt numFmtId="166" formatCode="#,##0.0\ _z_ł"/>
  </numFmts>
  <fonts count="19">
    <font>
      <sz val="11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6"/>
      <color theme="1"/>
      <name val="Czcionka tekstu podstawowego"/>
      <family val="2"/>
      <charset val="238"/>
    </font>
    <font>
      <b/>
      <sz val="6"/>
      <color theme="1"/>
      <name val="Czcionka tekstu podstawowego"/>
      <charset val="238"/>
    </font>
    <font>
      <b/>
      <sz val="8"/>
      <name val="Arial"/>
      <family val="2"/>
      <charset val="238"/>
    </font>
    <font>
      <b/>
      <vertAlign val="subscript"/>
      <sz val="8"/>
      <name val="Cambria"/>
      <family val="1"/>
      <charset val="238"/>
    </font>
    <font>
      <sz val="8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8"/>
      <color theme="1"/>
      <name val="Czcionka tekstu podstawowego"/>
      <charset val="238"/>
    </font>
    <font>
      <b/>
      <sz val="8"/>
      <color theme="0"/>
      <name val="Arial"/>
      <family val="2"/>
      <charset val="238"/>
    </font>
    <font>
      <sz val="8"/>
      <color theme="0"/>
      <name val="Czcionka tekstu podstawowego"/>
      <family val="2"/>
      <charset val="238"/>
    </font>
    <font>
      <b/>
      <sz val="8"/>
      <color theme="0"/>
      <name val="Czcionka tekstu podstawowego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1"/>
      <name val="Czcionka tekstu podstawowego"/>
      <charset val="238"/>
    </font>
    <font>
      <b/>
      <sz val="11"/>
      <name val="Czcionka tekstu podstawowego"/>
      <charset val="238"/>
    </font>
    <font>
      <sz val="6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5" fontId="6" fillId="0" borderId="2" xfId="0" applyNumberFormat="1" applyFont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165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164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65" fontId="6" fillId="0" borderId="10" xfId="0" applyNumberFormat="1" applyFont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6" fillId="0" borderId="17" xfId="0" applyNumberFormat="1" applyFont="1" applyBorder="1" applyAlignment="1" applyProtection="1">
      <alignment horizontal="center" vertical="center"/>
      <protection locked="0"/>
    </xf>
    <xf numFmtId="3" fontId="6" fillId="0" borderId="13" xfId="0" applyNumberFormat="1" applyFont="1" applyBorder="1" applyAlignment="1" applyProtection="1">
      <alignment horizontal="center" vertical="center"/>
      <protection locked="0"/>
    </xf>
    <xf numFmtId="3" fontId="6" fillId="0" borderId="18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3" fontId="9" fillId="0" borderId="10" xfId="0" applyNumberFormat="1" applyFont="1" applyBorder="1" applyAlignment="1" applyProtection="1">
      <alignment horizontal="center" vertical="center"/>
      <protection locked="0"/>
    </xf>
    <xf numFmtId="3" fontId="9" fillId="0" borderId="16" xfId="0" applyNumberFormat="1" applyFont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3" fontId="12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right" vertical="center"/>
      <protection locked="0"/>
    </xf>
    <xf numFmtId="0" fontId="11" fillId="0" borderId="0" xfId="0" applyFont="1"/>
    <xf numFmtId="3" fontId="4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65" fontId="16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1" fontId="2" fillId="0" borderId="0" xfId="0" applyNumberFormat="1" applyFont="1" applyProtection="1">
      <protection locked="0"/>
    </xf>
    <xf numFmtId="166" fontId="10" fillId="0" borderId="0" xfId="0" applyNumberFormat="1" applyFont="1" applyAlignment="1" applyProtection="1">
      <alignment horizontal="right" vertical="center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tabSelected="1" workbookViewId="0">
      <selection activeCell="R16" sqref="R16"/>
    </sheetView>
  </sheetViews>
  <sheetFormatPr defaultRowHeight="14.25"/>
  <cols>
    <col min="1" max="1" width="3.125" style="1" customWidth="1"/>
    <col min="2" max="2" width="16" style="1" customWidth="1"/>
    <col min="3" max="3" width="10.25" style="1" customWidth="1"/>
    <col min="4" max="4" width="9.5" style="1" customWidth="1"/>
    <col min="5" max="5" width="5.25" style="1" customWidth="1"/>
    <col min="6" max="6" width="7.375" style="1" customWidth="1"/>
    <col min="7" max="7" width="3.125" style="1" customWidth="1"/>
    <col min="8" max="8" width="6.375" style="1" customWidth="1"/>
    <col min="9" max="9" width="7.875" style="1" customWidth="1"/>
    <col min="10" max="16" width="3.75" style="1" bestFit="1" customWidth="1"/>
    <col min="17" max="17" width="4.25" style="1" customWidth="1"/>
    <col min="18" max="21" width="3.75" style="1" bestFit="1" customWidth="1"/>
  </cols>
  <sheetData>
    <row r="1" spans="1:22" ht="15.75">
      <c r="J1" s="60" t="s">
        <v>38</v>
      </c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2" ht="15">
      <c r="A2" s="61" t="s">
        <v>39</v>
      </c>
      <c r="B2" s="61"/>
      <c r="C2" s="61"/>
      <c r="D2" s="61"/>
      <c r="E2" s="61"/>
      <c r="F2" s="61"/>
      <c r="G2" s="61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2" ht="15" thickBo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2" s="11" customFormat="1" ht="33.75">
      <c r="A4" s="67" t="s">
        <v>0</v>
      </c>
      <c r="B4" s="69" t="s">
        <v>1</v>
      </c>
      <c r="C4" s="69" t="s">
        <v>2</v>
      </c>
      <c r="D4" s="71" t="s">
        <v>3</v>
      </c>
      <c r="E4" s="72"/>
      <c r="F4" s="73"/>
      <c r="G4" s="74" t="s">
        <v>34</v>
      </c>
      <c r="H4" s="10" t="s">
        <v>40</v>
      </c>
      <c r="I4" s="10" t="s">
        <v>4</v>
      </c>
      <c r="J4" s="64" t="s">
        <v>5</v>
      </c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</row>
    <row r="5" spans="1:22" s="11" customFormat="1" ht="34.5" thickBot="1">
      <c r="A5" s="68"/>
      <c r="B5" s="70"/>
      <c r="C5" s="70"/>
      <c r="D5" s="12" t="s">
        <v>33</v>
      </c>
      <c r="E5" s="12" t="s">
        <v>6</v>
      </c>
      <c r="F5" s="12" t="s">
        <v>7</v>
      </c>
      <c r="G5" s="75"/>
      <c r="H5" s="12" t="s">
        <v>8</v>
      </c>
      <c r="I5" s="12" t="s">
        <v>9</v>
      </c>
      <c r="J5" s="12" t="s">
        <v>10</v>
      </c>
      <c r="K5" s="12" t="s">
        <v>11</v>
      </c>
      <c r="L5" s="12" t="s">
        <v>12</v>
      </c>
      <c r="M5" s="12" t="s">
        <v>13</v>
      </c>
      <c r="N5" s="12" t="s">
        <v>14</v>
      </c>
      <c r="O5" s="12" t="s">
        <v>15</v>
      </c>
      <c r="P5" s="12" t="s">
        <v>16</v>
      </c>
      <c r="Q5" s="12" t="s">
        <v>17</v>
      </c>
      <c r="R5" s="12" t="s">
        <v>18</v>
      </c>
      <c r="S5" s="12" t="s">
        <v>19</v>
      </c>
      <c r="T5" s="12" t="s">
        <v>20</v>
      </c>
      <c r="U5" s="13" t="s">
        <v>21</v>
      </c>
    </row>
    <row r="6" spans="1:22" s="11" customFormat="1" ht="33.75">
      <c r="A6" s="14">
        <v>1</v>
      </c>
      <c r="B6" s="15" t="s">
        <v>37</v>
      </c>
      <c r="C6" s="16" t="s">
        <v>32</v>
      </c>
      <c r="D6" s="16" t="s">
        <v>22</v>
      </c>
      <c r="E6" s="17" t="s">
        <v>23</v>
      </c>
      <c r="F6" s="17" t="s">
        <v>24</v>
      </c>
      <c r="G6" s="15">
        <v>0.4</v>
      </c>
      <c r="H6" s="43">
        <f>51000</f>
        <v>51000</v>
      </c>
      <c r="I6" s="18">
        <v>37</v>
      </c>
      <c r="J6" s="35">
        <v>14</v>
      </c>
      <c r="K6" s="35">
        <v>14</v>
      </c>
      <c r="L6" s="35">
        <v>14</v>
      </c>
      <c r="M6" s="35">
        <v>14</v>
      </c>
      <c r="N6" s="35">
        <v>14</v>
      </c>
      <c r="O6" s="35">
        <v>14</v>
      </c>
      <c r="P6" s="35">
        <v>14</v>
      </c>
      <c r="Q6" s="35">
        <v>14</v>
      </c>
      <c r="R6" s="35">
        <v>14</v>
      </c>
      <c r="S6" s="35">
        <v>14</v>
      </c>
      <c r="T6" s="35">
        <v>14</v>
      </c>
      <c r="U6" s="36">
        <v>14</v>
      </c>
    </row>
    <row r="7" spans="1:22" s="11" customFormat="1" ht="22.5">
      <c r="A7" s="19">
        <v>2</v>
      </c>
      <c r="B7" s="20" t="s">
        <v>36</v>
      </c>
      <c r="C7" s="21" t="s">
        <v>25</v>
      </c>
      <c r="D7" s="21" t="s">
        <v>26</v>
      </c>
      <c r="E7" s="22" t="s">
        <v>27</v>
      </c>
      <c r="F7" s="22" t="s">
        <v>24</v>
      </c>
      <c r="G7" s="23" t="s">
        <v>28</v>
      </c>
      <c r="H7" s="44">
        <f>12000</f>
        <v>12000</v>
      </c>
      <c r="I7" s="24">
        <v>400</v>
      </c>
      <c r="J7" s="46">
        <v>26</v>
      </c>
      <c r="K7" s="37">
        <v>26</v>
      </c>
      <c r="L7" s="37">
        <v>26</v>
      </c>
      <c r="M7" s="37">
        <v>26</v>
      </c>
      <c r="N7" s="37">
        <v>26</v>
      </c>
      <c r="O7" s="37">
        <v>26</v>
      </c>
      <c r="P7" s="37">
        <v>26</v>
      </c>
      <c r="Q7" s="37">
        <v>26</v>
      </c>
      <c r="R7" s="37">
        <v>26</v>
      </c>
      <c r="S7" s="37">
        <v>26</v>
      </c>
      <c r="T7" s="37">
        <v>26</v>
      </c>
      <c r="U7" s="38">
        <v>26</v>
      </c>
    </row>
    <row r="8" spans="1:22" s="11" customFormat="1" ht="23.25" thickBot="1">
      <c r="A8" s="31">
        <v>3</v>
      </c>
      <c r="B8" s="32" t="s">
        <v>35</v>
      </c>
      <c r="C8" s="33" t="s">
        <v>29</v>
      </c>
      <c r="D8" s="33" t="s">
        <v>30</v>
      </c>
      <c r="E8" s="26" t="s">
        <v>31</v>
      </c>
      <c r="F8" s="26" t="s">
        <v>24</v>
      </c>
      <c r="G8" s="25" t="s">
        <v>28</v>
      </c>
      <c r="H8" s="45">
        <f>6000</f>
        <v>6000</v>
      </c>
      <c r="I8" s="34">
        <v>32.5</v>
      </c>
      <c r="J8" s="41">
        <v>21</v>
      </c>
      <c r="K8" s="41">
        <v>21</v>
      </c>
      <c r="L8" s="41">
        <v>21</v>
      </c>
      <c r="M8" s="41">
        <v>21</v>
      </c>
      <c r="N8" s="41">
        <v>21</v>
      </c>
      <c r="O8" s="41">
        <v>21</v>
      </c>
      <c r="P8" s="41">
        <v>21</v>
      </c>
      <c r="Q8" s="41">
        <v>21</v>
      </c>
      <c r="R8" s="41">
        <v>21</v>
      </c>
      <c r="S8" s="41">
        <v>21</v>
      </c>
      <c r="T8" s="41">
        <v>21</v>
      </c>
      <c r="U8" s="42">
        <v>21</v>
      </c>
    </row>
    <row r="9" spans="1:22" s="53" customFormat="1" ht="11.25">
      <c r="A9" s="47"/>
      <c r="B9" s="47"/>
      <c r="C9" s="47"/>
      <c r="D9" s="47"/>
      <c r="E9" s="47"/>
      <c r="F9" s="47"/>
      <c r="G9" s="52"/>
      <c r="H9" s="54"/>
      <c r="I9" s="47"/>
      <c r="J9" s="48">
        <f>SUM(J6:U8)</f>
        <v>732</v>
      </c>
      <c r="K9" s="47"/>
      <c r="L9" s="47"/>
      <c r="M9" s="47"/>
      <c r="N9" s="47"/>
      <c r="O9" s="47"/>
      <c r="P9" s="47"/>
      <c r="Q9" s="47"/>
      <c r="R9" s="47"/>
      <c r="S9" s="47"/>
      <c r="T9" s="63"/>
      <c r="U9" s="63"/>
    </row>
    <row r="10" spans="1:22" s="11" customFormat="1" ht="11.25">
      <c r="A10" s="27"/>
      <c r="B10" s="27"/>
      <c r="C10" s="27"/>
      <c r="D10" s="27"/>
      <c r="E10" s="27"/>
      <c r="F10" s="27"/>
      <c r="G10" s="27"/>
      <c r="H10" s="55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2" s="11" customFormat="1">
      <c r="A11" s="27"/>
      <c r="B11" s="28"/>
      <c r="C11" s="28"/>
      <c r="D11" s="28"/>
      <c r="E11" s="28"/>
      <c r="F11" s="28"/>
      <c r="G11" s="28"/>
      <c r="H11" s="56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7"/>
    </row>
    <row r="12" spans="1:22" s="3" customFormat="1" ht="18">
      <c r="A12" s="7"/>
      <c r="B12" s="29"/>
      <c r="C12" s="49"/>
      <c r="D12" s="49"/>
      <c r="E12" s="30"/>
      <c r="F12" s="30"/>
      <c r="G12" s="30"/>
      <c r="H12" s="57"/>
      <c r="I12" s="30"/>
      <c r="J12" s="29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8"/>
      <c r="V12" s="2"/>
    </row>
    <row r="13" spans="1:22" s="5" customFormat="1">
      <c r="A13" s="6"/>
      <c r="B13" s="28"/>
      <c r="C13" s="28"/>
      <c r="D13" s="28"/>
      <c r="E13" s="28"/>
      <c r="F13" s="28"/>
      <c r="G13" s="28"/>
      <c r="H13" s="5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9"/>
      <c r="V13" s="4"/>
    </row>
    <row r="14" spans="1:22" s="5" customFormat="1">
      <c r="A14" s="6"/>
      <c r="B14" s="28"/>
      <c r="C14" s="28"/>
      <c r="D14" s="28"/>
      <c r="E14" s="28"/>
      <c r="F14" s="28"/>
      <c r="G14" s="28"/>
      <c r="H14" s="5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9"/>
      <c r="V14" s="4"/>
    </row>
    <row r="15" spans="1:22" s="5" customFormat="1">
      <c r="A15" s="6"/>
      <c r="B15" s="6"/>
      <c r="C15" s="6"/>
      <c r="D15" s="6"/>
      <c r="E15" s="6"/>
      <c r="F15" s="6"/>
      <c r="G15" s="6"/>
      <c r="H15" s="59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9"/>
      <c r="V15" s="4"/>
    </row>
    <row r="16" spans="1:22" s="5" customFormat="1">
      <c r="A16" s="6"/>
      <c r="B16" s="6"/>
      <c r="C16" s="6"/>
      <c r="D16" s="6"/>
      <c r="E16" s="6"/>
      <c r="F16" s="6"/>
      <c r="G16" s="6"/>
      <c r="H16" s="59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9"/>
      <c r="V16" s="4"/>
    </row>
    <row r="17" spans="1:22" s="5" customFormat="1">
      <c r="A17" s="6"/>
      <c r="B17" s="6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"/>
    </row>
    <row r="18" spans="1:22" s="5" customFormat="1">
      <c r="A18" s="6"/>
      <c r="B18" s="6"/>
      <c r="C18" s="62"/>
      <c r="D18" s="6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4"/>
    </row>
    <row r="19" spans="1:22">
      <c r="A19" s="4"/>
      <c r="B19" s="4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2">
      <c r="A20" s="4"/>
      <c r="B20" s="4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</row>
    <row r="21" spans="1:22">
      <c r="A21" s="4"/>
      <c r="B21" s="4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</row>
    <row r="22" spans="1: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2">
      <c r="A27" s="4"/>
      <c r="B27" s="4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</sheetData>
  <mergeCells count="10">
    <mergeCell ref="J1:U1"/>
    <mergeCell ref="A2:G2"/>
    <mergeCell ref="C18:D18"/>
    <mergeCell ref="T9:U9"/>
    <mergeCell ref="J4:U4"/>
    <mergeCell ref="A4:A5"/>
    <mergeCell ref="B4:B5"/>
    <mergeCell ref="C4:C5"/>
    <mergeCell ref="D4:F4"/>
    <mergeCell ref="G4:G5"/>
  </mergeCells>
  <printOptions horizontalCentered="1" gridLines="1"/>
  <pageMargins left="0.62992125984251968" right="0.55118110236220474" top="1.0236220472440944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tkaminsk</dc:creator>
  <cp:lastModifiedBy>Kamiński Tadeusz</cp:lastModifiedBy>
  <cp:lastPrinted>2022-03-09T11:12:33Z</cp:lastPrinted>
  <dcterms:created xsi:type="dcterms:W3CDTF">2016-07-13T11:25:24Z</dcterms:created>
  <dcterms:modified xsi:type="dcterms:W3CDTF">2022-10-06T09:57:55Z</dcterms:modified>
</cp:coreProperties>
</file>