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2260" windowHeight="8640" activeTab="1"/>
  </bookViews>
  <sheets>
    <sheet name="Kosztorys" sheetId="2" r:id="rId1"/>
    <sheet name="Przedmiar" sheetId="3" r:id="rId2"/>
  </sheets>
  <calcPr calcId="125725"/>
</workbook>
</file>

<file path=xl/calcChain.xml><?xml version="1.0" encoding="utf-8"?>
<calcChain xmlns="http://schemas.openxmlformats.org/spreadsheetml/2006/main">
  <c r="G523" i="3"/>
  <c r="G521"/>
  <c r="G519"/>
  <c r="G517"/>
  <c r="G515"/>
  <c r="G513"/>
  <c r="G511"/>
  <c r="G509"/>
  <c r="G505"/>
  <c r="G503"/>
  <c r="G501"/>
  <c r="G497"/>
  <c r="G494"/>
  <c r="G491"/>
  <c r="G488"/>
  <c r="G486"/>
  <c r="G484"/>
  <c r="G480"/>
  <c r="G476"/>
  <c r="G474"/>
  <c r="G468"/>
  <c r="G466"/>
  <c r="G463"/>
  <c r="G460"/>
  <c r="G458"/>
  <c r="G456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3"/>
  <c r="G401"/>
  <c r="G399"/>
  <c r="G397"/>
  <c r="G395"/>
  <c r="G393"/>
  <c r="G391"/>
  <c r="G389"/>
  <c r="G387"/>
  <c r="G385"/>
  <c r="G383"/>
  <c r="G381"/>
  <c r="G378"/>
  <c r="G374"/>
  <c r="G370"/>
  <c r="G368"/>
  <c r="G366"/>
  <c r="G362"/>
  <c r="G358"/>
  <c r="G356"/>
  <c r="G352"/>
  <c r="G348"/>
  <c r="G346"/>
  <c r="G344"/>
  <c r="G342"/>
  <c r="G340"/>
  <c r="G338"/>
  <c r="G335"/>
  <c r="G333"/>
  <c r="G329"/>
  <c r="G327"/>
  <c r="G325"/>
  <c r="G323"/>
  <c r="G321"/>
  <c r="G319"/>
  <c r="G317"/>
  <c r="G315"/>
  <c r="G312"/>
  <c r="G310"/>
  <c r="G307"/>
  <c r="G303"/>
  <c r="G301"/>
  <c r="G298"/>
  <c r="G295"/>
  <c r="G293"/>
  <c r="G290"/>
  <c r="G287"/>
  <c r="G284"/>
  <c r="G282"/>
  <c r="G280"/>
  <c r="G278"/>
  <c r="G276"/>
  <c r="G274"/>
  <c r="G272"/>
  <c r="G270"/>
  <c r="G268"/>
  <c r="G266"/>
  <c r="G263"/>
  <c r="G258"/>
  <c r="G256"/>
  <c r="G251"/>
  <c r="G245"/>
  <c r="G243"/>
  <c r="G241"/>
  <c r="G239"/>
  <c r="G235"/>
  <c r="G233"/>
  <c r="G231"/>
  <c r="G229"/>
  <c r="G225"/>
  <c r="G223"/>
  <c r="G221"/>
  <c r="G217"/>
  <c r="G215"/>
  <c r="G213"/>
  <c r="G211"/>
  <c r="G207"/>
  <c r="G204"/>
  <c r="G201"/>
  <c r="G198"/>
  <c r="G195"/>
  <c r="G190"/>
  <c r="G187"/>
  <c r="G184"/>
  <c r="G182"/>
  <c r="G180"/>
  <c r="G175"/>
  <c r="G172"/>
  <c r="G169"/>
  <c r="G166"/>
  <c r="G163"/>
  <c r="G159"/>
  <c r="G156"/>
  <c r="G153"/>
  <c r="G151"/>
  <c r="G147"/>
  <c r="G145"/>
  <c r="G143"/>
  <c r="G141"/>
  <c r="G138"/>
  <c r="G136"/>
  <c r="G134"/>
  <c r="G128"/>
  <c r="G126"/>
  <c r="G122"/>
  <c r="G118"/>
  <c r="G114"/>
  <c r="G110"/>
  <c r="G106"/>
  <c r="G102"/>
  <c r="G98"/>
  <c r="G94"/>
  <c r="G90"/>
  <c r="G86"/>
  <c r="G83"/>
  <c r="G80"/>
  <c r="G77"/>
  <c r="G72"/>
  <c r="G69"/>
  <c r="G66"/>
  <c r="G64"/>
  <c r="G62"/>
  <c r="G58"/>
  <c r="G56"/>
  <c r="G54"/>
  <c r="G52"/>
  <c r="G50"/>
  <c r="G45"/>
  <c r="G40"/>
  <c r="G33"/>
  <c r="G28"/>
  <c r="G23"/>
  <c r="G19"/>
  <c r="G17"/>
  <c r="G15"/>
  <c r="G13"/>
  <c r="G11"/>
  <c r="G9"/>
  <c r="V247" i="2"/>
  <c r="U247"/>
  <c r="T247"/>
  <c r="S247"/>
  <c r="R247"/>
  <c r="Q247"/>
  <c r="O247"/>
  <c r="W247" s="1"/>
  <c r="X247" s="1"/>
  <c r="V246"/>
  <c r="U246"/>
  <c r="T246"/>
  <c r="S246"/>
  <c r="R246"/>
  <c r="Q246"/>
  <c r="O246"/>
  <c r="W246" s="1"/>
  <c r="X246" s="1"/>
  <c r="V245"/>
  <c r="U245"/>
  <c r="T245"/>
  <c r="S245"/>
  <c r="R245"/>
  <c r="Q245"/>
  <c r="O245"/>
  <c r="W245" s="1"/>
  <c r="X245" s="1"/>
  <c r="W244"/>
  <c r="X244" s="1"/>
  <c r="V244"/>
  <c r="U244"/>
  <c r="T244"/>
  <c r="S244"/>
  <c r="R244"/>
  <c r="Q244"/>
  <c r="O244"/>
  <c r="V243"/>
  <c r="U243"/>
  <c r="T243"/>
  <c r="T248" s="1"/>
  <c r="S243"/>
  <c r="R243"/>
  <c r="Q243"/>
  <c r="O243"/>
  <c r="W243" s="1"/>
  <c r="X243" s="1"/>
  <c r="V242"/>
  <c r="U242"/>
  <c r="T242"/>
  <c r="S242"/>
  <c r="R242"/>
  <c r="Q242"/>
  <c r="O242"/>
  <c r="W242" s="1"/>
  <c r="X242" s="1"/>
  <c r="V241"/>
  <c r="U241"/>
  <c r="T241"/>
  <c r="S241"/>
  <c r="R241"/>
  <c r="Q241"/>
  <c r="O241"/>
  <c r="W241" s="1"/>
  <c r="X241" s="1"/>
  <c r="W240"/>
  <c r="X240" s="1"/>
  <c r="V240"/>
  <c r="V248" s="1"/>
  <c r="U240"/>
  <c r="U248" s="1"/>
  <c r="T240"/>
  <c r="S240"/>
  <c r="S248" s="1"/>
  <c r="R240"/>
  <c r="R248" s="1"/>
  <c r="Q240"/>
  <c r="Q248" s="1"/>
  <c r="O240"/>
  <c r="V236"/>
  <c r="U236"/>
  <c r="T236"/>
  <c r="T237" s="1"/>
  <c r="S236"/>
  <c r="S237" s="1"/>
  <c r="R236"/>
  <c r="Q236"/>
  <c r="O236"/>
  <c r="W236" s="1"/>
  <c r="X236" s="1"/>
  <c r="V235"/>
  <c r="U235"/>
  <c r="T235"/>
  <c r="S235"/>
  <c r="R235"/>
  <c r="Q235"/>
  <c r="O235"/>
  <c r="W235" s="1"/>
  <c r="X235" s="1"/>
  <c r="V234"/>
  <c r="V237" s="1"/>
  <c r="U234"/>
  <c r="U237" s="1"/>
  <c r="T234"/>
  <c r="S234"/>
  <c r="R234"/>
  <c r="R237" s="1"/>
  <c r="Q234"/>
  <c r="Q237" s="1"/>
  <c r="O234"/>
  <c r="W234" s="1"/>
  <c r="W230"/>
  <c r="X230" s="1"/>
  <c r="V230"/>
  <c r="U230"/>
  <c r="T230"/>
  <c r="S230"/>
  <c r="R230"/>
  <c r="Q230"/>
  <c r="O230"/>
  <c r="V229"/>
  <c r="U229"/>
  <c r="T229"/>
  <c r="S229"/>
  <c r="R229"/>
  <c r="Q229"/>
  <c r="O229"/>
  <c r="W229" s="1"/>
  <c r="X229" s="1"/>
  <c r="V228"/>
  <c r="U228"/>
  <c r="T228"/>
  <c r="S228"/>
  <c r="R228"/>
  <c r="Q228"/>
  <c r="O228"/>
  <c r="W228" s="1"/>
  <c r="X228" s="1"/>
  <c r="V227"/>
  <c r="U227"/>
  <c r="T227"/>
  <c r="S227"/>
  <c r="R227"/>
  <c r="Q227"/>
  <c r="O227"/>
  <c r="W227" s="1"/>
  <c r="X227" s="1"/>
  <c r="W226"/>
  <c r="X226" s="1"/>
  <c r="V226"/>
  <c r="U226"/>
  <c r="T226"/>
  <c r="S226"/>
  <c r="R226"/>
  <c r="Q226"/>
  <c r="O226"/>
  <c r="V225"/>
  <c r="U225"/>
  <c r="T225"/>
  <c r="S225"/>
  <c r="R225"/>
  <c r="Q225"/>
  <c r="O225"/>
  <c r="W225" s="1"/>
  <c r="X225" s="1"/>
  <c r="V224"/>
  <c r="U224"/>
  <c r="T224"/>
  <c r="S224"/>
  <c r="R224"/>
  <c r="Q224"/>
  <c r="O224"/>
  <c r="W224" s="1"/>
  <c r="X224" s="1"/>
  <c r="V223"/>
  <c r="U223"/>
  <c r="T223"/>
  <c r="S223"/>
  <c r="R223"/>
  <c r="Q223"/>
  <c r="O223"/>
  <c r="W223" s="1"/>
  <c r="X223" s="1"/>
  <c r="W222"/>
  <c r="W231" s="1"/>
  <c r="V222"/>
  <c r="V231" s="1"/>
  <c r="U222"/>
  <c r="U231" s="1"/>
  <c r="T222"/>
  <c r="T231" s="1"/>
  <c r="S222"/>
  <c r="S231" s="1"/>
  <c r="R222"/>
  <c r="R231" s="1"/>
  <c r="Q222"/>
  <c r="Q231" s="1"/>
  <c r="O222"/>
  <c r="V216"/>
  <c r="U216"/>
  <c r="T216"/>
  <c r="S216"/>
  <c r="R216"/>
  <c r="Q216"/>
  <c r="O216"/>
  <c r="W216" s="1"/>
  <c r="X216" s="1"/>
  <c r="V215"/>
  <c r="U215"/>
  <c r="T215"/>
  <c r="S215"/>
  <c r="R215"/>
  <c r="Q215"/>
  <c r="O215"/>
  <c r="W215" s="1"/>
  <c r="X215" s="1"/>
  <c r="V214"/>
  <c r="U214"/>
  <c r="T214"/>
  <c r="S214"/>
  <c r="R214"/>
  <c r="Q214"/>
  <c r="O214"/>
  <c r="W214" s="1"/>
  <c r="X214" s="1"/>
  <c r="W213"/>
  <c r="X213" s="1"/>
  <c r="V213"/>
  <c r="U213"/>
  <c r="T213"/>
  <c r="S213"/>
  <c r="R213"/>
  <c r="Q213"/>
  <c r="O213"/>
  <c r="V212"/>
  <c r="U212"/>
  <c r="T212"/>
  <c r="T217" s="1"/>
  <c r="S212"/>
  <c r="S217" s="1"/>
  <c r="R212"/>
  <c r="Q212"/>
  <c r="O212"/>
  <c r="W212" s="1"/>
  <c r="X212" s="1"/>
  <c r="V211"/>
  <c r="V217" s="1"/>
  <c r="U211"/>
  <c r="U217" s="1"/>
  <c r="T211"/>
  <c r="S211"/>
  <c r="R211"/>
  <c r="R217" s="1"/>
  <c r="Q211"/>
  <c r="Q217" s="1"/>
  <c r="O211"/>
  <c r="W211" s="1"/>
  <c r="V207"/>
  <c r="U207"/>
  <c r="T207"/>
  <c r="S207"/>
  <c r="R207"/>
  <c r="Q207"/>
  <c r="O207"/>
  <c r="W207" s="1"/>
  <c r="X207" s="1"/>
  <c r="W206"/>
  <c r="X206" s="1"/>
  <c r="V206"/>
  <c r="U206"/>
  <c r="T206"/>
  <c r="S206"/>
  <c r="R206"/>
  <c r="Q206"/>
  <c r="O206"/>
  <c r="V205"/>
  <c r="U205"/>
  <c r="T205"/>
  <c r="S205"/>
  <c r="R205"/>
  <c r="Q205"/>
  <c r="O205"/>
  <c r="W205" s="1"/>
  <c r="X205" s="1"/>
  <c r="V204"/>
  <c r="U204"/>
  <c r="T204"/>
  <c r="S204"/>
  <c r="R204"/>
  <c r="Q204"/>
  <c r="O204"/>
  <c r="W204" s="1"/>
  <c r="X204" s="1"/>
  <c r="V203"/>
  <c r="U203"/>
  <c r="T203"/>
  <c r="S203"/>
  <c r="R203"/>
  <c r="Q203"/>
  <c r="O203"/>
  <c r="W203" s="1"/>
  <c r="X203" s="1"/>
  <c r="W202"/>
  <c r="X202" s="1"/>
  <c r="V202"/>
  <c r="U202"/>
  <c r="T202"/>
  <c r="S202"/>
  <c r="R202"/>
  <c r="Q202"/>
  <c r="O202"/>
  <c r="V201"/>
  <c r="U201"/>
  <c r="T201"/>
  <c r="S201"/>
  <c r="R201"/>
  <c r="Q201"/>
  <c r="O201"/>
  <c r="W201" s="1"/>
  <c r="X201" s="1"/>
  <c r="V200"/>
  <c r="U200"/>
  <c r="T200"/>
  <c r="S200"/>
  <c r="R200"/>
  <c r="Q200"/>
  <c r="O200"/>
  <c r="W200" s="1"/>
  <c r="X200" s="1"/>
  <c r="V199"/>
  <c r="U199"/>
  <c r="T199"/>
  <c r="S199"/>
  <c r="R199"/>
  <c r="Q199"/>
  <c r="O199"/>
  <c r="W199" s="1"/>
  <c r="X199" s="1"/>
  <c r="W198"/>
  <c r="X198" s="1"/>
  <c r="V198"/>
  <c r="U198"/>
  <c r="T198"/>
  <c r="S198"/>
  <c r="R198"/>
  <c r="Q198"/>
  <c r="O198"/>
  <c r="V197"/>
  <c r="U197"/>
  <c r="T197"/>
  <c r="S197"/>
  <c r="R197"/>
  <c r="Q197"/>
  <c r="O197"/>
  <c r="W197" s="1"/>
  <c r="X197" s="1"/>
  <c r="V196"/>
  <c r="U196"/>
  <c r="T196"/>
  <c r="S196"/>
  <c r="R196"/>
  <c r="Q196"/>
  <c r="O196"/>
  <c r="W196" s="1"/>
  <c r="X196" s="1"/>
  <c r="V195"/>
  <c r="U195"/>
  <c r="T195"/>
  <c r="S195"/>
  <c r="R195"/>
  <c r="Q195"/>
  <c r="O195"/>
  <c r="W195" s="1"/>
  <c r="X195" s="1"/>
  <c r="W194"/>
  <c r="X194" s="1"/>
  <c r="V194"/>
  <c r="U194"/>
  <c r="T194"/>
  <c r="S194"/>
  <c r="R194"/>
  <c r="Q194"/>
  <c r="O194"/>
  <c r="V193"/>
  <c r="U193"/>
  <c r="T193"/>
  <c r="S193"/>
  <c r="R193"/>
  <c r="Q193"/>
  <c r="O193"/>
  <c r="W193" s="1"/>
  <c r="X193" s="1"/>
  <c r="V192"/>
  <c r="U192"/>
  <c r="T192"/>
  <c r="S192"/>
  <c r="R192"/>
  <c r="Q192"/>
  <c r="O192"/>
  <c r="W192" s="1"/>
  <c r="X192" s="1"/>
  <c r="V191"/>
  <c r="U191"/>
  <c r="T191"/>
  <c r="S191"/>
  <c r="R191"/>
  <c r="Q191"/>
  <c r="O191"/>
  <c r="W191" s="1"/>
  <c r="X191" s="1"/>
  <c r="W190"/>
  <c r="X190" s="1"/>
  <c r="V190"/>
  <c r="U190"/>
  <c r="T190"/>
  <c r="S190"/>
  <c r="R190"/>
  <c r="Q190"/>
  <c r="O190"/>
  <c r="V189"/>
  <c r="U189"/>
  <c r="T189"/>
  <c r="S189"/>
  <c r="R189"/>
  <c r="Q189"/>
  <c r="O189"/>
  <c r="W189" s="1"/>
  <c r="X189" s="1"/>
  <c r="V188"/>
  <c r="U188"/>
  <c r="T188"/>
  <c r="S188"/>
  <c r="R188"/>
  <c r="Q188"/>
  <c r="O188"/>
  <c r="W188" s="1"/>
  <c r="X188" s="1"/>
  <c r="V187"/>
  <c r="U187"/>
  <c r="T187"/>
  <c r="S187"/>
  <c r="R187"/>
  <c r="Q187"/>
  <c r="O187"/>
  <c r="W187" s="1"/>
  <c r="X187" s="1"/>
  <c r="W186"/>
  <c r="X186" s="1"/>
  <c r="V186"/>
  <c r="U186"/>
  <c r="T186"/>
  <c r="S186"/>
  <c r="R186"/>
  <c r="Q186"/>
  <c r="O186"/>
  <c r="V185"/>
  <c r="U185"/>
  <c r="T185"/>
  <c r="S185"/>
  <c r="R185"/>
  <c r="Q185"/>
  <c r="O185"/>
  <c r="W185" s="1"/>
  <c r="X185" s="1"/>
  <c r="V184"/>
  <c r="U184"/>
  <c r="T184"/>
  <c r="S184"/>
  <c r="R184"/>
  <c r="Q184"/>
  <c r="O184"/>
  <c r="W184" s="1"/>
  <c r="X184" s="1"/>
  <c r="V183"/>
  <c r="U183"/>
  <c r="T183"/>
  <c r="S183"/>
  <c r="R183"/>
  <c r="Q183"/>
  <c r="O183"/>
  <c r="W183" s="1"/>
  <c r="X183" s="1"/>
  <c r="W182"/>
  <c r="X182" s="1"/>
  <c r="V182"/>
  <c r="U182"/>
  <c r="T182"/>
  <c r="S182"/>
  <c r="R182"/>
  <c r="Q182"/>
  <c r="O182"/>
  <c r="V181"/>
  <c r="U181"/>
  <c r="T181"/>
  <c r="S181"/>
  <c r="R181"/>
  <c r="Q181"/>
  <c r="O181"/>
  <c r="W181" s="1"/>
  <c r="X181" s="1"/>
  <c r="V180"/>
  <c r="U180"/>
  <c r="T180"/>
  <c r="S180"/>
  <c r="R180"/>
  <c r="Q180"/>
  <c r="O180"/>
  <c r="W180" s="1"/>
  <c r="X180" s="1"/>
  <c r="V179"/>
  <c r="U179"/>
  <c r="T179"/>
  <c r="S179"/>
  <c r="R179"/>
  <c r="Q179"/>
  <c r="O179"/>
  <c r="W179" s="1"/>
  <c r="X179" s="1"/>
  <c r="W178"/>
  <c r="X178" s="1"/>
  <c r="V178"/>
  <c r="U178"/>
  <c r="T178"/>
  <c r="S178"/>
  <c r="R178"/>
  <c r="Q178"/>
  <c r="O178"/>
  <c r="V177"/>
  <c r="U177"/>
  <c r="T177"/>
  <c r="S177"/>
  <c r="R177"/>
  <c r="Q177"/>
  <c r="O177"/>
  <c r="W177" s="1"/>
  <c r="X177" s="1"/>
  <c r="V176"/>
  <c r="U176"/>
  <c r="T176"/>
  <c r="S176"/>
  <c r="R176"/>
  <c r="Q176"/>
  <c r="O176"/>
  <c r="W176" s="1"/>
  <c r="X176" s="1"/>
  <c r="V175"/>
  <c r="U175"/>
  <c r="T175"/>
  <c r="S175"/>
  <c r="R175"/>
  <c r="Q175"/>
  <c r="O175"/>
  <c r="W175" s="1"/>
  <c r="X175" s="1"/>
  <c r="W174"/>
  <c r="X174" s="1"/>
  <c r="V174"/>
  <c r="U174"/>
  <c r="T174"/>
  <c r="S174"/>
  <c r="R174"/>
  <c r="Q174"/>
  <c r="O174"/>
  <c r="V173"/>
  <c r="U173"/>
  <c r="T173"/>
  <c r="S173"/>
  <c r="R173"/>
  <c r="Q173"/>
  <c r="O173"/>
  <c r="W173" s="1"/>
  <c r="X173" s="1"/>
  <c r="V172"/>
  <c r="U172"/>
  <c r="T172"/>
  <c r="S172"/>
  <c r="R172"/>
  <c r="Q172"/>
  <c r="O172"/>
  <c r="W172" s="1"/>
  <c r="X172" s="1"/>
  <c r="V171"/>
  <c r="U171"/>
  <c r="T171"/>
  <c r="S171"/>
  <c r="R171"/>
  <c r="Q171"/>
  <c r="O171"/>
  <c r="W171" s="1"/>
  <c r="X171" s="1"/>
  <c r="W170"/>
  <c r="X170" s="1"/>
  <c r="V170"/>
  <c r="U170"/>
  <c r="T170"/>
  <c r="S170"/>
  <c r="R170"/>
  <c r="Q170"/>
  <c r="O170"/>
  <c r="V169"/>
  <c r="U169"/>
  <c r="T169"/>
  <c r="S169"/>
  <c r="R169"/>
  <c r="Q169"/>
  <c r="O169"/>
  <c r="W169" s="1"/>
  <c r="X169" s="1"/>
  <c r="V168"/>
  <c r="U168"/>
  <c r="T168"/>
  <c r="S168"/>
  <c r="R168"/>
  <c r="Q168"/>
  <c r="O168"/>
  <c r="W168" s="1"/>
  <c r="X168" s="1"/>
  <c r="V167"/>
  <c r="U167"/>
  <c r="T167"/>
  <c r="S167"/>
  <c r="R167"/>
  <c r="Q167"/>
  <c r="O167"/>
  <c r="W167" s="1"/>
  <c r="X167" s="1"/>
  <c r="W166"/>
  <c r="X166" s="1"/>
  <c r="V166"/>
  <c r="U166"/>
  <c r="T166"/>
  <c r="S166"/>
  <c r="R166"/>
  <c r="Q166"/>
  <c r="O166"/>
  <c r="V165"/>
  <c r="U165"/>
  <c r="T165"/>
  <c r="S165"/>
  <c r="R165"/>
  <c r="Q165"/>
  <c r="O165"/>
  <c r="W165" s="1"/>
  <c r="X165" s="1"/>
  <c r="V164"/>
  <c r="U164"/>
  <c r="T164"/>
  <c r="S164"/>
  <c r="R164"/>
  <c r="Q164"/>
  <c r="O164"/>
  <c r="W164" s="1"/>
  <c r="X164" s="1"/>
  <c r="V163"/>
  <c r="V208" s="1"/>
  <c r="U163"/>
  <c r="U208" s="1"/>
  <c r="T163"/>
  <c r="T208" s="1"/>
  <c r="S163"/>
  <c r="S208" s="1"/>
  <c r="R163"/>
  <c r="R208" s="1"/>
  <c r="Q163"/>
  <c r="Q208" s="1"/>
  <c r="O163"/>
  <c r="W163" s="1"/>
  <c r="W159"/>
  <c r="X159" s="1"/>
  <c r="V159"/>
  <c r="U159"/>
  <c r="T159"/>
  <c r="S159"/>
  <c r="R159"/>
  <c r="Q159"/>
  <c r="O159"/>
  <c r="V158"/>
  <c r="U158"/>
  <c r="T158"/>
  <c r="S158"/>
  <c r="R158"/>
  <c r="Q158"/>
  <c r="O158"/>
  <c r="W158" s="1"/>
  <c r="X158" s="1"/>
  <c r="V157"/>
  <c r="U157"/>
  <c r="T157"/>
  <c r="S157"/>
  <c r="R157"/>
  <c r="Q157"/>
  <c r="O157"/>
  <c r="W157" s="1"/>
  <c r="X157" s="1"/>
  <c r="V156"/>
  <c r="U156"/>
  <c r="T156"/>
  <c r="S156"/>
  <c r="R156"/>
  <c r="Q156"/>
  <c r="O156"/>
  <c r="W156" s="1"/>
  <c r="X156" s="1"/>
  <c r="W155"/>
  <c r="X155" s="1"/>
  <c r="V155"/>
  <c r="U155"/>
  <c r="T155"/>
  <c r="S155"/>
  <c r="S160" s="1"/>
  <c r="R155"/>
  <c r="Q155"/>
  <c r="O155"/>
  <c r="V154"/>
  <c r="U154"/>
  <c r="T154"/>
  <c r="S154"/>
  <c r="R154"/>
  <c r="Q154"/>
  <c r="O154"/>
  <c r="W154" s="1"/>
  <c r="X154" s="1"/>
  <c r="V153"/>
  <c r="U153"/>
  <c r="T153"/>
  <c r="S153"/>
  <c r="R153"/>
  <c r="Q153"/>
  <c r="O153"/>
  <c r="W153" s="1"/>
  <c r="X153" s="1"/>
  <c r="V152"/>
  <c r="V160" s="1"/>
  <c r="U152"/>
  <c r="U160" s="1"/>
  <c r="T152"/>
  <c r="T160" s="1"/>
  <c r="S152"/>
  <c r="R152"/>
  <c r="R160" s="1"/>
  <c r="Q152"/>
  <c r="Q160" s="1"/>
  <c r="O152"/>
  <c r="W152" s="1"/>
  <c r="W148"/>
  <c r="X148" s="1"/>
  <c r="V148"/>
  <c r="U148"/>
  <c r="T148"/>
  <c r="S148"/>
  <c r="R148"/>
  <c r="Q148"/>
  <c r="O148"/>
  <c r="V147"/>
  <c r="U147"/>
  <c r="T147"/>
  <c r="S147"/>
  <c r="R147"/>
  <c r="Q147"/>
  <c r="O147"/>
  <c r="W147" s="1"/>
  <c r="X147" s="1"/>
  <c r="V146"/>
  <c r="U146"/>
  <c r="T146"/>
  <c r="S146"/>
  <c r="R146"/>
  <c r="Q146"/>
  <c r="O146"/>
  <c r="W146" s="1"/>
  <c r="X146" s="1"/>
  <c r="V145"/>
  <c r="U145"/>
  <c r="T145"/>
  <c r="S145"/>
  <c r="R145"/>
  <c r="Q145"/>
  <c r="O145"/>
  <c r="W145" s="1"/>
  <c r="X145" s="1"/>
  <c r="W144"/>
  <c r="X144" s="1"/>
  <c r="V144"/>
  <c r="U144"/>
  <c r="T144"/>
  <c r="S144"/>
  <c r="R144"/>
  <c r="Q144"/>
  <c r="O144"/>
  <c r="V143"/>
  <c r="U143"/>
  <c r="T143"/>
  <c r="S143"/>
  <c r="R143"/>
  <c r="Q143"/>
  <c r="O143"/>
  <c r="W143" s="1"/>
  <c r="X143" s="1"/>
  <c r="V142"/>
  <c r="U142"/>
  <c r="T142"/>
  <c r="S142"/>
  <c r="R142"/>
  <c r="Q142"/>
  <c r="O142"/>
  <c r="W142" s="1"/>
  <c r="X142" s="1"/>
  <c r="V141"/>
  <c r="U141"/>
  <c r="T141"/>
  <c r="S141"/>
  <c r="R141"/>
  <c r="Q141"/>
  <c r="O141"/>
  <c r="W141" s="1"/>
  <c r="X141" s="1"/>
  <c r="W140"/>
  <c r="X140" s="1"/>
  <c r="V140"/>
  <c r="V149" s="1"/>
  <c r="U140"/>
  <c r="T140"/>
  <c r="S140"/>
  <c r="S149" s="1"/>
  <c r="R140"/>
  <c r="R149" s="1"/>
  <c r="Q140"/>
  <c r="O140"/>
  <c r="V139"/>
  <c r="U139"/>
  <c r="T139"/>
  <c r="S139"/>
  <c r="R139"/>
  <c r="Q139"/>
  <c r="O139"/>
  <c r="W139" s="1"/>
  <c r="X139" s="1"/>
  <c r="V138"/>
  <c r="U138"/>
  <c r="U149" s="1"/>
  <c r="T138"/>
  <c r="T149" s="1"/>
  <c r="S138"/>
  <c r="R138"/>
  <c r="Q138"/>
  <c r="Q149" s="1"/>
  <c r="O138"/>
  <c r="W138" s="1"/>
  <c r="V134"/>
  <c r="U134"/>
  <c r="T134"/>
  <c r="S134"/>
  <c r="R134"/>
  <c r="Q134"/>
  <c r="O134"/>
  <c r="W134" s="1"/>
  <c r="X134" s="1"/>
  <c r="W133"/>
  <c r="X133" s="1"/>
  <c r="V133"/>
  <c r="U133"/>
  <c r="T133"/>
  <c r="S133"/>
  <c r="R133"/>
  <c r="Q133"/>
  <c r="O133"/>
  <c r="V132"/>
  <c r="U132"/>
  <c r="T132"/>
  <c r="S132"/>
  <c r="R132"/>
  <c r="Q132"/>
  <c r="O132"/>
  <c r="W132" s="1"/>
  <c r="X132" s="1"/>
  <c r="V131"/>
  <c r="U131"/>
  <c r="T131"/>
  <c r="S131"/>
  <c r="R131"/>
  <c r="Q131"/>
  <c r="O131"/>
  <c r="W131" s="1"/>
  <c r="X131" s="1"/>
  <c r="V130"/>
  <c r="U130"/>
  <c r="T130"/>
  <c r="S130"/>
  <c r="R130"/>
  <c r="Q130"/>
  <c r="O130"/>
  <c r="W130" s="1"/>
  <c r="X130" s="1"/>
  <c r="W129"/>
  <c r="X129" s="1"/>
  <c r="V129"/>
  <c r="U129"/>
  <c r="T129"/>
  <c r="S129"/>
  <c r="R129"/>
  <c r="Q129"/>
  <c r="O129"/>
  <c r="V128"/>
  <c r="U128"/>
  <c r="T128"/>
  <c r="S128"/>
  <c r="R128"/>
  <c r="Q128"/>
  <c r="O128"/>
  <c r="W128" s="1"/>
  <c r="X128" s="1"/>
  <c r="V127"/>
  <c r="U127"/>
  <c r="T127"/>
  <c r="S127"/>
  <c r="R127"/>
  <c r="Q127"/>
  <c r="O127"/>
  <c r="W127" s="1"/>
  <c r="X127" s="1"/>
  <c r="V126"/>
  <c r="U126"/>
  <c r="T126"/>
  <c r="S126"/>
  <c r="R126"/>
  <c r="Q126"/>
  <c r="O126"/>
  <c r="W126" s="1"/>
  <c r="X126" s="1"/>
  <c r="W125"/>
  <c r="X125" s="1"/>
  <c r="V125"/>
  <c r="U125"/>
  <c r="T125"/>
  <c r="S125"/>
  <c r="R125"/>
  <c r="Q125"/>
  <c r="O125"/>
  <c r="V124"/>
  <c r="U124"/>
  <c r="T124"/>
  <c r="S124"/>
  <c r="R124"/>
  <c r="Q124"/>
  <c r="O124"/>
  <c r="W124" s="1"/>
  <c r="X124" s="1"/>
  <c r="V123"/>
  <c r="U123"/>
  <c r="T123"/>
  <c r="S123"/>
  <c r="R123"/>
  <c r="Q123"/>
  <c r="O123"/>
  <c r="W123" s="1"/>
  <c r="X123" s="1"/>
  <c r="V122"/>
  <c r="U122"/>
  <c r="T122"/>
  <c r="S122"/>
  <c r="R122"/>
  <c r="Q122"/>
  <c r="O122"/>
  <c r="W122" s="1"/>
  <c r="X122" s="1"/>
  <c r="W121"/>
  <c r="X121" s="1"/>
  <c r="V121"/>
  <c r="U121"/>
  <c r="T121"/>
  <c r="S121"/>
  <c r="R121"/>
  <c r="Q121"/>
  <c r="O121"/>
  <c r="V120"/>
  <c r="U120"/>
  <c r="T120"/>
  <c r="S120"/>
  <c r="R120"/>
  <c r="Q120"/>
  <c r="O120"/>
  <c r="W120" s="1"/>
  <c r="X120" s="1"/>
  <c r="V119"/>
  <c r="U119"/>
  <c r="T119"/>
  <c r="S119"/>
  <c r="R119"/>
  <c r="Q119"/>
  <c r="O119"/>
  <c r="W119" s="1"/>
  <c r="X119" s="1"/>
  <c r="V118"/>
  <c r="U118"/>
  <c r="T118"/>
  <c r="S118"/>
  <c r="R118"/>
  <c r="Q118"/>
  <c r="O118"/>
  <c r="W118" s="1"/>
  <c r="X118" s="1"/>
  <c r="W117"/>
  <c r="X117" s="1"/>
  <c r="V117"/>
  <c r="U117"/>
  <c r="T117"/>
  <c r="S117"/>
  <c r="R117"/>
  <c r="Q117"/>
  <c r="O117"/>
  <c r="V116"/>
  <c r="U116"/>
  <c r="T116"/>
  <c r="S116"/>
  <c r="R116"/>
  <c r="Q116"/>
  <c r="O116"/>
  <c r="W116" s="1"/>
  <c r="X116" s="1"/>
  <c r="V115"/>
  <c r="U115"/>
  <c r="T115"/>
  <c r="S115"/>
  <c r="R115"/>
  <c r="Q115"/>
  <c r="O115"/>
  <c r="W115" s="1"/>
  <c r="X115" s="1"/>
  <c r="V114"/>
  <c r="V135" s="1"/>
  <c r="U114"/>
  <c r="U135" s="1"/>
  <c r="T114"/>
  <c r="T135" s="1"/>
  <c r="S114"/>
  <c r="S135" s="1"/>
  <c r="R114"/>
  <c r="R135" s="1"/>
  <c r="Q114"/>
  <c r="Q135" s="1"/>
  <c r="O114"/>
  <c r="W114" s="1"/>
  <c r="W108"/>
  <c r="X108" s="1"/>
  <c r="V108"/>
  <c r="U108"/>
  <c r="T108"/>
  <c r="S108"/>
  <c r="R108"/>
  <c r="Q108"/>
  <c r="O108"/>
  <c r="V107"/>
  <c r="U107"/>
  <c r="T107"/>
  <c r="S107"/>
  <c r="R107"/>
  <c r="Q107"/>
  <c r="O107"/>
  <c r="W107" s="1"/>
  <c r="X107" s="1"/>
  <c r="V106"/>
  <c r="U106"/>
  <c r="T106"/>
  <c r="S106"/>
  <c r="R106"/>
  <c r="Q106"/>
  <c r="O106"/>
  <c r="W106" s="1"/>
  <c r="X106" s="1"/>
  <c r="V105"/>
  <c r="U105"/>
  <c r="T105"/>
  <c r="S105"/>
  <c r="R105"/>
  <c r="Q105"/>
  <c r="O105"/>
  <c r="W105" s="1"/>
  <c r="X105" s="1"/>
  <c r="W104"/>
  <c r="X104" s="1"/>
  <c r="V104"/>
  <c r="U104"/>
  <c r="T104"/>
  <c r="S104"/>
  <c r="S109" s="1"/>
  <c r="R104"/>
  <c r="Q104"/>
  <c r="O104"/>
  <c r="V103"/>
  <c r="U103"/>
  <c r="T103"/>
  <c r="S103"/>
  <c r="R103"/>
  <c r="Q103"/>
  <c r="O103"/>
  <c r="W103" s="1"/>
  <c r="X103" s="1"/>
  <c r="V102"/>
  <c r="U102"/>
  <c r="T102"/>
  <c r="S102"/>
  <c r="R102"/>
  <c r="Q102"/>
  <c r="O102"/>
  <c r="W102" s="1"/>
  <c r="X102" s="1"/>
  <c r="V101"/>
  <c r="V109" s="1"/>
  <c r="U101"/>
  <c r="U109" s="1"/>
  <c r="T101"/>
  <c r="T109" s="1"/>
  <c r="S101"/>
  <c r="R101"/>
  <c r="R109" s="1"/>
  <c r="Q101"/>
  <c r="Q109" s="1"/>
  <c r="O101"/>
  <c r="W101" s="1"/>
  <c r="W97"/>
  <c r="X97" s="1"/>
  <c r="V97"/>
  <c r="U97"/>
  <c r="T97"/>
  <c r="S97"/>
  <c r="R97"/>
  <c r="Q97"/>
  <c r="O97"/>
  <c r="V96"/>
  <c r="U96"/>
  <c r="T96"/>
  <c r="S96"/>
  <c r="R96"/>
  <c r="Q96"/>
  <c r="O96"/>
  <c r="W96" s="1"/>
  <c r="X96" s="1"/>
  <c r="V95"/>
  <c r="U95"/>
  <c r="T95"/>
  <c r="S95"/>
  <c r="R95"/>
  <c r="Q95"/>
  <c r="O95"/>
  <c r="W95" s="1"/>
  <c r="X95" s="1"/>
  <c r="V94"/>
  <c r="U94"/>
  <c r="T94"/>
  <c r="S94"/>
  <c r="R94"/>
  <c r="Q94"/>
  <c r="O94"/>
  <c r="W94" s="1"/>
  <c r="X94" s="1"/>
  <c r="W93"/>
  <c r="X93" s="1"/>
  <c r="V93"/>
  <c r="V98" s="1"/>
  <c r="U93"/>
  <c r="T93"/>
  <c r="S93"/>
  <c r="S98" s="1"/>
  <c r="R93"/>
  <c r="R98" s="1"/>
  <c r="Q93"/>
  <c r="O93"/>
  <c r="V92"/>
  <c r="U92"/>
  <c r="T92"/>
  <c r="S92"/>
  <c r="R92"/>
  <c r="Q92"/>
  <c r="O92"/>
  <c r="W92" s="1"/>
  <c r="X92" s="1"/>
  <c r="V91"/>
  <c r="U91"/>
  <c r="U98" s="1"/>
  <c r="T91"/>
  <c r="T98" s="1"/>
  <c r="S91"/>
  <c r="R91"/>
  <c r="Q91"/>
  <c r="Q98" s="1"/>
  <c r="O91"/>
  <c r="W91" s="1"/>
  <c r="V87"/>
  <c r="U87"/>
  <c r="T87"/>
  <c r="S87"/>
  <c r="R87"/>
  <c r="Q87"/>
  <c r="O87"/>
  <c r="W87" s="1"/>
  <c r="X87" s="1"/>
  <c r="W86"/>
  <c r="X86" s="1"/>
  <c r="V86"/>
  <c r="U86"/>
  <c r="T86"/>
  <c r="S86"/>
  <c r="R86"/>
  <c r="Q86"/>
  <c r="O86"/>
  <c r="V85"/>
  <c r="U85"/>
  <c r="T85"/>
  <c r="S85"/>
  <c r="R85"/>
  <c r="Q85"/>
  <c r="O85"/>
  <c r="W85" s="1"/>
  <c r="X85" s="1"/>
  <c r="V84"/>
  <c r="U84"/>
  <c r="T84"/>
  <c r="S84"/>
  <c r="R84"/>
  <c r="Q84"/>
  <c r="O84"/>
  <c r="W84" s="1"/>
  <c r="X84" s="1"/>
  <c r="V83"/>
  <c r="U83"/>
  <c r="T83"/>
  <c r="S83"/>
  <c r="R83"/>
  <c r="Q83"/>
  <c r="O83"/>
  <c r="W83" s="1"/>
  <c r="X83" s="1"/>
  <c r="W82"/>
  <c r="X82" s="1"/>
  <c r="V82"/>
  <c r="U82"/>
  <c r="T82"/>
  <c r="S82"/>
  <c r="R82"/>
  <c r="Q82"/>
  <c r="O82"/>
  <c r="V81"/>
  <c r="U81"/>
  <c r="T81"/>
  <c r="S81"/>
  <c r="R81"/>
  <c r="Q81"/>
  <c r="O81"/>
  <c r="W81" s="1"/>
  <c r="X81" s="1"/>
  <c r="V80"/>
  <c r="U80"/>
  <c r="T80"/>
  <c r="S80"/>
  <c r="R80"/>
  <c r="Q80"/>
  <c r="O80"/>
  <c r="W80" s="1"/>
  <c r="X80" s="1"/>
  <c r="V79"/>
  <c r="V88" s="1"/>
  <c r="U79"/>
  <c r="U88" s="1"/>
  <c r="T79"/>
  <c r="S79"/>
  <c r="R79"/>
  <c r="R88" s="1"/>
  <c r="Q79"/>
  <c r="Q88" s="1"/>
  <c r="O79"/>
  <c r="W79" s="1"/>
  <c r="X79" s="1"/>
  <c r="W78"/>
  <c r="V78"/>
  <c r="U78"/>
  <c r="T78"/>
  <c r="T88" s="1"/>
  <c r="S78"/>
  <c r="S88" s="1"/>
  <c r="R78"/>
  <c r="Q78"/>
  <c r="O78"/>
  <c r="V74"/>
  <c r="U74"/>
  <c r="T74"/>
  <c r="S74"/>
  <c r="R74"/>
  <c r="Q74"/>
  <c r="O74"/>
  <c r="W74" s="1"/>
  <c r="X74" s="1"/>
  <c r="V73"/>
  <c r="U73"/>
  <c r="T73"/>
  <c r="S73"/>
  <c r="R73"/>
  <c r="Q73"/>
  <c r="O73"/>
  <c r="W73" s="1"/>
  <c r="X73" s="1"/>
  <c r="V72"/>
  <c r="U72"/>
  <c r="T72"/>
  <c r="S72"/>
  <c r="R72"/>
  <c r="Q72"/>
  <c r="O72"/>
  <c r="W72" s="1"/>
  <c r="X72" s="1"/>
  <c r="W71"/>
  <c r="X71" s="1"/>
  <c r="V71"/>
  <c r="U71"/>
  <c r="T71"/>
  <c r="S71"/>
  <c r="R71"/>
  <c r="Q71"/>
  <c r="O71"/>
  <c r="V70"/>
  <c r="U70"/>
  <c r="T70"/>
  <c r="S70"/>
  <c r="R70"/>
  <c r="Q70"/>
  <c r="O70"/>
  <c r="W70" s="1"/>
  <c r="X70" s="1"/>
  <c r="V69"/>
  <c r="U69"/>
  <c r="T69"/>
  <c r="S69"/>
  <c r="R69"/>
  <c r="Q69"/>
  <c r="O69"/>
  <c r="W69" s="1"/>
  <c r="X69" s="1"/>
  <c r="V68"/>
  <c r="U68"/>
  <c r="T68"/>
  <c r="S68"/>
  <c r="R68"/>
  <c r="Q68"/>
  <c r="O68"/>
  <c r="W68" s="1"/>
  <c r="X68" s="1"/>
  <c r="W67"/>
  <c r="X67" s="1"/>
  <c r="V67"/>
  <c r="U67"/>
  <c r="T67"/>
  <c r="S67"/>
  <c r="R67"/>
  <c r="Q67"/>
  <c r="O67"/>
  <c r="V66"/>
  <c r="V75" s="1"/>
  <c r="U66"/>
  <c r="U75" s="1"/>
  <c r="T66"/>
  <c r="T75" s="1"/>
  <c r="S66"/>
  <c r="S75" s="1"/>
  <c r="R66"/>
  <c r="R75" s="1"/>
  <c r="Q66"/>
  <c r="Q75" s="1"/>
  <c r="O66"/>
  <c r="W66" s="1"/>
  <c r="V62"/>
  <c r="U62"/>
  <c r="T62"/>
  <c r="S62"/>
  <c r="R62"/>
  <c r="Q62"/>
  <c r="O62"/>
  <c r="W62" s="1"/>
  <c r="X62" s="1"/>
  <c r="V61"/>
  <c r="U61"/>
  <c r="T61"/>
  <c r="S61"/>
  <c r="R61"/>
  <c r="Q61"/>
  <c r="O61"/>
  <c r="W61" s="1"/>
  <c r="X61" s="1"/>
  <c r="W60"/>
  <c r="X60" s="1"/>
  <c r="V60"/>
  <c r="U60"/>
  <c r="T60"/>
  <c r="S60"/>
  <c r="R60"/>
  <c r="Q60"/>
  <c r="O60"/>
  <c r="V59"/>
  <c r="U59"/>
  <c r="T59"/>
  <c r="S59"/>
  <c r="R59"/>
  <c r="Q59"/>
  <c r="O59"/>
  <c r="W59" s="1"/>
  <c r="X59" s="1"/>
  <c r="V58"/>
  <c r="U58"/>
  <c r="U63" s="1"/>
  <c r="T58"/>
  <c r="T63" s="1"/>
  <c r="S58"/>
  <c r="R58"/>
  <c r="Q58"/>
  <c r="Q63" s="1"/>
  <c r="O58"/>
  <c r="W58" s="1"/>
  <c r="X58" s="1"/>
  <c r="V57"/>
  <c r="U57"/>
  <c r="T57"/>
  <c r="S57"/>
  <c r="R57"/>
  <c r="Q57"/>
  <c r="O57"/>
  <c r="W57" s="1"/>
  <c r="X57" s="1"/>
  <c r="W56"/>
  <c r="V56"/>
  <c r="V63" s="1"/>
  <c r="U56"/>
  <c r="T56"/>
  <c r="S56"/>
  <c r="S63" s="1"/>
  <c r="R56"/>
  <c r="R63" s="1"/>
  <c r="Q56"/>
  <c r="O56"/>
  <c r="V50"/>
  <c r="U50"/>
  <c r="T50"/>
  <c r="S50"/>
  <c r="R50"/>
  <c r="Q50"/>
  <c r="O50"/>
  <c r="W50" s="1"/>
  <c r="X50" s="1"/>
  <c r="V49"/>
  <c r="U49"/>
  <c r="T49"/>
  <c r="S49"/>
  <c r="R49"/>
  <c r="Q49"/>
  <c r="O49"/>
  <c r="W49" s="1"/>
  <c r="X49" s="1"/>
  <c r="V48"/>
  <c r="U48"/>
  <c r="T48"/>
  <c r="S48"/>
  <c r="R48"/>
  <c r="Q48"/>
  <c r="O48"/>
  <c r="W48" s="1"/>
  <c r="X48" s="1"/>
  <c r="W47"/>
  <c r="X47" s="1"/>
  <c r="V47"/>
  <c r="U47"/>
  <c r="T47"/>
  <c r="S47"/>
  <c r="R47"/>
  <c r="Q47"/>
  <c r="O47"/>
  <c r="V46"/>
  <c r="U46"/>
  <c r="T46"/>
  <c r="S46"/>
  <c r="R46"/>
  <c r="Q46"/>
  <c r="O46"/>
  <c r="W46" s="1"/>
  <c r="X46" s="1"/>
  <c r="V45"/>
  <c r="U45"/>
  <c r="T45"/>
  <c r="S45"/>
  <c r="R45"/>
  <c r="Q45"/>
  <c r="O45"/>
  <c r="W45" s="1"/>
  <c r="X45" s="1"/>
  <c r="V44"/>
  <c r="U44"/>
  <c r="T44"/>
  <c r="S44"/>
  <c r="R44"/>
  <c r="Q44"/>
  <c r="O44"/>
  <c r="W44" s="1"/>
  <c r="X44" s="1"/>
  <c r="W43"/>
  <c r="X43" s="1"/>
  <c r="V43"/>
  <c r="U43"/>
  <c r="T43"/>
  <c r="S43"/>
  <c r="R43"/>
  <c r="Q43"/>
  <c r="O43"/>
  <c r="V42"/>
  <c r="U42"/>
  <c r="T42"/>
  <c r="S42"/>
  <c r="R42"/>
  <c r="Q42"/>
  <c r="O42"/>
  <c r="W42" s="1"/>
  <c r="X42" s="1"/>
  <c r="V41"/>
  <c r="U41"/>
  <c r="T41"/>
  <c r="S41"/>
  <c r="R41"/>
  <c r="Q41"/>
  <c r="O41"/>
  <c r="W41" s="1"/>
  <c r="X41" s="1"/>
  <c r="V40"/>
  <c r="U40"/>
  <c r="T40"/>
  <c r="S40"/>
  <c r="R40"/>
  <c r="Q40"/>
  <c r="O40"/>
  <c r="W40" s="1"/>
  <c r="X40" s="1"/>
  <c r="W39"/>
  <c r="X39" s="1"/>
  <c r="V39"/>
  <c r="U39"/>
  <c r="T39"/>
  <c r="S39"/>
  <c r="R39"/>
  <c r="Q39"/>
  <c r="O39"/>
  <c r="V38"/>
  <c r="U38"/>
  <c r="T38"/>
  <c r="S38"/>
  <c r="R38"/>
  <c r="Q38"/>
  <c r="O38"/>
  <c r="W38" s="1"/>
  <c r="X38" s="1"/>
  <c r="V37"/>
  <c r="U37"/>
  <c r="T37"/>
  <c r="S37"/>
  <c r="R37"/>
  <c r="Q37"/>
  <c r="O37"/>
  <c r="W37" s="1"/>
  <c r="X37" s="1"/>
  <c r="V36"/>
  <c r="U36"/>
  <c r="T36"/>
  <c r="S36"/>
  <c r="R36"/>
  <c r="Q36"/>
  <c r="O36"/>
  <c r="W36" s="1"/>
  <c r="X36" s="1"/>
  <c r="W35"/>
  <c r="X35" s="1"/>
  <c r="V35"/>
  <c r="U35"/>
  <c r="T35"/>
  <c r="S35"/>
  <c r="R35"/>
  <c r="Q35"/>
  <c r="O35"/>
  <c r="V34"/>
  <c r="U34"/>
  <c r="T34"/>
  <c r="T51" s="1"/>
  <c r="S34"/>
  <c r="R34"/>
  <c r="Q34"/>
  <c r="O34"/>
  <c r="W34" s="1"/>
  <c r="X34" s="1"/>
  <c r="V33"/>
  <c r="U33"/>
  <c r="T33"/>
  <c r="S33"/>
  <c r="R33"/>
  <c r="Q33"/>
  <c r="O33"/>
  <c r="W33" s="1"/>
  <c r="X33" s="1"/>
  <c r="V32"/>
  <c r="U32"/>
  <c r="T32"/>
  <c r="S32"/>
  <c r="R32"/>
  <c r="Q32"/>
  <c r="O32"/>
  <c r="W32" s="1"/>
  <c r="X32" s="1"/>
  <c r="W31"/>
  <c r="X31" s="1"/>
  <c r="V31"/>
  <c r="V51" s="1"/>
  <c r="U31"/>
  <c r="U51" s="1"/>
  <c r="T31"/>
  <c r="S31"/>
  <c r="S51" s="1"/>
  <c r="R31"/>
  <c r="R51" s="1"/>
  <c r="Q31"/>
  <c r="Q51" s="1"/>
  <c r="O31"/>
  <c r="V27"/>
  <c r="U27"/>
  <c r="T27"/>
  <c r="S27"/>
  <c r="R27"/>
  <c r="Q27"/>
  <c r="O27"/>
  <c r="W27" s="1"/>
  <c r="X27" s="1"/>
  <c r="V26"/>
  <c r="U26"/>
  <c r="T26"/>
  <c r="S26"/>
  <c r="R26"/>
  <c r="Q26"/>
  <c r="O26"/>
  <c r="W26" s="1"/>
  <c r="X26" s="1"/>
  <c r="V25"/>
  <c r="U25"/>
  <c r="T25"/>
  <c r="S25"/>
  <c r="R25"/>
  <c r="Q25"/>
  <c r="O25"/>
  <c r="W25" s="1"/>
  <c r="X25" s="1"/>
  <c r="W24"/>
  <c r="X24" s="1"/>
  <c r="V24"/>
  <c r="U24"/>
  <c r="T24"/>
  <c r="S24"/>
  <c r="R24"/>
  <c r="Q24"/>
  <c r="O24"/>
  <c r="V23"/>
  <c r="U23"/>
  <c r="T23"/>
  <c r="S23"/>
  <c r="R23"/>
  <c r="Q23"/>
  <c r="O23"/>
  <c r="W23" s="1"/>
  <c r="X23" s="1"/>
  <c r="V22"/>
  <c r="U22"/>
  <c r="T22"/>
  <c r="S22"/>
  <c r="R22"/>
  <c r="Q22"/>
  <c r="O22"/>
  <c r="W22" s="1"/>
  <c r="X22" s="1"/>
  <c r="V21"/>
  <c r="U21"/>
  <c r="T21"/>
  <c r="S21"/>
  <c r="R21"/>
  <c r="Q21"/>
  <c r="O21"/>
  <c r="W21" s="1"/>
  <c r="X21" s="1"/>
  <c r="W20"/>
  <c r="X20" s="1"/>
  <c r="V20"/>
  <c r="U20"/>
  <c r="T20"/>
  <c r="S20"/>
  <c r="R20"/>
  <c r="Q20"/>
  <c r="O20"/>
  <c r="V19"/>
  <c r="U19"/>
  <c r="T19"/>
  <c r="T28" s="1"/>
  <c r="S19"/>
  <c r="S28" s="1"/>
  <c r="R19"/>
  <c r="Q19"/>
  <c r="O19"/>
  <c r="W19" s="1"/>
  <c r="X19" s="1"/>
  <c r="V18"/>
  <c r="V28" s="1"/>
  <c r="U18"/>
  <c r="U28" s="1"/>
  <c r="T18"/>
  <c r="S18"/>
  <c r="R18"/>
  <c r="R28" s="1"/>
  <c r="Q18"/>
  <c r="Q28" s="1"/>
  <c r="O18"/>
  <c r="W18" s="1"/>
  <c r="V14"/>
  <c r="U14"/>
  <c r="T14"/>
  <c r="S14"/>
  <c r="R14"/>
  <c r="Q14"/>
  <c r="O14"/>
  <c r="W14" s="1"/>
  <c r="X14" s="1"/>
  <c r="W13"/>
  <c r="X13" s="1"/>
  <c r="V13"/>
  <c r="U13"/>
  <c r="T13"/>
  <c r="S13"/>
  <c r="R13"/>
  <c r="Q13"/>
  <c r="O13"/>
  <c r="V12"/>
  <c r="U12"/>
  <c r="T12"/>
  <c r="S12"/>
  <c r="R12"/>
  <c r="Q12"/>
  <c r="O12"/>
  <c r="W12" s="1"/>
  <c r="X12" s="1"/>
  <c r="V11"/>
  <c r="U11"/>
  <c r="T11"/>
  <c r="S11"/>
  <c r="R11"/>
  <c r="Q11"/>
  <c r="O11"/>
  <c r="W11" s="1"/>
  <c r="X11" s="1"/>
  <c r="V10"/>
  <c r="V15" s="1"/>
  <c r="U10"/>
  <c r="U15" s="1"/>
  <c r="U251" s="1"/>
  <c r="T10"/>
  <c r="S10"/>
  <c r="R10"/>
  <c r="R15" s="1"/>
  <c r="Q10"/>
  <c r="Q15" s="1"/>
  <c r="Q251" s="1"/>
  <c r="O10"/>
  <c r="W10" s="1"/>
  <c r="X10" s="1"/>
  <c r="W9"/>
  <c r="V9"/>
  <c r="U9"/>
  <c r="T9"/>
  <c r="T15" s="1"/>
  <c r="S9"/>
  <c r="S15" s="1"/>
  <c r="R9"/>
  <c r="Q9"/>
  <c r="O9"/>
  <c r="X163" l="1"/>
  <c r="X208" s="1"/>
  <c r="W208"/>
  <c r="X234"/>
  <c r="X237" s="1"/>
  <c r="W237"/>
  <c r="X114"/>
  <c r="X135" s="1"/>
  <c r="W135"/>
  <c r="X138"/>
  <c r="X149" s="1"/>
  <c r="W149"/>
  <c r="X152"/>
  <c r="X160" s="1"/>
  <c r="W160"/>
  <c r="W217"/>
  <c r="X211"/>
  <c r="X217" s="1"/>
  <c r="T251"/>
  <c r="W63"/>
  <c r="W88"/>
  <c r="X248"/>
  <c r="S251"/>
  <c r="W15"/>
  <c r="X51"/>
  <c r="X101"/>
  <c r="X109" s="1"/>
  <c r="W109"/>
  <c r="X18"/>
  <c r="X28" s="1"/>
  <c r="W28"/>
  <c r="W75"/>
  <c r="X66"/>
  <c r="X75" s="1"/>
  <c r="X91"/>
  <c r="X98" s="1"/>
  <c r="W98"/>
  <c r="R251"/>
  <c r="V251"/>
  <c r="W51"/>
  <c r="W248"/>
  <c r="X9"/>
  <c r="X15" s="1"/>
  <c r="X56"/>
  <c r="X63" s="1"/>
  <c r="X78"/>
  <c r="X88" s="1"/>
  <c r="X222"/>
  <c r="X231" s="1"/>
  <c r="W251" l="1"/>
  <c r="X251"/>
</calcChain>
</file>

<file path=xl/sharedStrings.xml><?xml version="1.0" encoding="utf-8"?>
<sst xmlns="http://schemas.openxmlformats.org/spreadsheetml/2006/main" count="2214" uniqueCount="571">
  <si>
    <t>"Przebudowa ulicy Dworcowej w Granowie"</t>
  </si>
  <si>
    <t>Nazwa</t>
  </si>
  <si>
    <t>R</t>
  </si>
  <si>
    <t>M</t>
  </si>
  <si>
    <t>T</t>
  </si>
  <si>
    <t>S</t>
  </si>
  <si>
    <t>K</t>
  </si>
  <si>
    <t>Z</t>
  </si>
  <si>
    <t>Zabezpieczenie geodezja</t>
  </si>
  <si>
    <t>Ograniczenia nawierzchni</t>
  </si>
  <si>
    <t>Jezdnia AC i progi KB KR3</t>
  </si>
  <si>
    <t>Zjazdy pasy postojowe chodniki</t>
  </si>
  <si>
    <t>Odwodnienie regulacje kanał technologiczny oświetlenie</t>
  </si>
  <si>
    <t>Zieleń</t>
  </si>
  <si>
    <t>Organizacja ruchu</t>
  </si>
  <si>
    <t>Roboty niekwalifikowane</t>
  </si>
  <si>
    <t>700-01-521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</si>
  <si>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</si>
  <si>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</si>
  <si>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</si>
  <si>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</si>
  <si>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</si>
  <si>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</si>
  <si>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</si>
  <si>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</si>
  <si>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</si>
  <si>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</si>
  <si>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</si>
  <si>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</si>
  <si>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</si>
  <si>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</si>
  <si>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</si>
  <si>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</si>
  <si>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</si>
  <si>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201-01-19-03-00</t>
  </si>
  <si>
    <t>DM-00.00.00 Wymagania ogólne, pozostałych SST i dokumentów przetargowych (obszar zgodny z planem zagospodarowania terenu + niezbędny do realizacji zadania)</t>
  </si>
  <si>
    <t>km</t>
  </si>
  <si>
    <t>KNR  201-01-19-03-00</t>
  </si>
  <si>
    <t>D-01.01.01b Wyznaczenie granic bez stabilizacji na cele budowy (obszar zgodny z planem zagospodarowania terenu + niezbędny do realizacji zadania). D-01.01.01a Odtworzenie trasy i pkt wysokościowych, wytyczenie elementów projektu, obsługa geodezyjna (obszar zgodny z planem zagospodarowania terenu + niezbędny do realizacji zadania)</t>
  </si>
  <si>
    <t>D-10.10.01p Zabezpieczenie i oznakowanie robót budowlanych, COR projekt czasowej organizacji ruchu wraz z opiniami/zatwierdzeniami/utrzymanie ważności (obszar zgodny z planem zagospodarowania terenu + niezbędny do realizacji zadania)</t>
  </si>
  <si>
    <t>D-01.00.00 D-01.01.01a Sporządzenie inwentaryzacji powykonawczej geodezyjnej w wersji wektorowej DXF/DWG pełna treść cyfrowa stanu istniejącego i projektowanego wraz z sieciami itp. (mapa na CD plus 3xpapier), ochrona/regulacja/przeniesienie ewentualna likwidacja znaków itp. geodezyjnych elementów wykonać na zasadach geodezji powiatowej (obszar zgodny z planem zagospodarowania terenu + niezbędny do realizacji zadania)</t>
  </si>
  <si>
    <t>KNNR N001-01-01-07-00</t>
  </si>
  <si>
    <t>D-01.02.01 D-01.02.04 Ścinanie drzew, załadunek, transport, wybór wysypiska po stronie Wykonawcy</t>
  </si>
  <si>
    <t>szt</t>
  </si>
  <si>
    <t>D-01.02.01 D-01.02.04 Karczowanie/usunięcie pni/korzeni, załadunek, transport, wybór wysypiska po stronie Wykonawcy</t>
  </si>
  <si>
    <t>Razem:</t>
  </si>
  <si>
    <t>DZIAŁ  2</t>
  </si>
  <si>
    <t>KNR  231-08-13-03-00</t>
  </si>
  <si>
    <t>D-01.00.00 D-01.02.04 Rozebranie elementu betonowego/kamiennego na podsypce cementowo-piaskowej</t>
  </si>
  <si>
    <t>metr</t>
  </si>
  <si>
    <t>KNR 231-08-12-03-00</t>
  </si>
  <si>
    <t>D-01.00.00 D-01.02.04 Rozebranie ławy betonowej</t>
  </si>
  <si>
    <t>m3</t>
  </si>
  <si>
    <t>KNR  404-11-03-01-00</t>
  </si>
  <si>
    <t>D-01.00.00 D-01.02.04 Załadunek, transport, wybór wysypiska po stronie Wykonawcy</t>
  </si>
  <si>
    <t>KNR  231-04-01-08-00</t>
  </si>
  <si>
    <t>D-08.01.01(01b) D-08.03.01 D-08.05.00(06a) Rowek w nawierzchniach drogowych i gruncie o wym 40x40cm z docięciem krawędzi</t>
  </si>
  <si>
    <t>KNR 231-04-02-04-00</t>
  </si>
  <si>
    <t>D-08.01.01(01b) D-08.03.01 D-08.05.00(06a) Ława betonowa, beton C12/15</t>
  </si>
  <si>
    <t>KNR 231-04-03-03-00</t>
  </si>
  <si>
    <t>D-08.01.01 D-08.01.01b Krawężnik betonowy 15x30/22/30-22cm na podsypce cementowo-piaskowej gr 5cm, prosty i docinany na większych łukach, łukowy do R=1, 2, 3, 5, 8, 12m, kolor szary</t>
  </si>
  <si>
    <t>D-08.01.01 D-08.01.01b Krawężnik betonowy 15x30/22/30-22cm na podsypce cementowo-piaskowej gr 5cm, prosty i docinany na większych łukach, łukowy do R=1, 2, 3, 5, 8, 12m, kolor szary - z odzysku</t>
  </si>
  <si>
    <t>KNR  231-04-03-05-00</t>
  </si>
  <si>
    <t>D-08.03.01 Opornik betonowy 10x30cm na podsypce cementowo-piaskowej gr 5cm, op prosty, docinany na łukach, kolor szary</t>
  </si>
  <si>
    <t>KNR 231-04-07-05-00</t>
  </si>
  <si>
    <t>D-08.03.01 Obrzeże betonowe 8x30cm na podsypce cementowo-piaskowej gr 5cm, ob proste, docinane na łukach, kolor szary</t>
  </si>
  <si>
    <t>KNR  231-06-07-04-00</t>
  </si>
  <si>
    <t>D-08.05.00(06a) Ściek szer 20cm z kostki brukowej betonowej fazowanej szarej gr 8 cm na podsypce cementowo - piaskowej gr 3 cm, prosty i docinany na łukach, kolor szary</t>
  </si>
  <si>
    <t>DZIAŁ  3</t>
  </si>
  <si>
    <t>KNR 231-08-03-03-00</t>
  </si>
  <si>
    <t>D-05.03.11 Mechaniczne rozebranie/frezowanie nawierzchni bitumicznej - gr 8 cm</t>
  </si>
  <si>
    <t>m2</t>
  </si>
  <si>
    <t>KNR  231-08-15-06-00</t>
  </si>
  <si>
    <t>D-01.00.00 D-01.02.04 D-02.00.00(01) Rozebranie podsypek i podbudów z kruszyw/betonowych - wykonanie wykopu/koryta z odwodnieniem wykopu - gr 52 cm</t>
  </si>
  <si>
    <t>D-01.00.00 D-01.02.04 D-02.00.00(01) Wykonanie wykopu/koryta z odwodnieniem wykopu - gr 60 cm</t>
  </si>
  <si>
    <t>KNR  231-08-02-05-00</t>
  </si>
  <si>
    <t>D-01.00.00 D-01.02.04 D-02.00.00(01) Wykonanie koryta/wykopu w nawierzchni z kruszyw, kamienia, gruntu z odwodnieniem wykopu pod WUP - gr 25 cm</t>
  </si>
  <si>
    <t>KNR 231-01-03-04-00</t>
  </si>
  <si>
    <t>D-04.01.01 Profilowanie i zagęszczenie podłoża kat 1/4</t>
  </si>
  <si>
    <t>KNR  231-01-14-01-00</t>
  </si>
  <si>
    <t>D-04.04.00a WUP warstwa ulepszonego podłoża z mieszanki nieziązanej - gr 25 cm</t>
  </si>
  <si>
    <t>KNR 231-01-09-03-00</t>
  </si>
  <si>
    <t>D-04.05.01a PP podbudowa pomocnicza/warstwa mrozoochronna z kruszyw stabilizowanych spoiwem hydraulicznym C3/4 - gr 15 cm</t>
  </si>
  <si>
    <t>KNR 231-01-14-05-00</t>
  </si>
  <si>
    <t>D-04.04.00 D-04.00.02b Podbudowa zasadnicza z kruszyw łamanych stabilizowanych mechanicznie o uziarnieniu ciągłym 0/63mm C90/3 - gr 20 cm</t>
  </si>
  <si>
    <t>KNR 231-10-04-04-00</t>
  </si>
  <si>
    <t>D-04.03.01a2016 Oczyszczenie w/w powierzchni szczotką mechaniczną</t>
  </si>
  <si>
    <t xml:space="preserve"> N006-10-05-07-00</t>
  </si>
  <si>
    <t>D-04.03.01a2016 Skropienie w/w powierzchni kationową emulsją asfaltową</t>
  </si>
  <si>
    <t>KNR 231-01-10-01-00</t>
  </si>
  <si>
    <t>D-04.07.01a2016 Podbudowa zasadnicza z betonu asfaltowego AC22P wg WT-1 i WT-2 KR3 grub 7 cm z uszczelnieniem krawędzi, łączenia zalać masą zalewową asfaltową</t>
  </si>
  <si>
    <t>KNR  231-03-11-01-00</t>
  </si>
  <si>
    <t>D-05.03.05b2016 Warstwa wiążąca z betonu asfaltowego AC16W wg WT-1 i WT-2 KR2 grub 6 cm, łączenia zalać masą zalewową asfaltową</t>
  </si>
  <si>
    <t>KNR  231-03-11-05-00</t>
  </si>
  <si>
    <t>D-05.03.05a2016 Warstwa ścieralna z betonu asfaltowego AC11S wg WT-1 i WT-2 KR2 grub 4 cm z uszczelnieniem krawędzi, łączenia zalać masą zalewową asfaltową</t>
  </si>
  <si>
    <t>D-04.06.01a Podbudowa zasadnicza z betonu C-16/20 - gr 30 cm</t>
  </si>
  <si>
    <t>KNR 231-05-11-03-00</t>
  </si>
  <si>
    <t>D-05.03.23a Nawierzchnie z kostki brukowej betonowej gr 8 cm na podsypce cementowo-piaskowej gr 3 cm, kostka fazowana, kolor czerwony i biały - gr 11 cm</t>
  </si>
  <si>
    <t>DZIAŁ  4</t>
  </si>
  <si>
    <t>DZIAŁ  4.1</t>
  </si>
  <si>
    <t>Zjazdy KB KR2</t>
  </si>
  <si>
    <t>KNR  231-08-10-01-00</t>
  </si>
  <si>
    <t>D-01.00.00 D-01.02.04 D-02.00.00(01) Wykonanie wykopu/koryta w nawierzchni z kostki betonowej, betonu, kruszyw, gruzu z odwodnieniem wykopu - wykonanie koryta - gr 50 cm</t>
  </si>
  <si>
    <t>D-01.00.00 D-01.02.04 D-02.00.00(01) Wykonanie wykopu/koryta w nawierzchni z kruszyw, gruzu, gruntu z odwodnieniem wykopu - wykonanie koryta - gr 50 cm</t>
  </si>
  <si>
    <t>D-04.06.01b Podbudowa zasadnicza z betonu C-8/10 - gr 20 cm</t>
  </si>
  <si>
    <t>D-05.03.23a Nawierzchnie z kostki brukowej betonowej gr 8 cm na podsypce cementowo-piaskowej gr 3 cm, kostka fazowana, kolor grafitowy z rolką grafitową szer. 20 cm</t>
  </si>
  <si>
    <t>DZIAŁ  4.2</t>
  </si>
  <si>
    <t>Pas postojowy KB KR2 - budowa</t>
  </si>
  <si>
    <t>D-05.03.11 Mechaniczne rozebranie/frezowanie nawierzchni bitumicznej - gr 10 cm</t>
  </si>
  <si>
    <t>D-01.00.00 D-01.02.04 D-02.00.00(01) Wykonanie wykopu/koryta w nawierzchni z kruszyw, gruzu, gruntu z odwodnieniem wykopu - wykonanie koryta - gr 40 cm</t>
  </si>
  <si>
    <t>DZIAŁ  4.3</t>
  </si>
  <si>
    <t>Pas postojowy KB KR2 - przebudowa</t>
  </si>
  <si>
    <t>D-01.00.00 D-01.02.04 D-02.00.00(01) Rozebranie nawierzchni z płytek/kostki betonowej z odwodnieniem wykopu - gr 8 cm</t>
  </si>
  <si>
    <t>D-01.00.00 D-01.02.04 D-02.00.00(01) Rozebranie podsypek i podbudów betonowych - wykonanie wykopu/koryta z odwodnieniem wykopu - gr 38 cm</t>
  </si>
  <si>
    <t>D-01.00.00 D-01.02.04 D-02.00.00(01) Wykonanie wykopu/koryta z odwodnieniem wykopu - gr 46 cm</t>
  </si>
  <si>
    <t>D-05.03.23a Nawierzchnie z kostki brukowej betonowej gr 8 cm na podsypce cementowo-piaskowej gr 3 cm, kostka fazowana z odzysku</t>
  </si>
  <si>
    <t>D-05.03.23a Nawierzchnie z kostki brukowej betonowej gr 8 cm na podsypce cementowo-piaskowej gr 3 cm, kostka fazowana, kolor ustalić z Inwestorem - wydzielenie miejsc kolorem kontrastowym</t>
  </si>
  <si>
    <t>DZIAŁ  4.4</t>
  </si>
  <si>
    <t>Chodnik KB - przebudowa</t>
  </si>
  <si>
    <t>D-01.00.00 D-01.02.04 D-02.00.00(01) Rozebranie podsypek i podbudów betonowych - wykonanie wykopu/koryta z odwodnieniem wykopu - gr śr 18 cm</t>
  </si>
  <si>
    <t>D-01.00.00 D-01.02.04 D-02.00.00(01) Wykonanie wykopu/koryta z odwodnieniem wykopu - gr śr 26 cm</t>
  </si>
  <si>
    <t>D-05.03.23a Nawierzchnie z kostki brukowej betonowej gr 8 cm na podsypce cementowo-piaskowej gr 3 cm, kostka fazowana, kolor ustalić z Inwestorem</t>
  </si>
  <si>
    <t>DZIAŁ  4.5</t>
  </si>
  <si>
    <t>Chodnik KB - przesunięcie</t>
  </si>
  <si>
    <t>DZIAŁ  5</t>
  </si>
  <si>
    <t>DZIAŁ  5.1</t>
  </si>
  <si>
    <t>Odwodnienie</t>
  </si>
  <si>
    <t>KNR 201-08-01-02-00</t>
  </si>
  <si>
    <t>D-03.02.01 Wykop ręczny lub mechaniczny z odwodnieniem wykopów w obudowie typu boks, grunt kat 1/4, zabezpieczenie na czas prowadzenia robót wszelkiej infrastruktury podziemnej kolidującej z projektowaną infrastrukturą, podwieszanie itp.</t>
  </si>
  <si>
    <t>KNNR N004-14-11-01-00</t>
  </si>
  <si>
    <t>D-03.02.01 Podłoże z materiałów sypkich, mieszanka kruszywa naturalnego pospółka/piaski</t>
  </si>
  <si>
    <t>KNNR N004-14-10-02-01</t>
  </si>
  <si>
    <t>D-03.02.01 Podłoża betonowe C12/15</t>
  </si>
  <si>
    <t>KNR 201-02-30-01-10</t>
  </si>
  <si>
    <t>D-03.02.01 Zasypka wykopów warstwami materiałem sypkim, mieszanka kruszywa naturalnego pospółka/piaski</t>
  </si>
  <si>
    <t>KNNR N004-13-08-02-00</t>
  </si>
  <si>
    <t>D-01.00.00 D-01.02.04 Rozebranie kanału z rur tworzywowych/betonowych fi 160, załadunek, transport, wybór wysypiska po stronie Wykonawcy</t>
  </si>
  <si>
    <t>D-01.00.00 D-01.02.04 Rozebranie kanału z rur tworzywowych/betonowych fi 200, załadunek, transport, wybór wysypiska po stronie Wykonawcy</t>
  </si>
  <si>
    <t>KNNR N004-14-14-05-01</t>
  </si>
  <si>
    <t>D-01.00.00 D-01.02.04 Rozebranie studni rewizyjnej z dnem z kręgów betonowych fi 1000 wraz z jej elementami składowymi, załadunek, transport, wybór wysypiska po stronie Wykonawcy</t>
  </si>
  <si>
    <t>KNNR N004-14-24-02-00</t>
  </si>
  <si>
    <t>D-01.00.00 D-01.02.04 Rozebranie studzienki ściekowej ulicznej betonowej z osadnikiem fi 500 wraz z jej elementami składowymi, załadunek, transport wybór wysypiska po stronie Wykonawcy</t>
  </si>
  <si>
    <t>D-03.02.01 Kanał z rur kanalizacyjnych PVC LITA SN8 fi 200 łączony na wcisk w wykopie umocnionym uszczelki gumowe, elementy montażowe z wpięciem do projektowanych i istniejących studni</t>
  </si>
  <si>
    <t>D-03.02.01 Kanał z rur kanalizacyjnych PVC LITA SN8 fi 315 łączony na wcisk w wykopie umocnionym uszczelki gumowe, elementy montażowe, z wpięciem do projektowanych i istniejących studni</t>
  </si>
  <si>
    <t>KNNR N004-14-14-01-00</t>
  </si>
  <si>
    <t>D-03.02.01 Studnia rewizyjna betonowa C35/45 fi 1000 z kinetą przelotową i elementami montażowymi, dno betonowe prefabrykowane, łączenie na uszczelki gumowe, pierścień odciążający i utrzymujący, właz żeliwny z wypełnieniem betonowym fi 600 40T, izolacja wodoochronna ścian zewnętrznych</t>
  </si>
  <si>
    <t>D-03.02.01 Studzienka ściekowa uliczna betonowa C35/45 fi 500 z osadnikiem i elementami montażowymi, dno betonowe prefabrykowane, łączenie na uszczelki gumowe, pierścień odciążający i utrzymujący, wpust żeliwny krawężnikowo-jezdniowy C250/jezdniowy D400 oba z zawiasem, izolacja wodoochronna ścian zewnętrznych</t>
  </si>
  <si>
    <t>KNR  231-14-04-06-00</t>
  </si>
  <si>
    <t>D-03.02.01 Czyszczenie kanału ze studniami rewizyjnymi i studzienkami wpustowymi oraz elementami towarzyszącymi, załadunek, transport dla odpadu, wybór wysypiska po stronie Wykonawcy</t>
  </si>
  <si>
    <t>D-03.02.01 Próba szczelności kanałów rurowych i studni</t>
  </si>
  <si>
    <t>D-03.02.01 Inspekcja TV w/w kanałów rurowych i studni + płyta CD + opis</t>
  </si>
  <si>
    <t>D-01.00.00 D-01.02.04 Demontaż zestawów naprawczych żelbetowych wraz z robotami towarzyszącymi, załadunek, transport, wybór wysypiska po stronie Wykonawcy</t>
  </si>
  <si>
    <t>D-01.00.00 D-01.02.04 Wycięcie otworów w masach AC i podbudowach z kruszyw, kamienia, betonu pod zestawy naprawcze wraz z robotami towarzyszącymi, załadunek, transport, wybór wysypiska po stronie Wykonawcy</t>
  </si>
  <si>
    <t>D-01.00.00 D-01.02.04 Montaż zestawu naprawczego żelbetowego o wym ok. 1,0x1,0 40T w jezdni wraz z wycięciem otworu, osadzeniem na betonie, zalanie szczelin masą uszczelniającą elastyczną dylatacyjną z robotami towarzyszącymi, załadunek, transport, wybór wysypiska po stronie Wykonawcy</t>
  </si>
  <si>
    <t>KNR 231-14-06-03-00</t>
  </si>
  <si>
    <t>D-01.00.00 D-01.02.04 Regulacja pionowa studni rewizyjnych  fi 1000/więcej wraz z włazem, robotami towarzyszącymi, załadunkiem, transportem, wybór wysypiska po stronie Wykonawcy</t>
  </si>
  <si>
    <t>D-01.00.00 D-01.02.04 Regulacja pionowa studzienek deszczowych wraz z włazem, robotami towarzyszącymi, załadunkiem, transportem, wybór wysypiska po stronie Wykonawcy</t>
  </si>
  <si>
    <t>DZIAŁ  5.2</t>
  </si>
  <si>
    <t>Kanał technologiczny</t>
  </si>
  <si>
    <t>D-01.03.04 Wykop ręczny lub mechaniczny z odwodnieniem wykopów w obudowie typu boks, grunt kat 1/4, zabezpieczenie na czas prowadzenia robót wszelkiej infrastruktury podziemnej kolidującej z projektowaną infrastrukturą, podwieszanie itp.</t>
  </si>
  <si>
    <t>KNR 404-11-03-01-00</t>
  </si>
  <si>
    <t>D-01.03.04 Podłoże z materiałów sypkich pospółka/piaski</t>
  </si>
  <si>
    <t>D-01.03.04 Podłoża betonowe C12/15</t>
  </si>
  <si>
    <t>D-01.03.04 Zasypka wykopów warstwami materiałem sypkim pospółka/piaski</t>
  </si>
  <si>
    <t>KNNR N005-07-05-01-01</t>
  </si>
  <si>
    <t>D-01.03.04 Kanał technologiczny KTu1 (DVK110 + mikrokanalizacja DB7*10X1,0*UD + 3 OPTO40), uszczelnienie otworów pianką poliuretanową, w/w przewody kolorowe odmienne, przykrycie kanału folią niebieską z PCW uplast. gr. pow. 0,4-0,6 mm gat.I/II, kanały przytwierdzać na ściankach studni, elementy montażowe, zaślepki</t>
  </si>
  <si>
    <t>KNNR N005-07-05-01-05</t>
  </si>
  <si>
    <t>D-01.03.04 Kanał technologiczny KTp1 (DVK110 + mikrokanalizacja DB7*10X1,0*UD + 3 OPTO40 + DVK160/SRS-G160), uszczelnienie otworów pianką poliuretanową, w/w przewody kolorowe odmienne, rura osłonowa kolor niebieski, przykrycie kanału folią niebieską z PCW uplast. gr. pow. 0,4-0,6 mm gat.I/II, kanały przytwierdzać na ściankach studni, elementy montażowe, zaślepki</t>
  </si>
  <si>
    <t>KNR Z501-03-01-06-00</t>
  </si>
  <si>
    <t>D-01.03.04 Budowa studni kablowych prefabrykowanych rozdzielczych dwuelementowych SKR-1 (korpus żelbetowy dwuelementowy, rama ciężka podwójna, pokrywa ciężka z wywietrznikiem, rury wsporcze, uchwyty kablowe i niezbędne elementy, osadnik i dno prefabrykowane, malowanie studni, opisane i umocowane tabliczki oznaczeniowe - Logo operatora w żeliwie odlane, pokrywa antykradzieżowa), wymiary zewnętrzne (wewnętrzne) studni: dł. ok. 175(167)cm; szer. ok. 116(108)cm; wys. ok 127(111) cm, uszczelnienie otworów pianką poliuretanową</t>
  </si>
  <si>
    <t>KNR Z501-01-02-05-00</t>
  </si>
  <si>
    <t>D-01.03.04 Ułożenie kabla inspekcyjnego, kabel 2x2x0,8 końce i połączenia lokalizować w studniach kablowych w montowanych na ścianach puszkach tworzywowych</t>
  </si>
  <si>
    <t>KNNR N004-16-10-06-00</t>
  </si>
  <si>
    <t>D-01.03.04 Próba szczelności kanałów rurowych, cały zakres zadania 1 szt.=1 kpl dla całego zadania</t>
  </si>
  <si>
    <t>D-01.03.04 Kalibracja kanału, cały zakres zadania 1 szt.=1 kpl dla całego zadania</t>
  </si>
  <si>
    <t>DZIAŁ  5.3</t>
  </si>
  <si>
    <t>Regulacje</t>
  </si>
  <si>
    <t>D-01.00.00 D-01.02.04 Demontaż budynku żelbetowego wraz z elementami towarzyszącymi z robotami towarzyszącymi 76 m2 rzutu poziomego, załadunek, transport, wybór wysypiska po stronie Wykonawcy</t>
  </si>
  <si>
    <t>D-01.00.00 D-01.02.04 Regulacja pionowa studni rewizyjnych i włazów kanałowych (w górę i dół), załadunek, transport, wybór wysypiska po stronie Wykonawcy</t>
  </si>
  <si>
    <t>D-01.00.00 D-01.02.04 Regulacja pionowa studzienek deszczowych i wpustów (w górę i dół), załadunek, transport, wybór wysypiska po stronie Wykonawcy</t>
  </si>
  <si>
    <t>KNR 231-14-06-04-00</t>
  </si>
  <si>
    <t>D-01.00.00 D-01.02.04 Regulacja pionowa zaworu wodociągowego (w górę i dół), gazowego, hydrantu podziemnego, załadunek, transport, wybór wysypiska po stronie Wykonawcy</t>
  </si>
  <si>
    <t>KNR 231-14-06-05-00</t>
  </si>
  <si>
    <t>D-01.00.00 D-01.02.04 Regulacja pionowa studzienki telefonicznej, słupka, szafki (w górę i dół), załadunek, transport, wybór wysypiska po stronie Wykonawcy</t>
  </si>
  <si>
    <t>D-01.00.00 D-01.02.04 Regulacja pionowa szafek, innych elementów elektrycznych (w górę i dół), załadunek, transport, wybór wysypiska po stronie Wykonawcy</t>
  </si>
  <si>
    <t>D-01.00.00 D-01.02.04 Regulacja pionowa hydrantu (w górę i dół), załadunek, transport, wybór wysypiska po stronie Wykonawcy</t>
  </si>
  <si>
    <t>D-01.00.00 D-01.02.04 Regulacja pionowa słupa ogłoszeniowego (w górę i dół), załadunek, transport, wybór wysypiska po stronie Wykonawcy</t>
  </si>
  <si>
    <t>DZIAŁ  5.4</t>
  </si>
  <si>
    <t>Oświetlenie</t>
  </si>
  <si>
    <t>KNNR N005-07-01-02-00</t>
  </si>
  <si>
    <t>D-07.07.01 Kopanie koryt ręcznie lub mechanicznie w gruncie kat 1/4</t>
  </si>
  <si>
    <t>KNNR N004-14-11-02-01</t>
  </si>
  <si>
    <t>D-07.07.01 Podłoże z materiałów sypkich pospółka/piaski</t>
  </si>
  <si>
    <t>KNNR N004-14-10-03-02</t>
  </si>
  <si>
    <t>D-07.07.01 Podłoża betonowe C12/15</t>
  </si>
  <si>
    <t>D-07.07.01 Zasypka wykopów warstwami materiałem sypkim pospółka/piaski</t>
  </si>
  <si>
    <t>D-07.07.01 Kanał z rur osłonowych o śr 75mm HDPE/PP - kolor niebieski, uszczelnienie otworów pianką poliuretanową</t>
  </si>
  <si>
    <t>KNNR N005-07-07-02-23</t>
  </si>
  <si>
    <t>D-07.07.01 Ręczne układanie kabli w rowach kablowych, kabel YAKY4x35mm2, opaski co 10 m, przykrycie kabli folią czerwoną z PCW uplast gr pow 0,4-0,6 mm gat I/II</t>
  </si>
  <si>
    <t>D-07.07.01 Ręczne układanie kabli impulsowych YAKY 4x25mm2 w rowach kablowych opaski co 10 m, przykrycie kabli folią czerwoną z PCW uplast gr pow 0,4-0,6 mm gat I/II</t>
  </si>
  <si>
    <t>KNR  508-06-08-07-00</t>
  </si>
  <si>
    <t>D-07.07.01 Układanie bednarki w rowach kablowych - przekrój bednarki: 120 mm2</t>
  </si>
  <si>
    <t>KNNR N005-10-01-01-00</t>
  </si>
  <si>
    <t>D-07.07.01 Montaż szafki dla oznakowania aktywnego na fundamencie - SZ Szafka wg schematu</t>
  </si>
  <si>
    <t>D-07.07.01 Regulacja wysokościowa szafki oświetleniowej wraz z jej przerobieniem pod projektowane oświetlenie z niezbędną infrastrukturą</t>
  </si>
  <si>
    <t>D-07.07.01 Demontaż ustrojów niosących/fundamentów do słupów, fundament prefabrykowany 275x275x100mm C30/37, zabezpieczenie substancją izolującą - fundamenty do odzysku</t>
  </si>
  <si>
    <t>D-07.07.01 Demontaż ustrojów niosących/fundamentów do słupów, fundament prefabrykowany 275x275x100mm C30/37, D-01.00.00 D-01.02.04 Załadunek, transport, wybór wysypiska po stronie Wykonawcy</t>
  </si>
  <si>
    <t>D-07.07.01 Demontaż słupów oświetleniowych 8-kątnych, słup stal ocynkowana ogniowo H=5 m, wysokość wnęki słupowej nie mniej niż 60cm nad poziomem zniwelowanego terenu, podstawa dedykowana, złącze IZK, uchwyt do bednarki, znakowanie słupów - słupy do odzysku</t>
  </si>
  <si>
    <t>D-07.07.01 Demontaż słupów oświetleniowych 8-kątnych, słup stal ocynkowana ogniowo H=5 m, D-01.00.00 D-01.02.04 Załadunek, transport, wybór wysypiska po stronie Wykonawcy</t>
  </si>
  <si>
    <t>KNNR N005-10-02-01-00</t>
  </si>
  <si>
    <t>D-07.07.01 Demontaż wysięgników kątowych na słupie, wysięgnik 1-ramienny kąt 5st W=1,0m stal ocynk</t>
  </si>
  <si>
    <t>KNNR N005-10-03-02-00</t>
  </si>
  <si>
    <t>D-07.07.01 Demontaż przewodów do opraw oświetleniowych, przez wciąganie w słupy rury osłonowe i wysięgniki, przy wysokości słupów z wysięgnikiem: do 5+0,8 m, przewód YDY3x2,5mm2</t>
  </si>
  <si>
    <t>kmpl</t>
  </si>
  <si>
    <t>KNNR N005-10-04-02-00</t>
  </si>
  <si>
    <t>D-07.07.01 Demontaż oprawy na wysięgniku - z odzysku</t>
  </si>
  <si>
    <t>D-07.07.01 Montaż ustrojów niosących/fundamentów do słupów, fundament prefabrykowany 275x275x100mm C30/37, zabezpieczenie substancją izolującą - fundamenty z odzysku</t>
  </si>
  <si>
    <t>D-07.07.01 Montaż ustrojów niosących/fundamentów do słupów, fundament prefabrykowany 400x410x120mm C30/37, zabezpieczenie substancją izolującą</t>
  </si>
  <si>
    <t>D-07.07.01 Montaż ustrojów niosących/fundamentów do słupów, fundament prefabrykowany 275x275x100mm C30/37, zabezpieczenie substancją izolującą</t>
  </si>
  <si>
    <t>D-07.07.01 Montaż i stawianie słupów oświetleniowych okrągłych, słup stal ocynkowana ogniowo H=5 m, wysokość wnęki słupowej nie mniej niż 60cm nad poziomem zniwelowanego terenu, podstawa dedykowana, złącze IZK, uchwyt do bednarki, znakowanie słupów - słupy z odzysku</t>
  </si>
  <si>
    <t>D-07.07.01 Montaż i stawianie słupów oświetleniowych okrągłych, słup stal ocynkowana ogniowo H=9 m, wysokość wnęki słupowej nie mniej niż 60cm nad poziomem zniwelowanego terenu, podstawa dedykowana, złącze IZK, uchwyt do bednarki, znakowanie słupów</t>
  </si>
  <si>
    <t>D-07.07.01 Montaż i stawianie słupów oświetleniowych okrągłych, słup stal ocynkowana ogniowo H=5 m, wysokość wnęki słupowej nie mniej niż 60cm nad poziomem zniwelowanego terenu, podstawa dedykowana, złącze IZK, uchwyt do bednarki, znakowanie słupów</t>
  </si>
  <si>
    <t>D-07.07.01 Montaż wysięgników kątowych na słupie, wysięgnik 1-ramienny kąt 5st W=0,8m stal ocynk (na słupach z odzysku)</t>
  </si>
  <si>
    <t>D-07.07.01 Montaż wysięgników kątowych na słupie, wysięgnik 1-ramienny kąt 5st W=1,0m stal ocynk</t>
  </si>
  <si>
    <t>D-07.07.01 Montaż wysięgników rurowych kątowych na słupie, wysięgnik 1-ramienny kąt 5st W=0,85m stal ocynk (montaż na słupach 9,0m na wysokości 5,0 m)</t>
  </si>
  <si>
    <t>D-07.07.01 Montaż wysięgników rurowych kątowych na słupie, wysięgnik 1-ramienny kąt 5st W=0,85m stal ocynk</t>
  </si>
  <si>
    <t>D-07.07.01 Montaż przewodów do opraw oświetleniowych, przez wciąganie w słupy rury osłonowe i wysięgniki, przy wysokości słupów z wysięgnikiem: do 5+0,8 m, przewód YDY3x2,5mm2</t>
  </si>
  <si>
    <t>D-07.07.01 Montaż przewodów do opraw oświetleniowych, przez wciąganie w słupy rury osłonowe i wysięgniki, przy wysokości słupów z wysięgnikiem: do 9+1,0 m, przewód YDY3x2,5mm2</t>
  </si>
  <si>
    <t>D-07.07.01 Montaż przewodów do opraw oświetleniowych, przez wciąganie w słupy rury osłonowe i wysięgniki, przy wysokości słupów z wysięgnikiem: do 5+0,85 m, przewód YDY3x2,5mm2</t>
  </si>
  <si>
    <t>D-07.07.01 Montaż oprawy na wysięgniku - z odzysku</t>
  </si>
  <si>
    <t>D-07.07.01 Montaż oprawy na wysięgniku typ M5 LED-RED regulowana, moc całk min 48W, 55W, 700mA, 4000K, strumień świetlny LED 8650lm, strumień świetlny oprawy 7450lm, efektywność świetlna 135lm/W, optyka DW, stopień ochrony IP66</t>
  </si>
  <si>
    <t>D-07.07.01 Montaż oprawy na wysięgniku typ M5 LED-RED regulowana, moc całk min 12W, 14W, 350mA, 4000K, strumień świetlny LED 2300lm, strumień świetlny oprawy 2100lm, efektywność świetlna 138m/W, optyka DW, stopień ochrony IP66</t>
  </si>
  <si>
    <t>D-07.07.01 Montaż oprawy na wysięgniku typ M5 LED-RED regulowana, moc całk min 36W, 40W, 1000mA, 4000K, strumień świetlny LED 5250lm, strumień świetlny oprawy 4700lm, efektywność świetlna 118m/W, optyka DW, stopień ochrony IP66</t>
  </si>
  <si>
    <t>KNNR N005-07-26-10-10</t>
  </si>
  <si>
    <t>D-07.07.01 Obróbka na sucho kabli na nap. do 1 kV, o izolacji i powłoce z tworzyw sztucznych - zarobienie na sucho końca kabla wielożyłowego o przekroju żył w/w.</t>
  </si>
  <si>
    <t>KNNR N009-08-06-01-00</t>
  </si>
  <si>
    <t>D-07.07.01 Montaż muf z tworzyw termokurczliwych przelotowych na kablach energetycznych wielożyłowych o izolacji i powłoce z tworzyw sztucznych</t>
  </si>
  <si>
    <t>KNNR N005-06-06-04-00</t>
  </si>
  <si>
    <t>D-07.07.01 Montaż metodą udarową uziomu ze stali profilowanej miedziowanej 3/4 R&gt;=5, w gruncie: kat. I-IV  - długość uziomu 3 m</t>
  </si>
  <si>
    <t>KNNR N005-06-06-06-00</t>
  </si>
  <si>
    <t>D-07.07.01 Montaż metodą udarową uziomu ze stali profilowanej miedziowanej 3/4 R&gt;=5, w gruncie: kat.I-IV  - za każde następne 1,5 m dług ponad 4,5m</t>
  </si>
  <si>
    <t>KNNR N005-13-02-03-00</t>
  </si>
  <si>
    <t>D-07.07.01 Badanie linii kablowej - kabel wielożyłowy</t>
  </si>
  <si>
    <t>KNNR N005-13-04-01-00</t>
  </si>
  <si>
    <t>D-07.07.01 Badania i pomiary instalacji uziemiającej - pierwszy pomiar</t>
  </si>
  <si>
    <t>D-07.07.01 Badania i pomiary instalacji uziemiającej - każdy nastepny pomiar</t>
  </si>
  <si>
    <t>D-07.07.01 Sprawdzenie i pomiar 1-fazowego obwodu elektrycznego</t>
  </si>
  <si>
    <t>D-07.07.01 Wyłączenie wg taryfy ENEA Operator</t>
  </si>
  <si>
    <t>DZIAŁ  6</t>
  </si>
  <si>
    <t>KNR 221-01-12-02-00</t>
  </si>
  <si>
    <t>D-09.01.01b Koszanie traw chwastów, samosiewów, odrostow, krzewów, załadunek, transport, wybór wysypiska po stronie Wykonawcy</t>
  </si>
  <si>
    <t>KNR  231-14-02-05-00</t>
  </si>
  <si>
    <t>D-09.01.01b Ścinanie darniny, usunięcie korzeni, gruntu - grubość ok 15 cm</t>
  </si>
  <si>
    <t>KNR 201-03-13-01-00</t>
  </si>
  <si>
    <t>D-09.01.01b Formowanie nasypu wraz z zagęszczeniem, plantowaniem, grunt kat 1/2 - uzupełnienie</t>
  </si>
  <si>
    <t>KNR 221-04-01-01-00</t>
  </si>
  <si>
    <t>D-09.01.01b Wykonanie trawników wraz z humusowaniem terenu z obsianiem trawą przy grubości humusu min 5 cm</t>
  </si>
  <si>
    <t>D-09.01.01a Nasadzenie drzew z bryłą korzeniową w terenie płaskim w gruncie, dół głębokości 1,0/0,7 m z ziemią o odp. PH, system nawadniająco napowietrzający (rurki) oraz zabezpieczenie na trzy paliki z taśmą i ryglami dla każdego drzewa, obwód pnia min. 10-14 cm (drzewa wg wykazu)</t>
  </si>
  <si>
    <t>DZIAŁ  7</t>
  </si>
  <si>
    <t>DZIAŁ  7.1</t>
  </si>
  <si>
    <t>Organizacja ruchu zwykła</t>
  </si>
  <si>
    <t>KNR 231-07-03-02-00</t>
  </si>
  <si>
    <t>D-07.02.01 Montaż tablic "dotacja wg wzoru" wraz ze słupkami (2 szt.) i fundamentem</t>
  </si>
  <si>
    <t>KNR 231-08-18-08-00</t>
  </si>
  <si>
    <t>D-01.00.00 D-01.02.04 Demontaż słupków wraz z fundamentem, załadunek transport, wybór wysypiska po stronie Wykonawcy</t>
  </si>
  <si>
    <t>KNR  231-07-03-03-00</t>
  </si>
  <si>
    <t>D-01.00.00 D-01.02.04 Demontaż tarcz znaków drogowych wraz z elementami montażowymi, załadunek, transport, wybór wysypiska po stronie Wykonawcy</t>
  </si>
  <si>
    <t>D-07.02.01a Montaż słupków z odzysku wraz z fundamentem, kotwami, zaślepkami</t>
  </si>
  <si>
    <t>D-07.02.01a Montaż tarcz znaków drogowych z odzysku wraz z elementami montażowymi</t>
  </si>
  <si>
    <t>KNR 231-07-02-02-00</t>
  </si>
  <si>
    <t>D-07.02.01a Montaż słupków do znaku drogowego z rur stalowych - fi min 60 mm zastosować z wygiętym ramieniem w przypadku braku skrajni, lub odpowiedniej odległości do jezdni ocynkowany wraz z niezbędnymi mocowaniami, fundament, wys. zgodna z przepisami w zalezności od zestawu tarcz</t>
  </si>
  <si>
    <t>D-07.02.01a Montaż tarcz drogowych (wg planu oznakowania) do słupków, podkład blacha ocynkowana, odblask folia II generacja, wielkość zgodna z przepisami</t>
  </si>
  <si>
    <t>KNR 231-07-06-04-00</t>
  </si>
  <si>
    <t>D-07.01.01a Malowanie linii i symboli oraz przejść w technice grubowarstwowej chemoutwardzalnej perforowanej - kolor biały</t>
  </si>
  <si>
    <t>D-07.02.02 Przymocowanie DPT - punktowy element odblaskowy szklany 100mm klejone na klej bitumiczny do stosowania na gorąco. Szkło hartowane do umieszczania w jezdni, wielkokierunkowe 360 stopni, białe</t>
  </si>
  <si>
    <t>DZIAŁ  7.2</t>
  </si>
  <si>
    <t>Organizacja ruchu aktywna</t>
  </si>
  <si>
    <t>D-07.02.01aa Montaż wysięgników rurowych kątowych na słupie, wysięgnik jednoramienny kąt 5st W=2,0m stal ocynk</t>
  </si>
  <si>
    <t>D-07.02.01aa Montaż oznakowania aktywnego D-6, podświetlenie wnętrza znaku LED, żółte sygnalizatory ostrzegawcze, detektor ruchu, sterowanie detektorami obecności pieszego za pomocą styków przekaźnika, niezbędna instalacja, synchronizacja drogą radiową, detektor ruchu obecności pieszego. Zasada działania (stan czuwania - obniżona moc, wykrycie obecności pieszego - zwiększenie mocy i uruchomienie sygnalizacji ostrzegawczej, opuszczenie przez pieszego strefy detektora ruchu - wyłączenie sygnalizacji ostrzegawczej). Tarcza folia pryzmatyczna odblask typu 2 (2 generacja), akumulator, niezbędna instalacja i elementy montażowe</t>
  </si>
  <si>
    <t>D-07.02.01aa Obróbka na sucho kabli na nap. do 1 kV, o izolacji i powłoce z tworzyw sztucznych - zarobienie na sucho końca kabla wielożyłowego - podłączenie do kabla zasilającego</t>
  </si>
  <si>
    <t>DZIAŁ  8</t>
  </si>
  <si>
    <t>D-03.02.01 Wymiana zwężki/kręgu studni rewizyjnej betonowej C35/45 fi 1000 wraz z jej elementami towarzyszącymi, łączenie na uszczelki gumowe, izolacja wodoochronna ścian zewnętrznych z uzupełnieniem kostrukcji nawierzchni, załadunek, transport, wybór wysypiska po stronie Wykonawcy</t>
  </si>
  <si>
    <t>D-03.02.01 Wymiana włazu na nowy z pokrywą żeliwno/betonową fi 600 wraz z pieścieniem odciążeniowym, załadunek, transport, wybór wysypiska po stronie Wykonawcy</t>
  </si>
  <si>
    <t>D-01.00.00 D-01.02.04 Wymiana wpustów żeliwnych D-400, załadunek, transport, wybór wysypiska po stronie Wykonawcy</t>
  </si>
  <si>
    <t>D-01.00.00 D-01.02.04 Przebudowa istniejącej studni kanalizacji sanitarnej poprzez nadbudowę teleskopem do studni tworzywowych wraz z uszczelką lub przebudowa studni betonowej/wymiana kręgów itp. załadunek, transport, wybór wysypiska po stronie Wykonawcy</t>
  </si>
  <si>
    <t>D-01.00.00 D-01.02.04 Wymiana studni tele, załadunek, transport, wybór wysypiska po stronie Wykonawcy</t>
  </si>
  <si>
    <t>D-01.00.00 D-01.02.04 Wymiana włazu, załadunek, transport, wybór wysypiska po stronie Wykonawcy</t>
  </si>
  <si>
    <t>D-01.00.00 D-01.02.04 Przesunięcie hydrantu pionowego wraz materiałami, załadunek, transport, wybór wysypiska po stronie Wykonawcy</t>
  </si>
  <si>
    <t>D-01.00.00 D-01.02.04 Wymiana hydrantu pionowego na nowy podziemny lub pionowy, typ hydantu ustalić z Inwestorem lub Zakładem komunalnym, załadunek, transport, wybór wysypiska po stronie Wykonawcy</t>
  </si>
  <si>
    <t>OGÓŁEM KOSZTORYS:</t>
  </si>
  <si>
    <t>700-01-521 :  PRZEDMIAR ROBÓT</t>
  </si>
  <si>
    <t>1) Wymagania ogólne</t>
  </si>
  <si>
    <t>0,387</t>
  </si>
  <si>
    <t>1) Wytyczenie granic i obiektu</t>
  </si>
  <si>
    <t>1) Zabezpieczenie robót COR</t>
  </si>
  <si>
    <t>1) Inwentaryzacja geodezyjna</t>
  </si>
  <si>
    <t>1) Drzewa - ścinanie</t>
  </si>
  <si>
    <t>13,0</t>
  </si>
  <si>
    <t>1) Korzeń - usunięcie</t>
  </si>
  <si>
    <t>1) Kr 15x30cm</t>
  </si>
  <si>
    <t>300,0+410,0</t>
  </si>
  <si>
    <t>2) Op 10x30cm</t>
  </si>
  <si>
    <t>145,0</t>
  </si>
  <si>
    <t>3) Op 8x30cm</t>
  </si>
  <si>
    <t>300,0+300,0</t>
  </si>
  <si>
    <t>4) Ściek 20cm</t>
  </si>
  <si>
    <t>300,0</t>
  </si>
  <si>
    <t>710,0*0,07</t>
  </si>
  <si>
    <t>145,0*0,06</t>
  </si>
  <si>
    <t>600,0*0,04</t>
  </si>
  <si>
    <t>300,0*0,06</t>
  </si>
  <si>
    <t>710,0*0,15*0,35</t>
  </si>
  <si>
    <t>145,0*0,10*0,35</t>
  </si>
  <si>
    <t>600,0*0,08*0,35</t>
  </si>
  <si>
    <t>300,0*0,20*0,11</t>
  </si>
  <si>
    <t>5) Ławy</t>
  </si>
  <si>
    <t>100,400</t>
  </si>
  <si>
    <t>6) Rowki</t>
  </si>
  <si>
    <t>3095,0*0,40*0,40</t>
  </si>
  <si>
    <t>690,0+410,0</t>
  </si>
  <si>
    <t>670,0+160,0</t>
  </si>
  <si>
    <t>1020,0</t>
  </si>
  <si>
    <t>1100,0*0,07</t>
  </si>
  <si>
    <t>830,0*0,04</t>
  </si>
  <si>
    <t>1020,0*0,06</t>
  </si>
  <si>
    <t>690,0</t>
  </si>
  <si>
    <t>1) Kr 15x30cm - z odzysku</t>
  </si>
  <si>
    <t>410,0</t>
  </si>
  <si>
    <t>1) Op 10x30cm</t>
  </si>
  <si>
    <t>1) Jezdnia</t>
  </si>
  <si>
    <t>2400,0</t>
  </si>
  <si>
    <t>100,0</t>
  </si>
  <si>
    <t>2) Stopniowania</t>
  </si>
  <si>
    <t>800,0*0,35</t>
  </si>
  <si>
    <t>1) Pas postojowy</t>
  </si>
  <si>
    <t>1) W/w</t>
  </si>
  <si>
    <t>2400,0*0,08</t>
  </si>
  <si>
    <t>2) W/w</t>
  </si>
  <si>
    <t>2400,0*0,52</t>
  </si>
  <si>
    <t>3) W/w</t>
  </si>
  <si>
    <t>380,0*0,60</t>
  </si>
  <si>
    <t>4) W/w</t>
  </si>
  <si>
    <t>2680,0*0,25</t>
  </si>
  <si>
    <t>2500,0</t>
  </si>
  <si>
    <t>2) Minus ścieki</t>
  </si>
  <si>
    <t>-(800,0*0,20)</t>
  </si>
  <si>
    <t>3) Minus progi zwalniające</t>
  </si>
  <si>
    <t>-50,0</t>
  </si>
  <si>
    <t>1) Progi zwalniające</t>
  </si>
  <si>
    <t>50,0</t>
  </si>
  <si>
    <t>1) Zjazdy</t>
  </si>
  <si>
    <t>330,0</t>
  </si>
  <si>
    <t>10,0</t>
  </si>
  <si>
    <t>330,0*0,50</t>
  </si>
  <si>
    <t>10,0*0,50</t>
  </si>
  <si>
    <t>340,0</t>
  </si>
  <si>
    <t>60,0*0,35</t>
  </si>
  <si>
    <t>300,0*0,10</t>
  </si>
  <si>
    <t>321,0*0,40</t>
  </si>
  <si>
    <t>321,0*0,25</t>
  </si>
  <si>
    <t>-(60,0*0,20)</t>
  </si>
  <si>
    <t>1010,0</t>
  </si>
  <si>
    <t>160,0*0,35</t>
  </si>
  <si>
    <t>1) W/w 20%</t>
  </si>
  <si>
    <t>1010,0*0,20*0,08</t>
  </si>
  <si>
    <t>2) W/w 100%</t>
  </si>
  <si>
    <t>1010,0*1,0*0,38</t>
  </si>
  <si>
    <t>3) W/w 100%</t>
  </si>
  <si>
    <t>66,0*1,0*0,46</t>
  </si>
  <si>
    <t>4) W/w 100%</t>
  </si>
  <si>
    <t>1066,0*0,25</t>
  </si>
  <si>
    <t>-160,0*0,20</t>
  </si>
  <si>
    <t>1) Pas postojowy 80% - odzysk</t>
  </si>
  <si>
    <t>1020,0*0,80</t>
  </si>
  <si>
    <t>1) Pas postojowy 20%</t>
  </si>
  <si>
    <t>1020,0*0,20</t>
  </si>
  <si>
    <t>1) Chodnik</t>
  </si>
  <si>
    <t>1000,0</t>
  </si>
  <si>
    <t>1) W/w 100%</t>
  </si>
  <si>
    <t>1000,0*1,0*0,08</t>
  </si>
  <si>
    <t>1000,0*1,0*0,18</t>
  </si>
  <si>
    <t>100,0*1,0*0,26</t>
  </si>
  <si>
    <t>1100,0</t>
  </si>
  <si>
    <t>200,0+110,0</t>
  </si>
  <si>
    <t>200,0</t>
  </si>
  <si>
    <t>1) W/w 80%</t>
  </si>
  <si>
    <t>310,0*0,20*0,08</t>
  </si>
  <si>
    <t>310,0*1,0*0,18</t>
  </si>
  <si>
    <t>200,0*1,0*0,26</t>
  </si>
  <si>
    <t>310,0</t>
  </si>
  <si>
    <t>1) Chodnik 80% - odzysk</t>
  </si>
  <si>
    <t>310,0*0,80</t>
  </si>
  <si>
    <t>1) Chodnik 20%</t>
  </si>
  <si>
    <t>310,0*0,20</t>
  </si>
  <si>
    <t>1) Kanał fi 200 N+W+D</t>
  </si>
  <si>
    <t>1,0*(260,0+30,0+30,0)*1,5</t>
  </si>
  <si>
    <t>2) Kanał fi 315 W</t>
  </si>
  <si>
    <t>2,0*(430,0)*2,0</t>
  </si>
  <si>
    <t>3) Studnie fi 1000 N+W</t>
  </si>
  <si>
    <t>2,0*2,0*3,0*(6,0+10,0)</t>
  </si>
  <si>
    <t>4) Studzienki fi 500 N+W+D</t>
  </si>
  <si>
    <t>1,5*1,5*2,0*(24,0+3,0+2,0)</t>
  </si>
  <si>
    <t>1) W/W</t>
  </si>
  <si>
    <t>2522,500</t>
  </si>
  <si>
    <t>1) Kanał fi 200 N+W</t>
  </si>
  <si>
    <t>1,0*(260,0+30,0)*0,15</t>
  </si>
  <si>
    <t>2) Kanał fi 400 W</t>
  </si>
  <si>
    <t>2,0*(430,0)*0,15</t>
  </si>
  <si>
    <t>2,0*2,0*0,15*(6,0+10,0)</t>
  </si>
  <si>
    <t>4) Studzienki fi 500 N+W</t>
  </si>
  <si>
    <t>1,5*1,5*0,15*(24,0+3,0)</t>
  </si>
  <si>
    <t>1) Studnie fi 1000 N+W</t>
  </si>
  <si>
    <t>2) Studzienki fi 500 N+W</t>
  </si>
  <si>
    <t>1) Zasypka</t>
  </si>
  <si>
    <t>2522,500-191,213-18,713-(3,14*0,08*0,08*(260,0+30,0))-(3,14*0,200*0,200*(430,0))-(3,14*0,50*0,50*2,7*(6,0+10,0))-(3,14*0,25*0,25*1,7*(24,0+3,0))</t>
  </si>
  <si>
    <t>1) Kanał fi min 160 Demontaż</t>
  </si>
  <si>
    <t>30,0+30,0</t>
  </si>
  <si>
    <t>2) Kanał fi min 200 Demontaż</t>
  </si>
  <si>
    <t>430,0</t>
  </si>
  <si>
    <t>3) Studnie fi 1000 Demontaż</t>
  </si>
  <si>
    <t>6,0+10,0</t>
  </si>
  <si>
    <t>4) Studzienki fi 500 Demontaż</t>
  </si>
  <si>
    <t>3,0+2,0</t>
  </si>
  <si>
    <t>1) Kanał fi 200 N</t>
  </si>
  <si>
    <t>260,0+30,0</t>
  </si>
  <si>
    <t>2) Kanał fi 315 N</t>
  </si>
  <si>
    <t>3) Studnie fi 1000 N</t>
  </si>
  <si>
    <t>4) Studzienki fi 500 N</t>
  </si>
  <si>
    <t>24,0+3,0</t>
  </si>
  <si>
    <t>1) Kanał czyszczenie fi200</t>
  </si>
  <si>
    <t>2) Kanał czyszczenie fi400</t>
  </si>
  <si>
    <t>1) Kanał szczelność fi200</t>
  </si>
  <si>
    <t>2) Kanał szczelność fi400</t>
  </si>
  <si>
    <t>1) Kanał Inspekcja TV fi200</t>
  </si>
  <si>
    <t>2) Kanał Inspekcja TV fi400</t>
  </si>
  <si>
    <t>1) Płyta odciążeniowa - D</t>
  </si>
  <si>
    <t>1,0</t>
  </si>
  <si>
    <t>1) Zestaw naprawczy - proj. kd</t>
  </si>
  <si>
    <t>2) Zestaw naprawczy - proj. ks</t>
  </si>
  <si>
    <t>2,0</t>
  </si>
  <si>
    <t>1) Rewizje fi 1000/więcej - reg</t>
  </si>
  <si>
    <t>1) Studzienki fi 500 - reg</t>
  </si>
  <si>
    <t>1) Kanał techn KTu1/KTp1 N</t>
  </si>
  <si>
    <t>0,4*(400,0)*1,5</t>
  </si>
  <si>
    <t>2) Studnie SKR-1 N</t>
  </si>
  <si>
    <t>1,5*2,0*1,5*(7)</t>
  </si>
  <si>
    <t>1) Pod w/w</t>
  </si>
  <si>
    <t>271,500</t>
  </si>
  <si>
    <t>0,4*(400,0)*0,15</t>
  </si>
  <si>
    <t>1,5*2,0*0,15*(7)</t>
  </si>
  <si>
    <t>1) Studnie SKR-1 N</t>
  </si>
  <si>
    <t>271,500-27,150-3,150-(3,14*0,110*0,110*(400-100))-(3,14*0,080*0,080*(100))-(1,75*1,16*1,11*(7))</t>
  </si>
  <si>
    <t>1) Kanał techn KTu1 N</t>
  </si>
  <si>
    <t>400,0-100,0</t>
  </si>
  <si>
    <t>1) Kanał techn KTp1 N</t>
  </si>
  <si>
    <t>7,0</t>
  </si>
  <si>
    <t>1) Kabel inspekcyjny</t>
  </si>
  <si>
    <t>400,0</t>
  </si>
  <si>
    <t>1) Próba szczelności</t>
  </si>
  <si>
    <t>1) Kalibracja kanału</t>
  </si>
  <si>
    <t>1) Budynek - demontaż</t>
  </si>
  <si>
    <t>1) Rewizje kd - regulacja</t>
  </si>
  <si>
    <t>16,0</t>
  </si>
  <si>
    <t>2) Rewizje ks - regulacja</t>
  </si>
  <si>
    <t>4,0</t>
  </si>
  <si>
    <t>1) Studzienki 500 - regulacja</t>
  </si>
  <si>
    <t>1) Zawory itp. - regulacja</t>
  </si>
  <si>
    <t>1) Tele - regulacja</t>
  </si>
  <si>
    <t>1) Elektryka - regulacja</t>
  </si>
  <si>
    <t>1) Hydranty pionowe - regulacja</t>
  </si>
  <si>
    <t>1) Słup ogłoszeniowy</t>
  </si>
  <si>
    <t>1) Koryto słupy P5+N9+N5+D9</t>
  </si>
  <si>
    <t>1,0*1,0*2,0*(6,0+13,0+8,0+7,0)</t>
  </si>
  <si>
    <t>2) Rowki kable N+D</t>
  </si>
  <si>
    <t>(1100,0+0,0)*0,4*1,0</t>
  </si>
  <si>
    <t>3) Koryto szafka akt N</t>
  </si>
  <si>
    <t>1,0*1,0*1,0*(2)</t>
  </si>
  <si>
    <t>510,000</t>
  </si>
  <si>
    <t>1) Koryto słupy P5+N9+N5</t>
  </si>
  <si>
    <t>1,0*1,0*0,15*(6,0+13,0+8,0)</t>
  </si>
  <si>
    <t>2) Rowki kable N</t>
  </si>
  <si>
    <t>(1100,0)*0,4*0,15</t>
  </si>
  <si>
    <t>1,0*1,0*0,15*(2)</t>
  </si>
  <si>
    <t>510,000-70,350-70,350-(0,35*0,35*1,6*(6,0+13,0+8,0))-(3,14*0,001*0,001*(1100-260))-(3,14*0,0375*0,0375*(260))-(0,5*0,8*0,15*(2))</t>
  </si>
  <si>
    <t>1) Rura osłonowa 75</t>
  </si>
  <si>
    <t>260,0</t>
  </si>
  <si>
    <t>1) Kable w rowkach YAKY4x35mm2</t>
  </si>
  <si>
    <t>2) Kable zapas 4%</t>
  </si>
  <si>
    <t>1100,0*0,04</t>
  </si>
  <si>
    <t>3) Kable zapas przy lat 1,5 m</t>
  </si>
  <si>
    <t>(6,0+13,0+8,0)*1,5</t>
  </si>
  <si>
    <t>1) Bednarka 120 mm2</t>
  </si>
  <si>
    <t>1) Szafka SZ - SOR AKT</t>
  </si>
  <si>
    <t>1) Szafka oświetleniowa - regulacja</t>
  </si>
  <si>
    <t>1) Fundament typ 1 - 5m do odzysku</t>
  </si>
  <si>
    <t>6,0</t>
  </si>
  <si>
    <t>1) Fundament typ 1 - 5m</t>
  </si>
  <si>
    <t>1) Słupy typ 1 - 5m do odzysku</t>
  </si>
  <si>
    <t>1) Słupy typ 1 - 5m</t>
  </si>
  <si>
    <t>1) Wysięgnik typ 2-1,0m 1-ram</t>
  </si>
  <si>
    <t>1) Przewody w słupach typ 1-5m</t>
  </si>
  <si>
    <t>8,0</t>
  </si>
  <si>
    <t>1) Oprawa M5 NR 1 typ 1-5 m z odzysku</t>
  </si>
  <si>
    <t>1) Fundament typ 1 - 5m z odzysku</t>
  </si>
  <si>
    <t>1) Fundament typ 2 - 9m</t>
  </si>
  <si>
    <t>1) Fundament typ 3 - 5m Parkowe</t>
  </si>
  <si>
    <t>0,0</t>
  </si>
  <si>
    <t>2) Fundament typ 4 - 5m P10</t>
  </si>
  <si>
    <t>1) Słupy typ 1 - 5m z odzysku</t>
  </si>
  <si>
    <t>1) Słupy typ 2 - 9m</t>
  </si>
  <si>
    <t>1) Słupy typ 4-5m P10</t>
  </si>
  <si>
    <t>1) Wysięgnik typ 1-0,8m 1-ram</t>
  </si>
  <si>
    <t>1) Wysięgnik typ 3-0,8m P-parkowe 1-ram</t>
  </si>
  <si>
    <t>1) Wysięgnik typ 4-0,85m P10 1-ram</t>
  </si>
  <si>
    <t>1) Przewody w słupach typ 2-9m</t>
  </si>
  <si>
    <t>1) Przewody w słupach typ 3-5m-Parkowe</t>
  </si>
  <si>
    <t>1) Przewody w słupach typ 4-5m-P10</t>
  </si>
  <si>
    <t>1) Oprawa M5 NR 2 - typ 2-9m</t>
  </si>
  <si>
    <t>1) Oprawa M5 NR 3 - typ 3-5m-Parkowe</t>
  </si>
  <si>
    <t>1) Oprawa M5 NR 3 - typ 3-5m-P10</t>
  </si>
  <si>
    <t>1) Obróbka na sucho kabli</t>
  </si>
  <si>
    <t>6,0+13,0+8,0+8,0</t>
  </si>
  <si>
    <t>1) Montaż muf</t>
  </si>
  <si>
    <t>1) Uziomy 1</t>
  </si>
  <si>
    <t>1) Uziomy 2</t>
  </si>
  <si>
    <t>1) Badanie 1</t>
  </si>
  <si>
    <t>1) Badanie 2</t>
  </si>
  <si>
    <t>1) Badanie 3</t>
  </si>
  <si>
    <t>1) Badanie 4</t>
  </si>
  <si>
    <t>1) Wyłączenie wg taryfy</t>
  </si>
  <si>
    <t>1) Koszenie</t>
  </si>
  <si>
    <t>1) Zdjęcie darniny</t>
  </si>
  <si>
    <t>1) Transport</t>
  </si>
  <si>
    <t>2400,0*0,20</t>
  </si>
  <si>
    <t>2) Transport</t>
  </si>
  <si>
    <t>2400,0*0,15</t>
  </si>
  <si>
    <t>1) Uzupełnienia</t>
  </si>
  <si>
    <t>2400,0*0,25</t>
  </si>
  <si>
    <t>2) Uzupełnienia</t>
  </si>
  <si>
    <t>310,0*0,26</t>
  </si>
  <si>
    <t>1) Trawa</t>
  </si>
  <si>
    <t>1) Drzewa - sadzenie</t>
  </si>
  <si>
    <t>26,0</t>
  </si>
  <si>
    <t>1) Tablice - dotacja</t>
  </si>
  <si>
    <t>1) Słupki - likwidacja</t>
  </si>
  <si>
    <t>2) Słupki - wymiana</t>
  </si>
  <si>
    <t>3) Słupki - do odzysku</t>
  </si>
  <si>
    <t>1) Tarcze - likwidacja</t>
  </si>
  <si>
    <t>2) Tarcze - wymiana</t>
  </si>
  <si>
    <t>3) Tarcze - do odzysku</t>
  </si>
  <si>
    <t>1) Słupki - z odzysku</t>
  </si>
  <si>
    <t>1) Tarcze - z odzysku</t>
  </si>
  <si>
    <t>1) Słupki - projektowane</t>
  </si>
  <si>
    <t>12,0</t>
  </si>
  <si>
    <t>1) Tarcze - projekowane</t>
  </si>
  <si>
    <t>20,0</t>
  </si>
  <si>
    <t>1) Oznakowanie - linie i symbole</t>
  </si>
  <si>
    <t>160,0</t>
  </si>
  <si>
    <t>2) Oznakowanie - P-10</t>
  </si>
  <si>
    <t>110,0</t>
  </si>
  <si>
    <t>1) DPT szklane</t>
  </si>
  <si>
    <t>1) Wysięgniki 2,0m</t>
  </si>
  <si>
    <t>1) Znaki aktywne D-6</t>
  </si>
  <si>
    <t>1) Zwężka fi 1000/600</t>
  </si>
  <si>
    <t>1) Właz fi 600 z pokrywą ż/b</t>
  </si>
  <si>
    <t>1) Wpusty 500 - wymiana</t>
  </si>
  <si>
    <t>1) Przebudowa studni teleskop</t>
  </si>
  <si>
    <t>1) Tele - wymiana studni</t>
  </si>
  <si>
    <t>1) Tele - wymiana włazu</t>
  </si>
  <si>
    <t>1) Hydranty - przesunięcie</t>
  </si>
  <si>
    <t>1) Hydranty - wymiana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</si>
</sst>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1"/>
  <sheetViews>
    <sheetView topLeftCell="A25" workbookViewId="0">
      <selection sqref="A1:E1"/>
    </sheetView>
  </sheetViews>
  <sheetFormatPr defaultRowHeight="14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0" t="s">
        <v>16</v>
      </c>
      <c r="B1" s="21"/>
      <c r="C1" s="21"/>
      <c r="D1" s="21"/>
      <c r="E1" s="21"/>
    </row>
    <row r="3" spans="1:28" ht="12.75">
      <c r="A3" s="22" t="s">
        <v>0</v>
      </c>
      <c r="B3" s="21"/>
      <c r="C3" s="21"/>
      <c r="D3" s="21"/>
      <c r="E3" s="21"/>
    </row>
    <row r="6" spans="1:28" ht="12">
      <c r="A6" s="2" t="s">
        <v>17</v>
      </c>
      <c r="B6" s="2" t="s">
        <v>18</v>
      </c>
      <c r="C6" s="2" t="s">
        <v>19</v>
      </c>
      <c r="D6" s="2" t="s">
        <v>1</v>
      </c>
      <c r="F6" s="2" t="s">
        <v>20</v>
      </c>
      <c r="G6" s="2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2" t="s">
        <v>28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29</v>
      </c>
      <c r="X6" s="2" t="s">
        <v>30</v>
      </c>
      <c r="AA6" s="7" t="s">
        <v>31</v>
      </c>
      <c r="AB6" s="7" t="s">
        <v>32</v>
      </c>
    </row>
    <row r="8" spans="1:28" ht="12.75">
      <c r="A8" s="23" t="s">
        <v>33</v>
      </c>
      <c r="B8" s="21"/>
      <c r="C8" s="24" t="s">
        <v>8</v>
      </c>
      <c r="D8" s="21"/>
      <c r="E8" s="21"/>
    </row>
    <row r="9" spans="1:28" ht="48">
      <c r="A9" s="8">
        <v>10</v>
      </c>
      <c r="B9" s="1" t="s">
        <v>34</v>
      </c>
      <c r="C9" s="1" t="s">
        <v>19</v>
      </c>
      <c r="D9" s="3" t="s">
        <v>35</v>
      </c>
      <c r="F9" s="9" t="s">
        <v>36</v>
      </c>
      <c r="G9" s="10">
        <v>0.38700000000000001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 t="shared" ref="O9:O14" si="0">SUM(I9:N9)</f>
        <v>0</v>
      </c>
      <c r="Q9" s="11">
        <f t="shared" ref="Q9:Q14" si="1">G9*I9</f>
        <v>0</v>
      </c>
      <c r="R9" s="11">
        <f t="shared" ref="R9:R14" si="2">G9*J9</f>
        <v>0</v>
      </c>
      <c r="S9" s="11">
        <f t="shared" ref="S9:S14" si="3">G9*K9</f>
        <v>0</v>
      </c>
      <c r="T9" s="11">
        <f t="shared" ref="T9:T14" si="4">G9*L9</f>
        <v>0</v>
      </c>
      <c r="U9" s="11">
        <f t="shared" ref="U9:U14" si="5">G9*M9</f>
        <v>0</v>
      </c>
      <c r="V9" s="11">
        <f t="shared" ref="V9:V14" si="6">G9*N9</f>
        <v>0</v>
      </c>
      <c r="W9" s="12">
        <f t="shared" ref="W9:W14" si="7">G9*O9</f>
        <v>0</v>
      </c>
      <c r="X9" s="4">
        <f t="shared" ref="X9:X14" si="8">ROUND(W9,2)</f>
        <v>0</v>
      </c>
      <c r="AA9" s="13">
        <v>0</v>
      </c>
      <c r="AB9" s="14">
        <v>0</v>
      </c>
    </row>
    <row r="10" spans="1:28" ht="96">
      <c r="A10" s="8">
        <v>20</v>
      </c>
      <c r="B10" s="1" t="s">
        <v>37</v>
      </c>
      <c r="C10" s="1" t="s">
        <v>19</v>
      </c>
      <c r="D10" s="3" t="s">
        <v>38</v>
      </c>
      <c r="F10" s="9" t="s">
        <v>36</v>
      </c>
      <c r="G10" s="10">
        <v>0.38700000000000001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 t="shared" si="0"/>
        <v>0</v>
      </c>
      <c r="Q10" s="11">
        <f t="shared" si="1"/>
        <v>0</v>
      </c>
      <c r="R10" s="11">
        <f t="shared" si="2"/>
        <v>0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0</v>
      </c>
      <c r="W10" s="12">
        <f t="shared" si="7"/>
        <v>0</v>
      </c>
      <c r="X10" s="4">
        <f t="shared" si="8"/>
        <v>0</v>
      </c>
      <c r="AA10" s="13">
        <v>0</v>
      </c>
      <c r="AB10" s="14">
        <v>0</v>
      </c>
    </row>
    <row r="11" spans="1:28" ht="72">
      <c r="A11" s="8">
        <v>30</v>
      </c>
      <c r="B11" s="1" t="s">
        <v>37</v>
      </c>
      <c r="C11" s="1" t="s">
        <v>19</v>
      </c>
      <c r="D11" s="3" t="s">
        <v>39</v>
      </c>
      <c r="F11" s="9" t="s">
        <v>36</v>
      </c>
      <c r="G11" s="10">
        <v>0.38700000000000001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 t="shared" si="0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0</v>
      </c>
      <c r="W11" s="12">
        <f t="shared" si="7"/>
        <v>0</v>
      </c>
      <c r="X11" s="4">
        <f t="shared" si="8"/>
        <v>0</v>
      </c>
      <c r="AA11" s="13">
        <v>0</v>
      </c>
      <c r="AB11" s="14">
        <v>0</v>
      </c>
    </row>
    <row r="12" spans="1:28" ht="120">
      <c r="A12" s="8">
        <v>40</v>
      </c>
      <c r="B12" s="1" t="s">
        <v>34</v>
      </c>
      <c r="C12" s="1" t="s">
        <v>19</v>
      </c>
      <c r="D12" s="3" t="s">
        <v>40</v>
      </c>
      <c r="F12" s="9" t="s">
        <v>36</v>
      </c>
      <c r="G12" s="10">
        <v>0.38700000000000001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 t="shared" si="0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0</v>
      </c>
      <c r="W12" s="12">
        <f t="shared" si="7"/>
        <v>0</v>
      </c>
      <c r="X12" s="4">
        <f t="shared" si="8"/>
        <v>0</v>
      </c>
      <c r="AA12" s="13">
        <v>0</v>
      </c>
      <c r="AB12" s="14">
        <v>0</v>
      </c>
    </row>
    <row r="13" spans="1:28" ht="24">
      <c r="A13" s="8">
        <v>50</v>
      </c>
      <c r="B13" s="1" t="s">
        <v>41</v>
      </c>
      <c r="C13" s="1" t="s">
        <v>19</v>
      </c>
      <c r="D13" s="3" t="s">
        <v>42</v>
      </c>
      <c r="F13" s="9" t="s">
        <v>43</v>
      </c>
      <c r="G13" s="10">
        <v>13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 t="shared" si="0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  <c r="T13" s="11">
        <f t="shared" si="4"/>
        <v>0</v>
      </c>
      <c r="U13" s="11">
        <f t="shared" si="5"/>
        <v>0</v>
      </c>
      <c r="V13" s="11">
        <f t="shared" si="6"/>
        <v>0</v>
      </c>
      <c r="W13" s="12">
        <f t="shared" si="7"/>
        <v>0</v>
      </c>
      <c r="X13" s="4">
        <f t="shared" si="8"/>
        <v>0</v>
      </c>
      <c r="AA13" s="13">
        <v>0</v>
      </c>
      <c r="AB13" s="14">
        <v>0</v>
      </c>
    </row>
    <row r="14" spans="1:28" ht="36">
      <c r="A14" s="8">
        <v>60</v>
      </c>
      <c r="B14" s="1" t="s">
        <v>41</v>
      </c>
      <c r="C14" s="1" t="s">
        <v>19</v>
      </c>
      <c r="D14" s="3" t="s">
        <v>44</v>
      </c>
      <c r="F14" s="9" t="s">
        <v>43</v>
      </c>
      <c r="G14" s="10">
        <v>13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f t="shared" si="0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  <c r="T14" s="11">
        <f t="shared" si="4"/>
        <v>0</v>
      </c>
      <c r="U14" s="11">
        <f t="shared" si="5"/>
        <v>0</v>
      </c>
      <c r="V14" s="11">
        <f t="shared" si="6"/>
        <v>0</v>
      </c>
      <c r="W14" s="12">
        <f t="shared" si="7"/>
        <v>0</v>
      </c>
      <c r="X14" s="4">
        <f t="shared" si="8"/>
        <v>0</v>
      </c>
      <c r="AA14" s="13">
        <v>0</v>
      </c>
      <c r="AB14" s="14">
        <v>0</v>
      </c>
    </row>
    <row r="15" spans="1:28" ht="12.75">
      <c r="F15" s="23" t="s">
        <v>45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5">
        <f t="shared" ref="Q15:X15" si="9">SUM(Q9:Q14)</f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6">
        <f t="shared" si="9"/>
        <v>0</v>
      </c>
      <c r="X15" s="17">
        <f t="shared" si="9"/>
        <v>0</v>
      </c>
      <c r="AB15" s="18">
        <v>0</v>
      </c>
    </row>
    <row r="17" spans="1:28" ht="12.75">
      <c r="A17" s="23" t="s">
        <v>46</v>
      </c>
      <c r="B17" s="21"/>
      <c r="C17" s="24" t="s">
        <v>9</v>
      </c>
      <c r="D17" s="21"/>
      <c r="E17" s="21"/>
    </row>
    <row r="18" spans="1:28" ht="36">
      <c r="A18" s="8">
        <v>70</v>
      </c>
      <c r="B18" s="1" t="s">
        <v>47</v>
      </c>
      <c r="C18" s="1" t="s">
        <v>19</v>
      </c>
      <c r="D18" s="3" t="s">
        <v>48</v>
      </c>
      <c r="F18" s="9" t="s">
        <v>49</v>
      </c>
      <c r="G18" s="10">
        <v>1755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ref="O18:O27" si="10">SUM(I18:N18)</f>
        <v>0</v>
      </c>
      <c r="Q18" s="11">
        <f t="shared" ref="Q18:Q27" si="11">G18*I18</f>
        <v>0</v>
      </c>
      <c r="R18" s="11">
        <f t="shared" ref="R18:R27" si="12">G18*J18</f>
        <v>0</v>
      </c>
      <c r="S18" s="11">
        <f t="shared" ref="S18:S27" si="13">G18*K18</f>
        <v>0</v>
      </c>
      <c r="T18" s="11">
        <f t="shared" ref="T18:T27" si="14">G18*L18</f>
        <v>0</v>
      </c>
      <c r="U18" s="11">
        <f t="shared" ref="U18:U27" si="15">G18*M18</f>
        <v>0</v>
      </c>
      <c r="V18" s="11">
        <f t="shared" ref="V18:V27" si="16">G18*N18</f>
        <v>0</v>
      </c>
      <c r="W18" s="12">
        <f t="shared" ref="W18:W27" si="17">G18*O18</f>
        <v>0</v>
      </c>
      <c r="X18" s="4">
        <f t="shared" ref="X18:X27" si="18">ROUND(W18,2)</f>
        <v>0</v>
      </c>
      <c r="AA18" s="13">
        <v>0</v>
      </c>
      <c r="AB18" s="14">
        <v>0</v>
      </c>
    </row>
    <row r="19" spans="1:28" ht="12">
      <c r="A19" s="8">
        <v>80</v>
      </c>
      <c r="B19" s="1" t="s">
        <v>50</v>
      </c>
      <c r="C19" s="1" t="s">
        <v>19</v>
      </c>
      <c r="D19" s="3" t="s">
        <v>51</v>
      </c>
      <c r="F19" s="9" t="s">
        <v>52</v>
      </c>
      <c r="G19" s="10">
        <v>100.4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W19" s="12">
        <f t="shared" si="17"/>
        <v>0</v>
      </c>
      <c r="X19" s="4">
        <f t="shared" si="18"/>
        <v>0</v>
      </c>
      <c r="AA19" s="13">
        <v>0</v>
      </c>
      <c r="AB19" s="14">
        <v>0</v>
      </c>
    </row>
    <row r="20" spans="1:28" ht="24">
      <c r="A20" s="8">
        <v>90</v>
      </c>
      <c r="B20" s="1" t="s">
        <v>53</v>
      </c>
      <c r="C20" s="1" t="s">
        <v>19</v>
      </c>
      <c r="D20" s="3" t="s">
        <v>54</v>
      </c>
      <c r="F20" s="9" t="s">
        <v>52</v>
      </c>
      <c r="G20" s="10">
        <v>661.35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W20" s="12">
        <f t="shared" si="17"/>
        <v>0</v>
      </c>
      <c r="X20" s="4">
        <f t="shared" si="18"/>
        <v>0</v>
      </c>
      <c r="AA20" s="13">
        <v>0</v>
      </c>
      <c r="AB20" s="14">
        <v>0</v>
      </c>
    </row>
    <row r="21" spans="1:28" ht="36">
      <c r="A21" s="8">
        <v>100</v>
      </c>
      <c r="B21" s="1" t="s">
        <v>55</v>
      </c>
      <c r="C21" s="1" t="s">
        <v>19</v>
      </c>
      <c r="D21" s="3" t="s">
        <v>56</v>
      </c>
      <c r="F21" s="9" t="s">
        <v>49</v>
      </c>
      <c r="G21" s="10">
        <v>3095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0"/>
        <v>0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W21" s="12">
        <f t="shared" si="17"/>
        <v>0</v>
      </c>
      <c r="X21" s="4">
        <f t="shared" si="18"/>
        <v>0</v>
      </c>
      <c r="AA21" s="13">
        <v>0</v>
      </c>
      <c r="AB21" s="14">
        <v>0</v>
      </c>
    </row>
    <row r="22" spans="1:28" ht="24">
      <c r="A22" s="8">
        <v>110</v>
      </c>
      <c r="B22" s="1" t="s">
        <v>57</v>
      </c>
      <c r="C22" s="1" t="s">
        <v>19</v>
      </c>
      <c r="D22" s="3" t="s">
        <v>58</v>
      </c>
      <c r="F22" s="9" t="s">
        <v>52</v>
      </c>
      <c r="G22" s="10">
        <v>180.1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0"/>
        <v>0</v>
      </c>
      <c r="Q22" s="11">
        <f t="shared" si="11"/>
        <v>0</v>
      </c>
      <c r="R22" s="11">
        <f t="shared" si="12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W22" s="12">
        <f t="shared" si="17"/>
        <v>0</v>
      </c>
      <c r="X22" s="4">
        <f t="shared" si="18"/>
        <v>0</v>
      </c>
      <c r="AA22" s="13">
        <v>0</v>
      </c>
      <c r="AB22" s="14">
        <v>0</v>
      </c>
    </row>
    <row r="23" spans="1:28" ht="48">
      <c r="A23" s="8">
        <v>120</v>
      </c>
      <c r="B23" s="1" t="s">
        <v>59</v>
      </c>
      <c r="C23" s="1" t="s">
        <v>19</v>
      </c>
      <c r="D23" s="3" t="s">
        <v>60</v>
      </c>
      <c r="F23" s="9" t="s">
        <v>49</v>
      </c>
      <c r="G23" s="10">
        <v>690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0"/>
        <v>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W23" s="12">
        <f t="shared" si="17"/>
        <v>0</v>
      </c>
      <c r="X23" s="4">
        <f t="shared" si="18"/>
        <v>0</v>
      </c>
      <c r="AA23" s="13">
        <v>0</v>
      </c>
      <c r="AB23" s="14">
        <v>0</v>
      </c>
    </row>
    <row r="24" spans="1:28" ht="60">
      <c r="A24" s="8">
        <v>130</v>
      </c>
      <c r="B24" s="1" t="s">
        <v>59</v>
      </c>
      <c r="C24" s="1" t="s">
        <v>19</v>
      </c>
      <c r="D24" s="3" t="s">
        <v>61</v>
      </c>
      <c r="F24" s="9" t="s">
        <v>49</v>
      </c>
      <c r="G24" s="10">
        <v>410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0"/>
        <v>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W24" s="12">
        <f t="shared" si="17"/>
        <v>0</v>
      </c>
      <c r="X24" s="4">
        <f t="shared" si="18"/>
        <v>0</v>
      </c>
      <c r="AA24" s="13">
        <v>0</v>
      </c>
      <c r="AB24" s="14">
        <v>0</v>
      </c>
    </row>
    <row r="25" spans="1:28" ht="36">
      <c r="A25" s="8">
        <v>140</v>
      </c>
      <c r="B25" s="1" t="s">
        <v>62</v>
      </c>
      <c r="C25" s="1" t="s">
        <v>19</v>
      </c>
      <c r="D25" s="3" t="s">
        <v>63</v>
      </c>
      <c r="F25" s="9" t="s">
        <v>49</v>
      </c>
      <c r="G25" s="10">
        <v>145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0"/>
        <v>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W25" s="12">
        <f t="shared" si="17"/>
        <v>0</v>
      </c>
      <c r="X25" s="4">
        <f t="shared" si="18"/>
        <v>0</v>
      </c>
      <c r="AA25" s="13">
        <v>0</v>
      </c>
      <c r="AB25" s="14">
        <v>0</v>
      </c>
    </row>
    <row r="26" spans="1:28" ht="36">
      <c r="A26" s="8">
        <v>150</v>
      </c>
      <c r="B26" s="1" t="s">
        <v>64</v>
      </c>
      <c r="C26" s="1" t="s">
        <v>19</v>
      </c>
      <c r="D26" s="3" t="s">
        <v>65</v>
      </c>
      <c r="F26" s="9" t="s">
        <v>49</v>
      </c>
      <c r="G26" s="10">
        <v>830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0"/>
        <v>0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W26" s="12">
        <f t="shared" si="17"/>
        <v>0</v>
      </c>
      <c r="X26" s="4">
        <f t="shared" si="18"/>
        <v>0</v>
      </c>
      <c r="AA26" s="13">
        <v>0</v>
      </c>
      <c r="AB26" s="14">
        <v>0</v>
      </c>
    </row>
    <row r="27" spans="1:28" ht="48">
      <c r="A27" s="8">
        <v>160</v>
      </c>
      <c r="B27" s="1" t="s">
        <v>66</v>
      </c>
      <c r="C27" s="1" t="s">
        <v>19</v>
      </c>
      <c r="D27" s="3" t="s">
        <v>67</v>
      </c>
      <c r="F27" s="9" t="s">
        <v>49</v>
      </c>
      <c r="G27" s="10">
        <v>1020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si="10"/>
        <v>0</v>
      </c>
      <c r="Q27" s="11">
        <f t="shared" si="11"/>
        <v>0</v>
      </c>
      <c r="R27" s="11">
        <f t="shared" si="12"/>
        <v>0</v>
      </c>
      <c r="S27" s="11">
        <f t="shared" si="13"/>
        <v>0</v>
      </c>
      <c r="T27" s="11">
        <f t="shared" si="14"/>
        <v>0</v>
      </c>
      <c r="U27" s="11">
        <f t="shared" si="15"/>
        <v>0</v>
      </c>
      <c r="V27" s="11">
        <f t="shared" si="16"/>
        <v>0</v>
      </c>
      <c r="W27" s="12">
        <f t="shared" si="17"/>
        <v>0</v>
      </c>
      <c r="X27" s="4">
        <f t="shared" si="18"/>
        <v>0</v>
      </c>
      <c r="AA27" s="13">
        <v>0</v>
      </c>
      <c r="AB27" s="14">
        <v>0</v>
      </c>
    </row>
    <row r="28" spans="1:28" ht="12.75">
      <c r="F28" s="23" t="s">
        <v>45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5">
        <f t="shared" ref="Q28:X28" si="19">SUM(Q18:Q27)</f>
        <v>0</v>
      </c>
      <c r="R28" s="15">
        <f t="shared" si="19"/>
        <v>0</v>
      </c>
      <c r="S28" s="15">
        <f t="shared" si="19"/>
        <v>0</v>
      </c>
      <c r="T28" s="15">
        <f t="shared" si="19"/>
        <v>0</v>
      </c>
      <c r="U28" s="15">
        <f t="shared" si="19"/>
        <v>0</v>
      </c>
      <c r="V28" s="15">
        <f t="shared" si="19"/>
        <v>0</v>
      </c>
      <c r="W28" s="16">
        <f t="shared" si="19"/>
        <v>0</v>
      </c>
      <c r="X28" s="17">
        <f t="shared" si="19"/>
        <v>0</v>
      </c>
      <c r="AB28" s="18">
        <v>0</v>
      </c>
    </row>
    <row r="30" spans="1:28" ht="12.75">
      <c r="A30" s="23" t="s">
        <v>68</v>
      </c>
      <c r="B30" s="21"/>
      <c r="C30" s="24" t="s">
        <v>10</v>
      </c>
      <c r="D30" s="21"/>
      <c r="E30" s="21"/>
    </row>
    <row r="31" spans="1:28" ht="24">
      <c r="A31" s="8">
        <v>170</v>
      </c>
      <c r="B31" s="1" t="s">
        <v>69</v>
      </c>
      <c r="C31" s="1" t="s">
        <v>19</v>
      </c>
      <c r="D31" s="3" t="s">
        <v>70</v>
      </c>
      <c r="F31" s="9" t="s">
        <v>71</v>
      </c>
      <c r="G31" s="10">
        <v>2400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ref="O31:O50" si="20">SUM(I31:N31)</f>
        <v>0</v>
      </c>
      <c r="Q31" s="11">
        <f t="shared" ref="Q31:Q50" si="21">G31*I31</f>
        <v>0</v>
      </c>
      <c r="R31" s="11">
        <f t="shared" ref="R31:R50" si="22">G31*J31</f>
        <v>0</v>
      </c>
      <c r="S31" s="11">
        <f t="shared" ref="S31:S50" si="23">G31*K31</f>
        <v>0</v>
      </c>
      <c r="T31" s="11">
        <f t="shared" ref="T31:T50" si="24">G31*L31</f>
        <v>0</v>
      </c>
      <c r="U31" s="11">
        <f t="shared" ref="U31:U50" si="25">G31*M31</f>
        <v>0</v>
      </c>
      <c r="V31" s="11">
        <f t="shared" ref="V31:V50" si="26">G31*N31</f>
        <v>0</v>
      </c>
      <c r="W31" s="12">
        <f t="shared" ref="W31:W50" si="27">G31*O31</f>
        <v>0</v>
      </c>
      <c r="X31" s="4">
        <f t="shared" ref="X31:X50" si="28">ROUND(W31,2)</f>
        <v>0</v>
      </c>
      <c r="AA31" s="13">
        <v>0</v>
      </c>
      <c r="AB31" s="14">
        <v>0</v>
      </c>
    </row>
    <row r="32" spans="1:28" ht="48">
      <c r="A32" s="8">
        <v>180</v>
      </c>
      <c r="B32" s="1" t="s">
        <v>72</v>
      </c>
      <c r="C32" s="1" t="s">
        <v>19</v>
      </c>
      <c r="D32" s="3" t="s">
        <v>73</v>
      </c>
      <c r="F32" s="9" t="s">
        <v>71</v>
      </c>
      <c r="G32" s="10">
        <v>2400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20"/>
        <v>0</v>
      </c>
      <c r="Q32" s="11">
        <f t="shared" si="21"/>
        <v>0</v>
      </c>
      <c r="R32" s="11">
        <f t="shared" si="22"/>
        <v>0</v>
      </c>
      <c r="S32" s="11">
        <f t="shared" si="23"/>
        <v>0</v>
      </c>
      <c r="T32" s="11">
        <f t="shared" si="24"/>
        <v>0</v>
      </c>
      <c r="U32" s="11">
        <f t="shared" si="25"/>
        <v>0</v>
      </c>
      <c r="V32" s="11">
        <f t="shared" si="26"/>
        <v>0</v>
      </c>
      <c r="W32" s="12">
        <f t="shared" si="27"/>
        <v>0</v>
      </c>
      <c r="X32" s="4">
        <f t="shared" si="28"/>
        <v>0</v>
      </c>
      <c r="AA32" s="13">
        <v>0</v>
      </c>
      <c r="AB32" s="14">
        <v>0</v>
      </c>
    </row>
    <row r="33" spans="1:28" ht="24">
      <c r="A33" s="8">
        <v>190</v>
      </c>
      <c r="B33" s="1" t="s">
        <v>72</v>
      </c>
      <c r="C33" s="1" t="s">
        <v>19</v>
      </c>
      <c r="D33" s="3" t="s">
        <v>74</v>
      </c>
      <c r="F33" s="9" t="s">
        <v>71</v>
      </c>
      <c r="G33" s="10">
        <v>380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20"/>
        <v>0</v>
      </c>
      <c r="Q33" s="11">
        <f t="shared" si="21"/>
        <v>0</v>
      </c>
      <c r="R33" s="11">
        <f t="shared" si="22"/>
        <v>0</v>
      </c>
      <c r="S33" s="11">
        <f t="shared" si="23"/>
        <v>0</v>
      </c>
      <c r="T33" s="11">
        <f t="shared" si="24"/>
        <v>0</v>
      </c>
      <c r="U33" s="11">
        <f t="shared" si="25"/>
        <v>0</v>
      </c>
      <c r="V33" s="11">
        <f t="shared" si="26"/>
        <v>0</v>
      </c>
      <c r="W33" s="12">
        <f t="shared" si="27"/>
        <v>0</v>
      </c>
      <c r="X33" s="4">
        <f t="shared" si="28"/>
        <v>0</v>
      </c>
      <c r="AA33" s="13">
        <v>0</v>
      </c>
      <c r="AB33" s="14">
        <v>0</v>
      </c>
    </row>
    <row r="34" spans="1:28" ht="36">
      <c r="A34" s="8">
        <v>200</v>
      </c>
      <c r="B34" s="1" t="s">
        <v>75</v>
      </c>
      <c r="C34" s="1" t="s">
        <v>19</v>
      </c>
      <c r="D34" s="3" t="s">
        <v>76</v>
      </c>
      <c r="F34" s="9" t="s">
        <v>71</v>
      </c>
      <c r="G34" s="10">
        <v>2680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20"/>
        <v>0</v>
      </c>
      <c r="Q34" s="11">
        <f t="shared" si="21"/>
        <v>0</v>
      </c>
      <c r="R34" s="11">
        <f t="shared" si="22"/>
        <v>0</v>
      </c>
      <c r="S34" s="11">
        <f t="shared" si="23"/>
        <v>0</v>
      </c>
      <c r="T34" s="11">
        <f t="shared" si="24"/>
        <v>0</v>
      </c>
      <c r="U34" s="11">
        <f t="shared" si="25"/>
        <v>0</v>
      </c>
      <c r="V34" s="11">
        <f t="shared" si="26"/>
        <v>0</v>
      </c>
      <c r="W34" s="12">
        <f t="shared" si="27"/>
        <v>0</v>
      </c>
      <c r="X34" s="4">
        <f t="shared" si="28"/>
        <v>0</v>
      </c>
      <c r="AA34" s="13">
        <v>0</v>
      </c>
      <c r="AB34" s="14">
        <v>0</v>
      </c>
    </row>
    <row r="35" spans="1:28" ht="24">
      <c r="A35" s="8">
        <v>210</v>
      </c>
      <c r="B35" s="1" t="s">
        <v>53</v>
      </c>
      <c r="C35" s="1" t="s">
        <v>19</v>
      </c>
      <c r="D35" s="3" t="s">
        <v>54</v>
      </c>
      <c r="F35" s="9" t="s">
        <v>52</v>
      </c>
      <c r="G35" s="10">
        <v>2338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4">
        <f t="shared" si="20"/>
        <v>0</v>
      </c>
      <c r="Q35" s="11">
        <f t="shared" si="21"/>
        <v>0</v>
      </c>
      <c r="R35" s="11">
        <f t="shared" si="22"/>
        <v>0</v>
      </c>
      <c r="S35" s="11">
        <f t="shared" si="23"/>
        <v>0</v>
      </c>
      <c r="T35" s="11">
        <f t="shared" si="24"/>
        <v>0</v>
      </c>
      <c r="U35" s="11">
        <f t="shared" si="25"/>
        <v>0</v>
      </c>
      <c r="V35" s="11">
        <f t="shared" si="26"/>
        <v>0</v>
      </c>
      <c r="W35" s="12">
        <f t="shared" si="27"/>
        <v>0</v>
      </c>
      <c r="X35" s="4">
        <f t="shared" si="28"/>
        <v>0</v>
      </c>
      <c r="AA35" s="13">
        <v>0</v>
      </c>
      <c r="AB35" s="14">
        <v>0</v>
      </c>
    </row>
    <row r="36" spans="1:28" ht="24">
      <c r="A36" s="8">
        <v>220</v>
      </c>
      <c r="B36" s="1" t="s">
        <v>77</v>
      </c>
      <c r="C36" s="1" t="s">
        <v>19</v>
      </c>
      <c r="D36" s="3" t="s">
        <v>78</v>
      </c>
      <c r="F36" s="9" t="s">
        <v>71</v>
      </c>
      <c r="G36" s="10">
        <v>2780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4">
        <f t="shared" si="20"/>
        <v>0</v>
      </c>
      <c r="Q36" s="11">
        <f t="shared" si="21"/>
        <v>0</v>
      </c>
      <c r="R36" s="11">
        <f t="shared" si="22"/>
        <v>0</v>
      </c>
      <c r="S36" s="11">
        <f t="shared" si="23"/>
        <v>0</v>
      </c>
      <c r="T36" s="11">
        <f t="shared" si="24"/>
        <v>0</v>
      </c>
      <c r="U36" s="11">
        <f t="shared" si="25"/>
        <v>0</v>
      </c>
      <c r="V36" s="11">
        <f t="shared" si="26"/>
        <v>0</v>
      </c>
      <c r="W36" s="12">
        <f t="shared" si="27"/>
        <v>0</v>
      </c>
      <c r="X36" s="4">
        <f t="shared" si="28"/>
        <v>0</v>
      </c>
      <c r="AA36" s="13">
        <v>0</v>
      </c>
      <c r="AB36" s="14">
        <v>0</v>
      </c>
    </row>
    <row r="37" spans="1:28" ht="24">
      <c r="A37" s="8">
        <v>230</v>
      </c>
      <c r="B37" s="1" t="s">
        <v>79</v>
      </c>
      <c r="C37" s="1" t="s">
        <v>19</v>
      </c>
      <c r="D37" s="3" t="s">
        <v>80</v>
      </c>
      <c r="F37" s="9" t="s">
        <v>71</v>
      </c>
      <c r="G37" s="10">
        <v>2780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 t="shared" si="20"/>
        <v>0</v>
      </c>
      <c r="Q37" s="11">
        <f t="shared" si="21"/>
        <v>0</v>
      </c>
      <c r="R37" s="11">
        <f t="shared" si="22"/>
        <v>0</v>
      </c>
      <c r="S37" s="11">
        <f t="shared" si="23"/>
        <v>0</v>
      </c>
      <c r="T37" s="11">
        <f t="shared" si="24"/>
        <v>0</v>
      </c>
      <c r="U37" s="11">
        <f t="shared" si="25"/>
        <v>0</v>
      </c>
      <c r="V37" s="11">
        <f t="shared" si="26"/>
        <v>0</v>
      </c>
      <c r="W37" s="12">
        <f t="shared" si="27"/>
        <v>0</v>
      </c>
      <c r="X37" s="4">
        <f t="shared" si="28"/>
        <v>0</v>
      </c>
      <c r="AA37" s="13">
        <v>0</v>
      </c>
      <c r="AB37" s="14">
        <v>0</v>
      </c>
    </row>
    <row r="38" spans="1:28" ht="36">
      <c r="A38" s="8">
        <v>240</v>
      </c>
      <c r="B38" s="1" t="s">
        <v>81</v>
      </c>
      <c r="C38" s="1" t="s">
        <v>19</v>
      </c>
      <c r="D38" s="3" t="s">
        <v>82</v>
      </c>
      <c r="F38" s="9" t="s">
        <v>71</v>
      </c>
      <c r="G38" s="10">
        <v>2780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si="20"/>
        <v>0</v>
      </c>
      <c r="Q38" s="11">
        <f t="shared" si="21"/>
        <v>0</v>
      </c>
      <c r="R38" s="11">
        <f t="shared" si="22"/>
        <v>0</v>
      </c>
      <c r="S38" s="11">
        <f t="shared" si="23"/>
        <v>0</v>
      </c>
      <c r="T38" s="11">
        <f t="shared" si="24"/>
        <v>0</v>
      </c>
      <c r="U38" s="11">
        <f t="shared" si="25"/>
        <v>0</v>
      </c>
      <c r="V38" s="11">
        <f t="shared" si="26"/>
        <v>0</v>
      </c>
      <c r="W38" s="12">
        <f t="shared" si="27"/>
        <v>0</v>
      </c>
      <c r="X38" s="4">
        <f t="shared" si="28"/>
        <v>0</v>
      </c>
      <c r="AA38" s="13">
        <v>0</v>
      </c>
      <c r="AB38" s="14">
        <v>0</v>
      </c>
    </row>
    <row r="39" spans="1:28" ht="36">
      <c r="A39" s="8">
        <v>250</v>
      </c>
      <c r="B39" s="1" t="s">
        <v>83</v>
      </c>
      <c r="C39" s="1" t="s">
        <v>19</v>
      </c>
      <c r="D39" s="3" t="s">
        <v>84</v>
      </c>
      <c r="F39" s="9" t="s">
        <v>71</v>
      </c>
      <c r="G39" s="10">
        <v>2290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0"/>
        <v>0</v>
      </c>
      <c r="Q39" s="11">
        <f t="shared" si="21"/>
        <v>0</v>
      </c>
      <c r="R39" s="11">
        <f t="shared" si="22"/>
        <v>0</v>
      </c>
      <c r="S39" s="11">
        <f t="shared" si="23"/>
        <v>0</v>
      </c>
      <c r="T39" s="11">
        <f t="shared" si="24"/>
        <v>0</v>
      </c>
      <c r="U39" s="11">
        <f t="shared" si="25"/>
        <v>0</v>
      </c>
      <c r="V39" s="11">
        <f t="shared" si="26"/>
        <v>0</v>
      </c>
      <c r="W39" s="12">
        <f t="shared" si="27"/>
        <v>0</v>
      </c>
      <c r="X39" s="4">
        <f t="shared" si="28"/>
        <v>0</v>
      </c>
      <c r="AA39" s="13">
        <v>0</v>
      </c>
      <c r="AB39" s="14">
        <v>0</v>
      </c>
    </row>
    <row r="40" spans="1:28" ht="24">
      <c r="A40" s="8">
        <v>260</v>
      </c>
      <c r="B40" s="1" t="s">
        <v>85</v>
      </c>
      <c r="C40" s="1" t="s">
        <v>19</v>
      </c>
      <c r="D40" s="3" t="s">
        <v>86</v>
      </c>
      <c r="F40" s="9" t="s">
        <v>71</v>
      </c>
      <c r="G40" s="10">
        <v>2290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0"/>
        <v>0</v>
      </c>
      <c r="Q40" s="11">
        <f t="shared" si="21"/>
        <v>0</v>
      </c>
      <c r="R40" s="11">
        <f t="shared" si="22"/>
        <v>0</v>
      </c>
      <c r="S40" s="11">
        <f t="shared" si="23"/>
        <v>0</v>
      </c>
      <c r="T40" s="11">
        <f t="shared" si="24"/>
        <v>0</v>
      </c>
      <c r="U40" s="11">
        <f t="shared" si="25"/>
        <v>0</v>
      </c>
      <c r="V40" s="11">
        <f t="shared" si="26"/>
        <v>0</v>
      </c>
      <c r="W40" s="12">
        <f t="shared" si="27"/>
        <v>0</v>
      </c>
      <c r="X40" s="4">
        <f t="shared" si="28"/>
        <v>0</v>
      </c>
      <c r="AA40" s="13">
        <v>0</v>
      </c>
      <c r="AB40" s="14">
        <v>0</v>
      </c>
    </row>
    <row r="41" spans="1:28" ht="24">
      <c r="A41" s="8">
        <v>270</v>
      </c>
      <c r="B41" s="1" t="s">
        <v>87</v>
      </c>
      <c r="C41" s="1" t="s">
        <v>19</v>
      </c>
      <c r="D41" s="3" t="s">
        <v>88</v>
      </c>
      <c r="F41" s="9" t="s">
        <v>71</v>
      </c>
      <c r="G41" s="10">
        <v>2290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20"/>
        <v>0</v>
      </c>
      <c r="Q41" s="11">
        <f t="shared" si="21"/>
        <v>0</v>
      </c>
      <c r="R41" s="11">
        <f t="shared" si="22"/>
        <v>0</v>
      </c>
      <c r="S41" s="11">
        <f t="shared" si="23"/>
        <v>0</v>
      </c>
      <c r="T41" s="11">
        <f t="shared" si="24"/>
        <v>0</v>
      </c>
      <c r="U41" s="11">
        <f t="shared" si="25"/>
        <v>0</v>
      </c>
      <c r="V41" s="11">
        <f t="shared" si="26"/>
        <v>0</v>
      </c>
      <c r="W41" s="12">
        <f t="shared" si="27"/>
        <v>0</v>
      </c>
      <c r="X41" s="4">
        <f t="shared" si="28"/>
        <v>0</v>
      </c>
      <c r="AA41" s="13">
        <v>0</v>
      </c>
      <c r="AB41" s="14">
        <v>0</v>
      </c>
    </row>
    <row r="42" spans="1:28" ht="48">
      <c r="A42" s="8">
        <v>280</v>
      </c>
      <c r="B42" s="1" t="s">
        <v>89</v>
      </c>
      <c r="C42" s="1" t="s">
        <v>19</v>
      </c>
      <c r="D42" s="3" t="s">
        <v>90</v>
      </c>
      <c r="F42" s="9" t="s">
        <v>71</v>
      </c>
      <c r="G42" s="10">
        <v>2290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20"/>
        <v>0</v>
      </c>
      <c r="Q42" s="11">
        <f t="shared" si="21"/>
        <v>0</v>
      </c>
      <c r="R42" s="11">
        <f t="shared" si="22"/>
        <v>0</v>
      </c>
      <c r="S42" s="11">
        <f t="shared" si="23"/>
        <v>0</v>
      </c>
      <c r="T42" s="11">
        <f t="shared" si="24"/>
        <v>0</v>
      </c>
      <c r="U42" s="11">
        <f t="shared" si="25"/>
        <v>0</v>
      </c>
      <c r="V42" s="11">
        <f t="shared" si="26"/>
        <v>0</v>
      </c>
      <c r="W42" s="12">
        <f t="shared" si="27"/>
        <v>0</v>
      </c>
      <c r="X42" s="4">
        <f t="shared" si="28"/>
        <v>0</v>
      </c>
      <c r="AA42" s="13">
        <v>0</v>
      </c>
      <c r="AB42" s="14">
        <v>0</v>
      </c>
    </row>
    <row r="43" spans="1:28" ht="24">
      <c r="A43" s="8">
        <v>290</v>
      </c>
      <c r="B43" s="1" t="s">
        <v>85</v>
      </c>
      <c r="C43" s="1" t="s">
        <v>19</v>
      </c>
      <c r="D43" s="3" t="s">
        <v>86</v>
      </c>
      <c r="F43" s="9" t="s">
        <v>71</v>
      </c>
      <c r="G43" s="10">
        <v>2290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20"/>
        <v>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0</v>
      </c>
      <c r="W43" s="12">
        <f t="shared" si="27"/>
        <v>0</v>
      </c>
      <c r="X43" s="4">
        <f t="shared" si="28"/>
        <v>0</v>
      </c>
      <c r="AA43" s="13">
        <v>0</v>
      </c>
      <c r="AB43" s="14">
        <v>0</v>
      </c>
    </row>
    <row r="44" spans="1:28" ht="24">
      <c r="A44" s="8">
        <v>300</v>
      </c>
      <c r="B44" s="1" t="s">
        <v>87</v>
      </c>
      <c r="C44" s="1" t="s">
        <v>19</v>
      </c>
      <c r="D44" s="3" t="s">
        <v>88</v>
      </c>
      <c r="F44" s="9" t="s">
        <v>71</v>
      </c>
      <c r="G44" s="10">
        <v>2290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20"/>
        <v>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0</v>
      </c>
      <c r="W44" s="12">
        <f t="shared" si="27"/>
        <v>0</v>
      </c>
      <c r="X44" s="4">
        <f t="shared" si="28"/>
        <v>0</v>
      </c>
      <c r="AA44" s="13">
        <v>0</v>
      </c>
      <c r="AB44" s="14">
        <v>0</v>
      </c>
    </row>
    <row r="45" spans="1:28" ht="36">
      <c r="A45" s="8">
        <v>310</v>
      </c>
      <c r="B45" s="1" t="s">
        <v>91</v>
      </c>
      <c r="C45" s="1" t="s">
        <v>19</v>
      </c>
      <c r="D45" s="3" t="s">
        <v>92</v>
      </c>
      <c r="F45" s="9" t="s">
        <v>71</v>
      </c>
      <c r="G45" s="10">
        <v>2290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20"/>
        <v>0</v>
      </c>
      <c r="Q45" s="11">
        <f t="shared" si="21"/>
        <v>0</v>
      </c>
      <c r="R45" s="11">
        <f t="shared" si="22"/>
        <v>0</v>
      </c>
      <c r="S45" s="11">
        <f t="shared" si="23"/>
        <v>0</v>
      </c>
      <c r="T45" s="11">
        <f t="shared" si="24"/>
        <v>0</v>
      </c>
      <c r="U45" s="11">
        <f t="shared" si="25"/>
        <v>0</v>
      </c>
      <c r="V45" s="11">
        <f t="shared" si="26"/>
        <v>0</v>
      </c>
      <c r="W45" s="12">
        <f t="shared" si="27"/>
        <v>0</v>
      </c>
      <c r="X45" s="4">
        <f t="shared" si="28"/>
        <v>0</v>
      </c>
      <c r="AA45" s="13">
        <v>0</v>
      </c>
      <c r="AB45" s="14">
        <v>0</v>
      </c>
    </row>
    <row r="46" spans="1:28" ht="24">
      <c r="A46" s="8">
        <v>320</v>
      </c>
      <c r="B46" s="1" t="s">
        <v>85</v>
      </c>
      <c r="C46" s="1" t="s">
        <v>19</v>
      </c>
      <c r="D46" s="3" t="s">
        <v>86</v>
      </c>
      <c r="F46" s="9" t="s">
        <v>71</v>
      </c>
      <c r="G46" s="10">
        <v>2290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20"/>
        <v>0</v>
      </c>
      <c r="Q46" s="11">
        <f t="shared" si="21"/>
        <v>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0</v>
      </c>
      <c r="W46" s="12">
        <f t="shared" si="27"/>
        <v>0</v>
      </c>
      <c r="X46" s="4">
        <f t="shared" si="28"/>
        <v>0</v>
      </c>
      <c r="AA46" s="13">
        <v>0</v>
      </c>
      <c r="AB46" s="14">
        <v>0</v>
      </c>
    </row>
    <row r="47" spans="1:28" ht="24">
      <c r="A47" s="8">
        <v>330</v>
      </c>
      <c r="B47" s="1" t="s">
        <v>87</v>
      </c>
      <c r="C47" s="1" t="s">
        <v>19</v>
      </c>
      <c r="D47" s="3" t="s">
        <v>88</v>
      </c>
      <c r="F47" s="9" t="s">
        <v>71</v>
      </c>
      <c r="G47" s="10">
        <v>2290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20"/>
        <v>0</v>
      </c>
      <c r="Q47" s="11">
        <f t="shared" si="21"/>
        <v>0</v>
      </c>
      <c r="R47" s="11">
        <f t="shared" si="22"/>
        <v>0</v>
      </c>
      <c r="S47" s="11">
        <f t="shared" si="23"/>
        <v>0</v>
      </c>
      <c r="T47" s="11">
        <f t="shared" si="24"/>
        <v>0</v>
      </c>
      <c r="U47" s="11">
        <f t="shared" si="25"/>
        <v>0</v>
      </c>
      <c r="V47" s="11">
        <f t="shared" si="26"/>
        <v>0</v>
      </c>
      <c r="W47" s="12">
        <f t="shared" si="27"/>
        <v>0</v>
      </c>
      <c r="X47" s="4">
        <f t="shared" si="28"/>
        <v>0</v>
      </c>
      <c r="AA47" s="13">
        <v>0</v>
      </c>
      <c r="AB47" s="14">
        <v>0</v>
      </c>
    </row>
    <row r="48" spans="1:28" ht="48">
      <c r="A48" s="8">
        <v>340</v>
      </c>
      <c r="B48" s="1" t="s">
        <v>93</v>
      </c>
      <c r="C48" s="1" t="s">
        <v>19</v>
      </c>
      <c r="D48" s="3" t="s">
        <v>94</v>
      </c>
      <c r="F48" s="9" t="s">
        <v>71</v>
      </c>
      <c r="G48" s="10">
        <v>2290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20"/>
        <v>0</v>
      </c>
      <c r="Q48" s="11">
        <f t="shared" si="21"/>
        <v>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0</v>
      </c>
      <c r="W48" s="12">
        <f t="shared" si="27"/>
        <v>0</v>
      </c>
      <c r="X48" s="4">
        <f t="shared" si="28"/>
        <v>0</v>
      </c>
      <c r="AA48" s="13">
        <v>0</v>
      </c>
      <c r="AB48" s="14">
        <v>0</v>
      </c>
    </row>
    <row r="49" spans="1:28" ht="24">
      <c r="A49" s="8">
        <v>350</v>
      </c>
      <c r="B49" s="1" t="s">
        <v>81</v>
      </c>
      <c r="C49" s="1" t="s">
        <v>19</v>
      </c>
      <c r="D49" s="3" t="s">
        <v>95</v>
      </c>
      <c r="F49" s="9" t="s">
        <v>71</v>
      </c>
      <c r="G49" s="10">
        <v>50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20"/>
        <v>0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0</v>
      </c>
      <c r="W49" s="12">
        <f t="shared" si="27"/>
        <v>0</v>
      </c>
      <c r="X49" s="4">
        <f t="shared" si="28"/>
        <v>0</v>
      </c>
      <c r="AA49" s="13">
        <v>0</v>
      </c>
      <c r="AB49" s="14">
        <v>0</v>
      </c>
    </row>
    <row r="50" spans="1:28" ht="48">
      <c r="A50" s="8">
        <v>360</v>
      </c>
      <c r="B50" s="1" t="s">
        <v>96</v>
      </c>
      <c r="C50" s="1" t="s">
        <v>19</v>
      </c>
      <c r="D50" s="3" t="s">
        <v>97</v>
      </c>
      <c r="F50" s="9" t="s">
        <v>71</v>
      </c>
      <c r="G50" s="10">
        <v>50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20"/>
        <v>0</v>
      </c>
      <c r="Q50" s="11">
        <f t="shared" si="21"/>
        <v>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0</v>
      </c>
      <c r="W50" s="12">
        <f t="shared" si="27"/>
        <v>0</v>
      </c>
      <c r="X50" s="4">
        <f t="shared" si="28"/>
        <v>0</v>
      </c>
      <c r="AA50" s="13">
        <v>0</v>
      </c>
      <c r="AB50" s="14">
        <v>0</v>
      </c>
    </row>
    <row r="51" spans="1:28" ht="12.75">
      <c r="F51" s="23" t="s">
        <v>45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5">
        <f t="shared" ref="Q51:X51" si="29">SUM(Q31:Q50)</f>
        <v>0</v>
      </c>
      <c r="R51" s="15">
        <f t="shared" si="29"/>
        <v>0</v>
      </c>
      <c r="S51" s="15">
        <f t="shared" si="29"/>
        <v>0</v>
      </c>
      <c r="T51" s="15">
        <f t="shared" si="29"/>
        <v>0</v>
      </c>
      <c r="U51" s="15">
        <f t="shared" si="29"/>
        <v>0</v>
      </c>
      <c r="V51" s="15">
        <f t="shared" si="29"/>
        <v>0</v>
      </c>
      <c r="W51" s="16">
        <f t="shared" si="29"/>
        <v>0</v>
      </c>
      <c r="X51" s="17">
        <f t="shared" si="29"/>
        <v>0</v>
      </c>
      <c r="AB51" s="18">
        <v>0</v>
      </c>
    </row>
    <row r="53" spans="1:28" ht="12.75">
      <c r="A53" s="23" t="s">
        <v>98</v>
      </c>
      <c r="B53" s="21"/>
      <c r="C53" s="24" t="s">
        <v>11</v>
      </c>
      <c r="D53" s="21"/>
      <c r="E53" s="21"/>
    </row>
    <row r="55" spans="1:28" ht="12.75">
      <c r="A55" s="23" t="s">
        <v>99</v>
      </c>
      <c r="B55" s="21"/>
      <c r="C55" s="24" t="s">
        <v>100</v>
      </c>
      <c r="D55" s="21"/>
      <c r="E55" s="21"/>
    </row>
    <row r="56" spans="1:28" ht="48">
      <c r="A56" s="8">
        <v>370</v>
      </c>
      <c r="B56" s="1" t="s">
        <v>101</v>
      </c>
      <c r="C56" s="1" t="s">
        <v>19</v>
      </c>
      <c r="D56" s="3" t="s">
        <v>102</v>
      </c>
      <c r="F56" s="9" t="s">
        <v>71</v>
      </c>
      <c r="G56" s="10">
        <v>330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4">
        <f t="shared" ref="O56:O62" si="30">SUM(I56:N56)</f>
        <v>0</v>
      </c>
      <c r="Q56" s="11">
        <f t="shared" ref="Q56:Q62" si="31">G56*I56</f>
        <v>0</v>
      </c>
      <c r="R56" s="11">
        <f t="shared" ref="R56:R62" si="32">G56*J56</f>
        <v>0</v>
      </c>
      <c r="S56" s="11">
        <f t="shared" ref="S56:S62" si="33">G56*K56</f>
        <v>0</v>
      </c>
      <c r="T56" s="11">
        <f t="shared" ref="T56:T62" si="34">G56*L56</f>
        <v>0</v>
      </c>
      <c r="U56" s="11">
        <f t="shared" ref="U56:U62" si="35">G56*M56</f>
        <v>0</v>
      </c>
      <c r="V56" s="11">
        <f t="shared" ref="V56:V62" si="36">G56*N56</f>
        <v>0</v>
      </c>
      <c r="W56" s="12">
        <f t="shared" ref="W56:W62" si="37">G56*O56</f>
        <v>0</v>
      </c>
      <c r="X56" s="4">
        <f t="shared" ref="X56:X62" si="38">ROUND(W56,2)</f>
        <v>0</v>
      </c>
      <c r="AA56" s="13">
        <v>0</v>
      </c>
      <c r="AB56" s="14">
        <v>0</v>
      </c>
    </row>
    <row r="57" spans="1:28" ht="48">
      <c r="A57" s="8">
        <v>380</v>
      </c>
      <c r="B57" s="1" t="s">
        <v>75</v>
      </c>
      <c r="C57" s="1" t="s">
        <v>19</v>
      </c>
      <c r="D57" s="3" t="s">
        <v>103</v>
      </c>
      <c r="F57" s="9" t="s">
        <v>71</v>
      </c>
      <c r="G57" s="10">
        <v>10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4">
        <f t="shared" si="30"/>
        <v>0</v>
      </c>
      <c r="Q57" s="11">
        <f t="shared" si="31"/>
        <v>0</v>
      </c>
      <c r="R57" s="11">
        <f t="shared" si="32"/>
        <v>0</v>
      </c>
      <c r="S57" s="11">
        <f t="shared" si="33"/>
        <v>0</v>
      </c>
      <c r="T57" s="11">
        <f t="shared" si="34"/>
        <v>0</v>
      </c>
      <c r="U57" s="11">
        <f t="shared" si="35"/>
        <v>0</v>
      </c>
      <c r="V57" s="11">
        <f t="shared" si="36"/>
        <v>0</v>
      </c>
      <c r="W57" s="12">
        <f t="shared" si="37"/>
        <v>0</v>
      </c>
      <c r="X57" s="4">
        <f t="shared" si="38"/>
        <v>0</v>
      </c>
      <c r="AA57" s="13">
        <v>0</v>
      </c>
      <c r="AB57" s="14">
        <v>0</v>
      </c>
    </row>
    <row r="58" spans="1:28" ht="24">
      <c r="A58" s="8">
        <v>390</v>
      </c>
      <c r="B58" s="1" t="s">
        <v>53</v>
      </c>
      <c r="C58" s="1" t="s">
        <v>19</v>
      </c>
      <c r="D58" s="3" t="s">
        <v>54</v>
      </c>
      <c r="F58" s="9" t="s">
        <v>52</v>
      </c>
      <c r="G58" s="10">
        <v>170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">
        <f t="shared" si="30"/>
        <v>0</v>
      </c>
      <c r="Q58" s="11">
        <f t="shared" si="31"/>
        <v>0</v>
      </c>
      <c r="R58" s="11">
        <f t="shared" si="32"/>
        <v>0</v>
      </c>
      <c r="S58" s="11">
        <f t="shared" si="33"/>
        <v>0</v>
      </c>
      <c r="T58" s="11">
        <f t="shared" si="34"/>
        <v>0</v>
      </c>
      <c r="U58" s="11">
        <f t="shared" si="35"/>
        <v>0</v>
      </c>
      <c r="V58" s="11">
        <f t="shared" si="36"/>
        <v>0</v>
      </c>
      <c r="W58" s="12">
        <f t="shared" si="37"/>
        <v>0</v>
      </c>
      <c r="X58" s="4">
        <f t="shared" si="38"/>
        <v>0</v>
      </c>
      <c r="AA58" s="13">
        <v>0</v>
      </c>
      <c r="AB58" s="14">
        <v>0</v>
      </c>
    </row>
    <row r="59" spans="1:28" ht="24">
      <c r="A59" s="8">
        <v>400</v>
      </c>
      <c r="B59" s="1" t="s">
        <v>77</v>
      </c>
      <c r="C59" s="1" t="s">
        <v>19</v>
      </c>
      <c r="D59" s="3" t="s">
        <v>78</v>
      </c>
      <c r="F59" s="9" t="s">
        <v>71</v>
      </c>
      <c r="G59" s="10">
        <v>340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si="30"/>
        <v>0</v>
      </c>
      <c r="Q59" s="11">
        <f t="shared" si="31"/>
        <v>0</v>
      </c>
      <c r="R59" s="11">
        <f t="shared" si="32"/>
        <v>0</v>
      </c>
      <c r="S59" s="11">
        <f t="shared" si="33"/>
        <v>0</v>
      </c>
      <c r="T59" s="11">
        <f t="shared" si="34"/>
        <v>0</v>
      </c>
      <c r="U59" s="11">
        <f t="shared" si="35"/>
        <v>0</v>
      </c>
      <c r="V59" s="11">
        <f t="shared" si="36"/>
        <v>0</v>
      </c>
      <c r="W59" s="12">
        <f t="shared" si="37"/>
        <v>0</v>
      </c>
      <c r="X59" s="4">
        <f t="shared" si="38"/>
        <v>0</v>
      </c>
      <c r="AA59" s="13">
        <v>0</v>
      </c>
      <c r="AB59" s="14">
        <v>0</v>
      </c>
    </row>
    <row r="60" spans="1:28" ht="36">
      <c r="A60" s="8">
        <v>410</v>
      </c>
      <c r="B60" s="1" t="s">
        <v>81</v>
      </c>
      <c r="C60" s="1" t="s">
        <v>19</v>
      </c>
      <c r="D60" s="3" t="s">
        <v>82</v>
      </c>
      <c r="F60" s="9" t="s">
        <v>71</v>
      </c>
      <c r="G60" s="10">
        <v>340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30"/>
        <v>0</v>
      </c>
      <c r="Q60" s="11">
        <f t="shared" si="31"/>
        <v>0</v>
      </c>
      <c r="R60" s="11">
        <f t="shared" si="32"/>
        <v>0</v>
      </c>
      <c r="S60" s="11">
        <f t="shared" si="33"/>
        <v>0</v>
      </c>
      <c r="T60" s="11">
        <f t="shared" si="34"/>
        <v>0</v>
      </c>
      <c r="U60" s="11">
        <f t="shared" si="35"/>
        <v>0</v>
      </c>
      <c r="V60" s="11">
        <f t="shared" si="36"/>
        <v>0</v>
      </c>
      <c r="W60" s="12">
        <f t="shared" si="37"/>
        <v>0</v>
      </c>
      <c r="X60" s="4">
        <f t="shared" si="38"/>
        <v>0</v>
      </c>
      <c r="AA60" s="13">
        <v>0</v>
      </c>
      <c r="AB60" s="14">
        <v>0</v>
      </c>
    </row>
    <row r="61" spans="1:28" ht="24">
      <c r="A61" s="8">
        <v>420</v>
      </c>
      <c r="B61" s="1" t="s">
        <v>81</v>
      </c>
      <c r="C61" s="1" t="s">
        <v>19</v>
      </c>
      <c r="D61" s="3" t="s">
        <v>104</v>
      </c>
      <c r="F61" s="9" t="s">
        <v>71</v>
      </c>
      <c r="G61" s="10">
        <v>340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30"/>
        <v>0</v>
      </c>
      <c r="Q61" s="11">
        <f t="shared" si="31"/>
        <v>0</v>
      </c>
      <c r="R61" s="11">
        <f t="shared" si="32"/>
        <v>0</v>
      </c>
      <c r="S61" s="11">
        <f t="shared" si="33"/>
        <v>0</v>
      </c>
      <c r="T61" s="11">
        <f t="shared" si="34"/>
        <v>0</v>
      </c>
      <c r="U61" s="11">
        <f t="shared" si="35"/>
        <v>0</v>
      </c>
      <c r="V61" s="11">
        <f t="shared" si="36"/>
        <v>0</v>
      </c>
      <c r="W61" s="12">
        <f t="shared" si="37"/>
        <v>0</v>
      </c>
      <c r="X61" s="4">
        <f t="shared" si="38"/>
        <v>0</v>
      </c>
      <c r="AA61" s="13">
        <v>0</v>
      </c>
      <c r="AB61" s="14">
        <v>0</v>
      </c>
    </row>
    <row r="62" spans="1:28" ht="48">
      <c r="A62" s="8">
        <v>430</v>
      </c>
      <c r="B62" s="1" t="s">
        <v>96</v>
      </c>
      <c r="C62" s="1" t="s">
        <v>19</v>
      </c>
      <c r="D62" s="3" t="s">
        <v>105</v>
      </c>
      <c r="F62" s="9" t="s">
        <v>71</v>
      </c>
      <c r="G62" s="10">
        <v>340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4">
        <f t="shared" si="30"/>
        <v>0</v>
      </c>
      <c r="Q62" s="11">
        <f t="shared" si="31"/>
        <v>0</v>
      </c>
      <c r="R62" s="11">
        <f t="shared" si="32"/>
        <v>0</v>
      </c>
      <c r="S62" s="11">
        <f t="shared" si="33"/>
        <v>0</v>
      </c>
      <c r="T62" s="11">
        <f t="shared" si="34"/>
        <v>0</v>
      </c>
      <c r="U62" s="11">
        <f t="shared" si="35"/>
        <v>0</v>
      </c>
      <c r="V62" s="11">
        <f t="shared" si="36"/>
        <v>0</v>
      </c>
      <c r="W62" s="12">
        <f t="shared" si="37"/>
        <v>0</v>
      </c>
      <c r="X62" s="4">
        <f t="shared" si="38"/>
        <v>0</v>
      </c>
      <c r="AA62" s="13">
        <v>0</v>
      </c>
      <c r="AB62" s="14">
        <v>0</v>
      </c>
    </row>
    <row r="63" spans="1:28" ht="12.75">
      <c r="F63" s="23" t="s">
        <v>45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5">
        <f t="shared" ref="Q63:X63" si="39">SUM(Q56:Q62)</f>
        <v>0</v>
      </c>
      <c r="R63" s="15">
        <f t="shared" si="39"/>
        <v>0</v>
      </c>
      <c r="S63" s="15">
        <f t="shared" si="39"/>
        <v>0</v>
      </c>
      <c r="T63" s="15">
        <f t="shared" si="39"/>
        <v>0</v>
      </c>
      <c r="U63" s="15">
        <f t="shared" si="39"/>
        <v>0</v>
      </c>
      <c r="V63" s="15">
        <f t="shared" si="39"/>
        <v>0</v>
      </c>
      <c r="W63" s="16">
        <f t="shared" si="39"/>
        <v>0</v>
      </c>
      <c r="X63" s="17">
        <f t="shared" si="39"/>
        <v>0</v>
      </c>
      <c r="AB63" s="18">
        <v>0</v>
      </c>
    </row>
    <row r="65" spans="1:28" ht="12.75">
      <c r="A65" s="23" t="s">
        <v>106</v>
      </c>
      <c r="B65" s="21"/>
      <c r="C65" s="24" t="s">
        <v>107</v>
      </c>
      <c r="D65" s="21"/>
      <c r="E65" s="21"/>
    </row>
    <row r="66" spans="1:28" ht="24">
      <c r="A66" s="8">
        <v>440</v>
      </c>
      <c r="B66" s="1" t="s">
        <v>69</v>
      </c>
      <c r="C66" s="1" t="s">
        <v>19</v>
      </c>
      <c r="D66" s="3" t="s">
        <v>108</v>
      </c>
      <c r="F66" s="9" t="s">
        <v>71</v>
      </c>
      <c r="G66" s="10">
        <v>300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ref="O66:O74" si="40">SUM(I66:N66)</f>
        <v>0</v>
      </c>
      <c r="Q66" s="11">
        <f t="shared" ref="Q66:Q74" si="41">G66*I66</f>
        <v>0</v>
      </c>
      <c r="R66" s="11">
        <f t="shared" ref="R66:R74" si="42">G66*J66</f>
        <v>0</v>
      </c>
      <c r="S66" s="11">
        <f t="shared" ref="S66:S74" si="43">G66*K66</f>
        <v>0</v>
      </c>
      <c r="T66" s="11">
        <f t="shared" ref="T66:T74" si="44">G66*L66</f>
        <v>0</v>
      </c>
      <c r="U66" s="11">
        <f t="shared" ref="U66:U74" si="45">G66*M66</f>
        <v>0</v>
      </c>
      <c r="V66" s="11">
        <f t="shared" ref="V66:V74" si="46">G66*N66</f>
        <v>0</v>
      </c>
      <c r="W66" s="12">
        <f t="shared" ref="W66:W74" si="47">G66*O66</f>
        <v>0</v>
      </c>
      <c r="X66" s="4">
        <f t="shared" ref="X66:X74" si="48">ROUND(W66,2)</f>
        <v>0</v>
      </c>
      <c r="AA66" s="13">
        <v>0</v>
      </c>
      <c r="AB66" s="14">
        <v>0</v>
      </c>
    </row>
    <row r="67" spans="1:28" ht="48">
      <c r="A67" s="8">
        <v>450</v>
      </c>
      <c r="B67" s="1" t="s">
        <v>75</v>
      </c>
      <c r="C67" s="1" t="s">
        <v>19</v>
      </c>
      <c r="D67" s="3" t="s">
        <v>109</v>
      </c>
      <c r="F67" s="9" t="s">
        <v>71</v>
      </c>
      <c r="G67" s="10">
        <v>321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40"/>
        <v>0</v>
      </c>
      <c r="Q67" s="11">
        <f t="shared" si="41"/>
        <v>0</v>
      </c>
      <c r="R67" s="11">
        <f t="shared" si="42"/>
        <v>0</v>
      </c>
      <c r="S67" s="11">
        <f t="shared" si="43"/>
        <v>0</v>
      </c>
      <c r="T67" s="11">
        <f t="shared" si="44"/>
        <v>0</v>
      </c>
      <c r="U67" s="11">
        <f t="shared" si="45"/>
        <v>0</v>
      </c>
      <c r="V67" s="11">
        <f t="shared" si="46"/>
        <v>0</v>
      </c>
      <c r="W67" s="12">
        <f t="shared" si="47"/>
        <v>0</v>
      </c>
      <c r="X67" s="4">
        <f t="shared" si="48"/>
        <v>0</v>
      </c>
      <c r="AA67" s="13">
        <v>0</v>
      </c>
      <c r="AB67" s="14">
        <v>0</v>
      </c>
    </row>
    <row r="68" spans="1:28" ht="36">
      <c r="A68" s="8">
        <v>460</v>
      </c>
      <c r="B68" s="1" t="s">
        <v>75</v>
      </c>
      <c r="C68" s="1" t="s">
        <v>19</v>
      </c>
      <c r="D68" s="3" t="s">
        <v>76</v>
      </c>
      <c r="F68" s="9" t="s">
        <v>71</v>
      </c>
      <c r="G68" s="10">
        <v>321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40"/>
        <v>0</v>
      </c>
      <c r="Q68" s="11">
        <f t="shared" si="41"/>
        <v>0</v>
      </c>
      <c r="R68" s="11">
        <f t="shared" si="42"/>
        <v>0</v>
      </c>
      <c r="S68" s="11">
        <f t="shared" si="43"/>
        <v>0</v>
      </c>
      <c r="T68" s="11">
        <f t="shared" si="44"/>
        <v>0</v>
      </c>
      <c r="U68" s="11">
        <f t="shared" si="45"/>
        <v>0</v>
      </c>
      <c r="V68" s="11">
        <f t="shared" si="46"/>
        <v>0</v>
      </c>
      <c r="W68" s="12">
        <f t="shared" si="47"/>
        <v>0</v>
      </c>
      <c r="X68" s="4">
        <f t="shared" si="48"/>
        <v>0</v>
      </c>
      <c r="AA68" s="13">
        <v>0</v>
      </c>
      <c r="AB68" s="14">
        <v>0</v>
      </c>
    </row>
    <row r="69" spans="1:28" ht="24">
      <c r="A69" s="8">
        <v>470</v>
      </c>
      <c r="B69" s="1" t="s">
        <v>53</v>
      </c>
      <c r="C69" s="1" t="s">
        <v>19</v>
      </c>
      <c r="D69" s="3" t="s">
        <v>54</v>
      </c>
      <c r="F69" s="9" t="s">
        <v>52</v>
      </c>
      <c r="G69" s="10">
        <v>238.65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40"/>
        <v>0</v>
      </c>
      <c r="Q69" s="11">
        <f t="shared" si="41"/>
        <v>0</v>
      </c>
      <c r="R69" s="11">
        <f t="shared" si="42"/>
        <v>0</v>
      </c>
      <c r="S69" s="11">
        <f t="shared" si="43"/>
        <v>0</v>
      </c>
      <c r="T69" s="11">
        <f t="shared" si="44"/>
        <v>0</v>
      </c>
      <c r="U69" s="11">
        <f t="shared" si="45"/>
        <v>0</v>
      </c>
      <c r="V69" s="11">
        <f t="shared" si="46"/>
        <v>0</v>
      </c>
      <c r="W69" s="12">
        <f t="shared" si="47"/>
        <v>0</v>
      </c>
      <c r="X69" s="4">
        <f t="shared" si="48"/>
        <v>0</v>
      </c>
      <c r="AA69" s="13">
        <v>0</v>
      </c>
      <c r="AB69" s="14">
        <v>0</v>
      </c>
    </row>
    <row r="70" spans="1:28" ht="24">
      <c r="A70" s="8">
        <v>480</v>
      </c>
      <c r="B70" s="1" t="s">
        <v>77</v>
      </c>
      <c r="C70" s="1" t="s">
        <v>19</v>
      </c>
      <c r="D70" s="3" t="s">
        <v>78</v>
      </c>
      <c r="F70" s="9" t="s">
        <v>71</v>
      </c>
      <c r="G70" s="10">
        <v>321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40"/>
        <v>0</v>
      </c>
      <c r="Q70" s="11">
        <f t="shared" si="41"/>
        <v>0</v>
      </c>
      <c r="R70" s="11">
        <f t="shared" si="42"/>
        <v>0</v>
      </c>
      <c r="S70" s="11">
        <f t="shared" si="43"/>
        <v>0</v>
      </c>
      <c r="T70" s="11">
        <f t="shared" si="44"/>
        <v>0</v>
      </c>
      <c r="U70" s="11">
        <f t="shared" si="45"/>
        <v>0</v>
      </c>
      <c r="V70" s="11">
        <f t="shared" si="46"/>
        <v>0</v>
      </c>
      <c r="W70" s="12">
        <f t="shared" si="47"/>
        <v>0</v>
      </c>
      <c r="X70" s="4">
        <f t="shared" si="48"/>
        <v>0</v>
      </c>
      <c r="AA70" s="13">
        <v>0</v>
      </c>
      <c r="AB70" s="14">
        <v>0</v>
      </c>
    </row>
    <row r="71" spans="1:28" ht="24">
      <c r="A71" s="8">
        <v>490</v>
      </c>
      <c r="B71" s="1" t="s">
        <v>79</v>
      </c>
      <c r="C71" s="1" t="s">
        <v>19</v>
      </c>
      <c r="D71" s="3" t="s">
        <v>80</v>
      </c>
      <c r="F71" s="9" t="s">
        <v>71</v>
      </c>
      <c r="G71" s="10">
        <v>321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4">
        <f t="shared" si="40"/>
        <v>0</v>
      </c>
      <c r="Q71" s="11">
        <f t="shared" si="41"/>
        <v>0</v>
      </c>
      <c r="R71" s="11">
        <f t="shared" si="42"/>
        <v>0</v>
      </c>
      <c r="S71" s="11">
        <f t="shared" si="43"/>
        <v>0</v>
      </c>
      <c r="T71" s="11">
        <f t="shared" si="44"/>
        <v>0</v>
      </c>
      <c r="U71" s="11">
        <f t="shared" si="45"/>
        <v>0</v>
      </c>
      <c r="V71" s="11">
        <f t="shared" si="46"/>
        <v>0</v>
      </c>
      <c r="W71" s="12">
        <f t="shared" si="47"/>
        <v>0</v>
      </c>
      <c r="X71" s="4">
        <f t="shared" si="48"/>
        <v>0</v>
      </c>
      <c r="AA71" s="13">
        <v>0</v>
      </c>
      <c r="AB71" s="14">
        <v>0</v>
      </c>
    </row>
    <row r="72" spans="1:28" ht="36">
      <c r="A72" s="8">
        <v>500</v>
      </c>
      <c r="B72" s="1" t="s">
        <v>81</v>
      </c>
      <c r="C72" s="1" t="s">
        <v>19</v>
      </c>
      <c r="D72" s="3" t="s">
        <v>82</v>
      </c>
      <c r="F72" s="9" t="s">
        <v>71</v>
      </c>
      <c r="G72" s="10">
        <v>321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4">
        <f t="shared" si="40"/>
        <v>0</v>
      </c>
      <c r="Q72" s="11">
        <f t="shared" si="41"/>
        <v>0</v>
      </c>
      <c r="R72" s="11">
        <f t="shared" si="42"/>
        <v>0</v>
      </c>
      <c r="S72" s="11">
        <f t="shared" si="43"/>
        <v>0</v>
      </c>
      <c r="T72" s="11">
        <f t="shared" si="44"/>
        <v>0</v>
      </c>
      <c r="U72" s="11">
        <f t="shared" si="45"/>
        <v>0</v>
      </c>
      <c r="V72" s="11">
        <f t="shared" si="46"/>
        <v>0</v>
      </c>
      <c r="W72" s="12">
        <f t="shared" si="47"/>
        <v>0</v>
      </c>
      <c r="X72" s="4">
        <f t="shared" si="48"/>
        <v>0</v>
      </c>
      <c r="AA72" s="13">
        <v>0</v>
      </c>
      <c r="AB72" s="14">
        <v>0</v>
      </c>
    </row>
    <row r="73" spans="1:28" ht="24">
      <c r="A73" s="8">
        <v>510</v>
      </c>
      <c r="B73" s="1" t="s">
        <v>81</v>
      </c>
      <c r="C73" s="1" t="s">
        <v>19</v>
      </c>
      <c r="D73" s="3" t="s">
        <v>104</v>
      </c>
      <c r="F73" s="9" t="s">
        <v>71</v>
      </c>
      <c r="G73" s="10">
        <v>288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4">
        <f t="shared" si="40"/>
        <v>0</v>
      </c>
      <c r="Q73" s="11">
        <f t="shared" si="41"/>
        <v>0</v>
      </c>
      <c r="R73" s="11">
        <f t="shared" si="42"/>
        <v>0</v>
      </c>
      <c r="S73" s="11">
        <f t="shared" si="43"/>
        <v>0</v>
      </c>
      <c r="T73" s="11">
        <f t="shared" si="44"/>
        <v>0</v>
      </c>
      <c r="U73" s="11">
        <f t="shared" si="45"/>
        <v>0</v>
      </c>
      <c r="V73" s="11">
        <f t="shared" si="46"/>
        <v>0</v>
      </c>
      <c r="W73" s="12">
        <f t="shared" si="47"/>
        <v>0</v>
      </c>
      <c r="X73" s="4">
        <f t="shared" si="48"/>
        <v>0</v>
      </c>
      <c r="AA73" s="13">
        <v>0</v>
      </c>
      <c r="AB73" s="14">
        <v>0</v>
      </c>
    </row>
    <row r="74" spans="1:28" ht="48">
      <c r="A74" s="8">
        <v>520</v>
      </c>
      <c r="B74" s="1" t="s">
        <v>96</v>
      </c>
      <c r="C74" s="1" t="s">
        <v>19</v>
      </c>
      <c r="D74" s="3" t="s">
        <v>105</v>
      </c>
      <c r="F74" s="9" t="s">
        <v>71</v>
      </c>
      <c r="G74" s="10">
        <v>288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 t="shared" si="40"/>
        <v>0</v>
      </c>
      <c r="Q74" s="11">
        <f t="shared" si="41"/>
        <v>0</v>
      </c>
      <c r="R74" s="11">
        <f t="shared" si="42"/>
        <v>0</v>
      </c>
      <c r="S74" s="11">
        <f t="shared" si="43"/>
        <v>0</v>
      </c>
      <c r="T74" s="11">
        <f t="shared" si="44"/>
        <v>0</v>
      </c>
      <c r="U74" s="11">
        <f t="shared" si="45"/>
        <v>0</v>
      </c>
      <c r="V74" s="11">
        <f t="shared" si="46"/>
        <v>0</v>
      </c>
      <c r="W74" s="12">
        <f t="shared" si="47"/>
        <v>0</v>
      </c>
      <c r="X74" s="4">
        <f t="shared" si="48"/>
        <v>0</v>
      </c>
      <c r="AA74" s="13">
        <v>0</v>
      </c>
      <c r="AB74" s="14">
        <v>0</v>
      </c>
    </row>
    <row r="75" spans="1:28" ht="12.75">
      <c r="F75" s="23" t="s">
        <v>45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5">
        <f t="shared" ref="Q75:X75" si="49">SUM(Q66:Q74)</f>
        <v>0</v>
      </c>
      <c r="R75" s="15">
        <f t="shared" si="49"/>
        <v>0</v>
      </c>
      <c r="S75" s="15">
        <f t="shared" si="49"/>
        <v>0</v>
      </c>
      <c r="T75" s="15">
        <f t="shared" si="49"/>
        <v>0</v>
      </c>
      <c r="U75" s="15">
        <f t="shared" si="49"/>
        <v>0</v>
      </c>
      <c r="V75" s="15">
        <f t="shared" si="49"/>
        <v>0</v>
      </c>
      <c r="W75" s="16">
        <f t="shared" si="49"/>
        <v>0</v>
      </c>
      <c r="X75" s="17">
        <f t="shared" si="49"/>
        <v>0</v>
      </c>
      <c r="AB75" s="18">
        <v>0</v>
      </c>
    </row>
    <row r="77" spans="1:28" ht="12.75">
      <c r="A77" s="23" t="s">
        <v>110</v>
      </c>
      <c r="B77" s="21"/>
      <c r="C77" s="24" t="s">
        <v>111</v>
      </c>
      <c r="D77" s="21"/>
      <c r="E77" s="21"/>
    </row>
    <row r="78" spans="1:28" ht="36">
      <c r="A78" s="8">
        <v>530</v>
      </c>
      <c r="B78" s="1" t="s">
        <v>72</v>
      </c>
      <c r="C78" s="1" t="s">
        <v>19</v>
      </c>
      <c r="D78" s="3" t="s">
        <v>112</v>
      </c>
      <c r="F78" s="9" t="s">
        <v>71</v>
      </c>
      <c r="G78" s="10">
        <v>1010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4">
        <f t="shared" ref="O78:O87" si="50">SUM(I78:N78)</f>
        <v>0</v>
      </c>
      <c r="Q78" s="11">
        <f t="shared" ref="Q78:Q87" si="51">G78*I78</f>
        <v>0</v>
      </c>
      <c r="R78" s="11">
        <f t="shared" ref="R78:R87" si="52">G78*J78</f>
        <v>0</v>
      </c>
      <c r="S78" s="11">
        <f t="shared" ref="S78:S87" si="53">G78*K78</f>
        <v>0</v>
      </c>
      <c r="T78" s="11">
        <f t="shared" ref="T78:T87" si="54">G78*L78</f>
        <v>0</v>
      </c>
      <c r="U78" s="11">
        <f t="shared" ref="U78:U87" si="55">G78*M78</f>
        <v>0</v>
      </c>
      <c r="V78" s="11">
        <f t="shared" ref="V78:V87" si="56">G78*N78</f>
        <v>0</v>
      </c>
      <c r="W78" s="12">
        <f t="shared" ref="W78:W87" si="57">G78*O78</f>
        <v>0</v>
      </c>
      <c r="X78" s="4">
        <f t="shared" ref="X78:X87" si="58">ROUND(W78,2)</f>
        <v>0</v>
      </c>
      <c r="AA78" s="13">
        <v>0</v>
      </c>
      <c r="AB78" s="14">
        <v>0</v>
      </c>
    </row>
    <row r="79" spans="1:28" ht="36">
      <c r="A79" s="8">
        <v>540</v>
      </c>
      <c r="B79" s="1" t="s">
        <v>72</v>
      </c>
      <c r="C79" s="1" t="s">
        <v>19</v>
      </c>
      <c r="D79" s="3" t="s">
        <v>113</v>
      </c>
      <c r="F79" s="9" t="s">
        <v>71</v>
      </c>
      <c r="G79" s="10">
        <v>1010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4">
        <f t="shared" si="50"/>
        <v>0</v>
      </c>
      <c r="Q79" s="11">
        <f t="shared" si="51"/>
        <v>0</v>
      </c>
      <c r="R79" s="11">
        <f t="shared" si="52"/>
        <v>0</v>
      </c>
      <c r="S79" s="11">
        <f t="shared" si="53"/>
        <v>0</v>
      </c>
      <c r="T79" s="11">
        <f t="shared" si="54"/>
        <v>0</v>
      </c>
      <c r="U79" s="11">
        <f t="shared" si="55"/>
        <v>0</v>
      </c>
      <c r="V79" s="11">
        <f t="shared" si="56"/>
        <v>0</v>
      </c>
      <c r="W79" s="12">
        <f t="shared" si="57"/>
        <v>0</v>
      </c>
      <c r="X79" s="4">
        <f t="shared" si="58"/>
        <v>0</v>
      </c>
      <c r="AA79" s="13">
        <v>0</v>
      </c>
      <c r="AB79" s="14">
        <v>0</v>
      </c>
    </row>
    <row r="80" spans="1:28" ht="24">
      <c r="A80" s="8">
        <v>550</v>
      </c>
      <c r="B80" s="1" t="s">
        <v>72</v>
      </c>
      <c r="C80" s="1" t="s">
        <v>19</v>
      </c>
      <c r="D80" s="3" t="s">
        <v>114</v>
      </c>
      <c r="F80" s="9" t="s">
        <v>71</v>
      </c>
      <c r="G80" s="10">
        <v>66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4">
        <f t="shared" si="50"/>
        <v>0</v>
      </c>
      <c r="Q80" s="11">
        <f t="shared" si="51"/>
        <v>0</v>
      </c>
      <c r="R80" s="11">
        <f t="shared" si="52"/>
        <v>0</v>
      </c>
      <c r="S80" s="11">
        <f t="shared" si="53"/>
        <v>0</v>
      </c>
      <c r="T80" s="11">
        <f t="shared" si="54"/>
        <v>0</v>
      </c>
      <c r="U80" s="11">
        <f t="shared" si="55"/>
        <v>0</v>
      </c>
      <c r="V80" s="11">
        <f t="shared" si="56"/>
        <v>0</v>
      </c>
      <c r="W80" s="12">
        <f t="shared" si="57"/>
        <v>0</v>
      </c>
      <c r="X80" s="4">
        <f t="shared" si="58"/>
        <v>0</v>
      </c>
      <c r="AA80" s="13">
        <v>0</v>
      </c>
      <c r="AB80" s="14">
        <v>0</v>
      </c>
    </row>
    <row r="81" spans="1:28" ht="36">
      <c r="A81" s="8">
        <v>560</v>
      </c>
      <c r="B81" s="1" t="s">
        <v>75</v>
      </c>
      <c r="C81" s="1" t="s">
        <v>19</v>
      </c>
      <c r="D81" s="3" t="s">
        <v>76</v>
      </c>
      <c r="F81" s="9" t="s">
        <v>71</v>
      </c>
      <c r="G81" s="10">
        <v>1066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4">
        <f t="shared" si="50"/>
        <v>0</v>
      </c>
      <c r="Q81" s="11">
        <f t="shared" si="51"/>
        <v>0</v>
      </c>
      <c r="R81" s="11">
        <f t="shared" si="52"/>
        <v>0</v>
      </c>
      <c r="S81" s="11">
        <f t="shared" si="53"/>
        <v>0</v>
      </c>
      <c r="T81" s="11">
        <f t="shared" si="54"/>
        <v>0</v>
      </c>
      <c r="U81" s="11">
        <f t="shared" si="55"/>
        <v>0</v>
      </c>
      <c r="V81" s="11">
        <f t="shared" si="56"/>
        <v>0</v>
      </c>
      <c r="W81" s="12">
        <f t="shared" si="57"/>
        <v>0</v>
      </c>
      <c r="X81" s="4">
        <f t="shared" si="58"/>
        <v>0</v>
      </c>
      <c r="AA81" s="13">
        <v>0</v>
      </c>
      <c r="AB81" s="14">
        <v>0</v>
      </c>
    </row>
    <row r="82" spans="1:28" ht="24">
      <c r="A82" s="8">
        <v>570</v>
      </c>
      <c r="B82" s="1" t="s">
        <v>53</v>
      </c>
      <c r="C82" s="1" t="s">
        <v>19</v>
      </c>
      <c r="D82" s="3" t="s">
        <v>54</v>
      </c>
      <c r="F82" s="9" t="s">
        <v>52</v>
      </c>
      <c r="G82" s="10">
        <v>696.82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4">
        <f t="shared" si="50"/>
        <v>0</v>
      </c>
      <c r="Q82" s="11">
        <f t="shared" si="51"/>
        <v>0</v>
      </c>
      <c r="R82" s="11">
        <f t="shared" si="52"/>
        <v>0</v>
      </c>
      <c r="S82" s="11">
        <f t="shared" si="53"/>
        <v>0</v>
      </c>
      <c r="T82" s="11">
        <f t="shared" si="54"/>
        <v>0</v>
      </c>
      <c r="U82" s="11">
        <f t="shared" si="55"/>
        <v>0</v>
      </c>
      <c r="V82" s="11">
        <f t="shared" si="56"/>
        <v>0</v>
      </c>
      <c r="W82" s="12">
        <f t="shared" si="57"/>
        <v>0</v>
      </c>
      <c r="X82" s="4">
        <f t="shared" si="58"/>
        <v>0</v>
      </c>
      <c r="AA82" s="13">
        <v>0</v>
      </c>
      <c r="AB82" s="14">
        <v>0</v>
      </c>
    </row>
    <row r="83" spans="1:28" ht="24">
      <c r="A83" s="8">
        <v>580</v>
      </c>
      <c r="B83" s="1" t="s">
        <v>77</v>
      </c>
      <c r="C83" s="1" t="s">
        <v>19</v>
      </c>
      <c r="D83" s="3" t="s">
        <v>78</v>
      </c>
      <c r="F83" s="9" t="s">
        <v>71</v>
      </c>
      <c r="G83" s="10">
        <v>1076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 t="shared" si="50"/>
        <v>0</v>
      </c>
      <c r="Q83" s="11">
        <f t="shared" si="51"/>
        <v>0</v>
      </c>
      <c r="R83" s="11">
        <f t="shared" si="52"/>
        <v>0</v>
      </c>
      <c r="S83" s="11">
        <f t="shared" si="53"/>
        <v>0</v>
      </c>
      <c r="T83" s="11">
        <f t="shared" si="54"/>
        <v>0</v>
      </c>
      <c r="U83" s="11">
        <f t="shared" si="55"/>
        <v>0</v>
      </c>
      <c r="V83" s="11">
        <f t="shared" si="56"/>
        <v>0</v>
      </c>
      <c r="W83" s="12">
        <f t="shared" si="57"/>
        <v>0</v>
      </c>
      <c r="X83" s="4">
        <f t="shared" si="58"/>
        <v>0</v>
      </c>
      <c r="AA83" s="13">
        <v>0</v>
      </c>
      <c r="AB83" s="14">
        <v>0</v>
      </c>
    </row>
    <row r="84" spans="1:28" ht="36">
      <c r="A84" s="8">
        <v>590</v>
      </c>
      <c r="B84" s="1" t="s">
        <v>81</v>
      </c>
      <c r="C84" s="1" t="s">
        <v>19</v>
      </c>
      <c r="D84" s="3" t="s">
        <v>82</v>
      </c>
      <c r="F84" s="9" t="s">
        <v>71</v>
      </c>
      <c r="G84" s="10">
        <v>1076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4">
        <f t="shared" si="50"/>
        <v>0</v>
      </c>
      <c r="Q84" s="11">
        <f t="shared" si="51"/>
        <v>0</v>
      </c>
      <c r="R84" s="11">
        <f t="shared" si="52"/>
        <v>0</v>
      </c>
      <c r="S84" s="11">
        <f t="shared" si="53"/>
        <v>0</v>
      </c>
      <c r="T84" s="11">
        <f t="shared" si="54"/>
        <v>0</v>
      </c>
      <c r="U84" s="11">
        <f t="shared" si="55"/>
        <v>0</v>
      </c>
      <c r="V84" s="11">
        <f t="shared" si="56"/>
        <v>0</v>
      </c>
      <c r="W84" s="12">
        <f t="shared" si="57"/>
        <v>0</v>
      </c>
      <c r="X84" s="4">
        <f t="shared" si="58"/>
        <v>0</v>
      </c>
      <c r="AA84" s="13">
        <v>0</v>
      </c>
      <c r="AB84" s="14">
        <v>0</v>
      </c>
    </row>
    <row r="85" spans="1:28" ht="24">
      <c r="A85" s="8">
        <v>600</v>
      </c>
      <c r="B85" s="1" t="s">
        <v>81</v>
      </c>
      <c r="C85" s="1" t="s">
        <v>19</v>
      </c>
      <c r="D85" s="3" t="s">
        <v>104</v>
      </c>
      <c r="F85" s="9" t="s">
        <v>71</v>
      </c>
      <c r="G85" s="10">
        <v>988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4">
        <f t="shared" si="50"/>
        <v>0</v>
      </c>
      <c r="Q85" s="11">
        <f t="shared" si="51"/>
        <v>0</v>
      </c>
      <c r="R85" s="11">
        <f t="shared" si="52"/>
        <v>0</v>
      </c>
      <c r="S85" s="11">
        <f t="shared" si="53"/>
        <v>0</v>
      </c>
      <c r="T85" s="11">
        <f t="shared" si="54"/>
        <v>0</v>
      </c>
      <c r="U85" s="11">
        <f t="shared" si="55"/>
        <v>0</v>
      </c>
      <c r="V85" s="11">
        <f t="shared" si="56"/>
        <v>0</v>
      </c>
      <c r="W85" s="12">
        <f t="shared" si="57"/>
        <v>0</v>
      </c>
      <c r="X85" s="4">
        <f t="shared" si="58"/>
        <v>0</v>
      </c>
      <c r="AA85" s="13">
        <v>0</v>
      </c>
      <c r="AB85" s="14">
        <v>0</v>
      </c>
    </row>
    <row r="86" spans="1:28" ht="36">
      <c r="A86" s="8">
        <v>610</v>
      </c>
      <c r="B86" s="1" t="s">
        <v>96</v>
      </c>
      <c r="C86" s="1" t="s">
        <v>19</v>
      </c>
      <c r="D86" s="3" t="s">
        <v>115</v>
      </c>
      <c r="F86" s="9" t="s">
        <v>71</v>
      </c>
      <c r="G86" s="10">
        <v>784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4">
        <f t="shared" si="50"/>
        <v>0</v>
      </c>
      <c r="Q86" s="11">
        <f t="shared" si="51"/>
        <v>0</v>
      </c>
      <c r="R86" s="11">
        <f t="shared" si="52"/>
        <v>0</v>
      </c>
      <c r="S86" s="11">
        <f t="shared" si="53"/>
        <v>0</v>
      </c>
      <c r="T86" s="11">
        <f t="shared" si="54"/>
        <v>0</v>
      </c>
      <c r="U86" s="11">
        <f t="shared" si="55"/>
        <v>0</v>
      </c>
      <c r="V86" s="11">
        <f t="shared" si="56"/>
        <v>0</v>
      </c>
      <c r="W86" s="12">
        <f t="shared" si="57"/>
        <v>0</v>
      </c>
      <c r="X86" s="4">
        <f t="shared" si="58"/>
        <v>0</v>
      </c>
      <c r="AA86" s="13">
        <v>0</v>
      </c>
      <c r="AB86" s="14">
        <v>0</v>
      </c>
    </row>
    <row r="87" spans="1:28" ht="60">
      <c r="A87" s="8">
        <v>620</v>
      </c>
      <c r="B87" s="1" t="s">
        <v>96</v>
      </c>
      <c r="C87" s="1" t="s">
        <v>19</v>
      </c>
      <c r="D87" s="3" t="s">
        <v>116</v>
      </c>
      <c r="F87" s="9" t="s">
        <v>71</v>
      </c>
      <c r="G87" s="10">
        <v>204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4">
        <f t="shared" si="50"/>
        <v>0</v>
      </c>
      <c r="Q87" s="11">
        <f t="shared" si="51"/>
        <v>0</v>
      </c>
      <c r="R87" s="11">
        <f t="shared" si="52"/>
        <v>0</v>
      </c>
      <c r="S87" s="11">
        <f t="shared" si="53"/>
        <v>0</v>
      </c>
      <c r="T87" s="11">
        <f t="shared" si="54"/>
        <v>0</v>
      </c>
      <c r="U87" s="11">
        <f t="shared" si="55"/>
        <v>0</v>
      </c>
      <c r="V87" s="11">
        <f t="shared" si="56"/>
        <v>0</v>
      </c>
      <c r="W87" s="12">
        <f t="shared" si="57"/>
        <v>0</v>
      </c>
      <c r="X87" s="4">
        <f t="shared" si="58"/>
        <v>0</v>
      </c>
      <c r="AA87" s="13">
        <v>0</v>
      </c>
      <c r="AB87" s="14">
        <v>0</v>
      </c>
    </row>
    <row r="88" spans="1:28" ht="12.75">
      <c r="F88" s="23" t="s">
        <v>45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15">
        <f t="shared" ref="Q88:X88" si="59">SUM(Q78:Q87)</f>
        <v>0</v>
      </c>
      <c r="R88" s="15">
        <f t="shared" si="59"/>
        <v>0</v>
      </c>
      <c r="S88" s="15">
        <f t="shared" si="59"/>
        <v>0</v>
      </c>
      <c r="T88" s="15">
        <f t="shared" si="59"/>
        <v>0</v>
      </c>
      <c r="U88" s="15">
        <f t="shared" si="59"/>
        <v>0</v>
      </c>
      <c r="V88" s="15">
        <f t="shared" si="59"/>
        <v>0</v>
      </c>
      <c r="W88" s="16">
        <f t="shared" si="59"/>
        <v>0</v>
      </c>
      <c r="X88" s="17">
        <f t="shared" si="59"/>
        <v>0</v>
      </c>
      <c r="AB88" s="18">
        <v>0</v>
      </c>
    </row>
    <row r="90" spans="1:28" ht="12.75">
      <c r="A90" s="23" t="s">
        <v>117</v>
      </c>
      <c r="B90" s="21"/>
      <c r="C90" s="24" t="s">
        <v>118</v>
      </c>
      <c r="D90" s="21"/>
      <c r="E90" s="21"/>
    </row>
    <row r="91" spans="1:28" ht="36">
      <c r="A91" s="8">
        <v>630</v>
      </c>
      <c r="B91" s="1" t="s">
        <v>72</v>
      </c>
      <c r="C91" s="1" t="s">
        <v>19</v>
      </c>
      <c r="D91" s="3" t="s">
        <v>112</v>
      </c>
      <c r="F91" s="9" t="s">
        <v>71</v>
      </c>
      <c r="G91" s="10">
        <v>1000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4">
        <f t="shared" ref="O91:O97" si="60">SUM(I91:N91)</f>
        <v>0</v>
      </c>
      <c r="Q91" s="11">
        <f t="shared" ref="Q91:Q97" si="61">G91*I91</f>
        <v>0</v>
      </c>
      <c r="R91" s="11">
        <f t="shared" ref="R91:R97" si="62">G91*J91</f>
        <v>0</v>
      </c>
      <c r="S91" s="11">
        <f t="shared" ref="S91:S97" si="63">G91*K91</f>
        <v>0</v>
      </c>
      <c r="T91" s="11">
        <f t="shared" ref="T91:T97" si="64">G91*L91</f>
        <v>0</v>
      </c>
      <c r="U91" s="11">
        <f t="shared" ref="U91:U97" si="65">G91*M91</f>
        <v>0</v>
      </c>
      <c r="V91" s="11">
        <f t="shared" ref="V91:V97" si="66">G91*N91</f>
        <v>0</v>
      </c>
      <c r="W91" s="12">
        <f t="shared" ref="W91:W97" si="67">G91*O91</f>
        <v>0</v>
      </c>
      <c r="X91" s="4">
        <f t="shared" ref="X91:X97" si="68">ROUND(W91,2)</f>
        <v>0</v>
      </c>
      <c r="AA91" s="13">
        <v>0</v>
      </c>
      <c r="AB91" s="14">
        <v>0</v>
      </c>
    </row>
    <row r="92" spans="1:28" ht="36">
      <c r="A92" s="8">
        <v>640</v>
      </c>
      <c r="B92" s="1" t="s">
        <v>72</v>
      </c>
      <c r="C92" s="1" t="s">
        <v>19</v>
      </c>
      <c r="D92" s="3" t="s">
        <v>119</v>
      </c>
      <c r="F92" s="9" t="s">
        <v>71</v>
      </c>
      <c r="G92" s="10">
        <v>1000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4">
        <f t="shared" si="60"/>
        <v>0</v>
      </c>
      <c r="Q92" s="11">
        <f t="shared" si="61"/>
        <v>0</v>
      </c>
      <c r="R92" s="11">
        <f t="shared" si="62"/>
        <v>0</v>
      </c>
      <c r="S92" s="11">
        <f t="shared" si="63"/>
        <v>0</v>
      </c>
      <c r="T92" s="11">
        <f t="shared" si="64"/>
        <v>0</v>
      </c>
      <c r="U92" s="11">
        <f t="shared" si="65"/>
        <v>0</v>
      </c>
      <c r="V92" s="11">
        <f t="shared" si="66"/>
        <v>0</v>
      </c>
      <c r="W92" s="12">
        <f t="shared" si="67"/>
        <v>0</v>
      </c>
      <c r="X92" s="4">
        <f t="shared" si="68"/>
        <v>0</v>
      </c>
      <c r="AA92" s="13">
        <v>0</v>
      </c>
      <c r="AB92" s="14">
        <v>0</v>
      </c>
    </row>
    <row r="93" spans="1:28" ht="24">
      <c r="A93" s="8">
        <v>650</v>
      </c>
      <c r="B93" s="1" t="s">
        <v>72</v>
      </c>
      <c r="C93" s="1" t="s">
        <v>19</v>
      </c>
      <c r="D93" s="3" t="s">
        <v>120</v>
      </c>
      <c r="F93" s="9" t="s">
        <v>71</v>
      </c>
      <c r="G93" s="10">
        <v>100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4">
        <f t="shared" si="60"/>
        <v>0</v>
      </c>
      <c r="Q93" s="11">
        <f t="shared" si="61"/>
        <v>0</v>
      </c>
      <c r="R93" s="11">
        <f t="shared" si="62"/>
        <v>0</v>
      </c>
      <c r="S93" s="11">
        <f t="shared" si="63"/>
        <v>0</v>
      </c>
      <c r="T93" s="11">
        <f t="shared" si="64"/>
        <v>0</v>
      </c>
      <c r="U93" s="11">
        <f t="shared" si="65"/>
        <v>0</v>
      </c>
      <c r="V93" s="11">
        <f t="shared" si="66"/>
        <v>0</v>
      </c>
      <c r="W93" s="12">
        <f t="shared" si="67"/>
        <v>0</v>
      </c>
      <c r="X93" s="4">
        <f t="shared" si="68"/>
        <v>0</v>
      </c>
      <c r="AA93" s="13">
        <v>0</v>
      </c>
      <c r="AB93" s="14">
        <v>0</v>
      </c>
    </row>
    <row r="94" spans="1:28" ht="24">
      <c r="A94" s="8">
        <v>660</v>
      </c>
      <c r="B94" s="1" t="s">
        <v>53</v>
      </c>
      <c r="C94" s="1" t="s">
        <v>19</v>
      </c>
      <c r="D94" s="3" t="s">
        <v>54</v>
      </c>
      <c r="F94" s="9" t="s">
        <v>52</v>
      </c>
      <c r="G94" s="10">
        <v>286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4">
        <f t="shared" si="60"/>
        <v>0</v>
      </c>
      <c r="Q94" s="11">
        <f t="shared" si="61"/>
        <v>0</v>
      </c>
      <c r="R94" s="11">
        <f t="shared" si="62"/>
        <v>0</v>
      </c>
      <c r="S94" s="11">
        <f t="shared" si="63"/>
        <v>0</v>
      </c>
      <c r="T94" s="11">
        <f t="shared" si="64"/>
        <v>0</v>
      </c>
      <c r="U94" s="11">
        <f t="shared" si="65"/>
        <v>0</v>
      </c>
      <c r="V94" s="11">
        <f t="shared" si="66"/>
        <v>0</v>
      </c>
      <c r="W94" s="12">
        <f t="shared" si="67"/>
        <v>0</v>
      </c>
      <c r="X94" s="4">
        <f t="shared" si="68"/>
        <v>0</v>
      </c>
      <c r="AA94" s="13">
        <v>0</v>
      </c>
      <c r="AB94" s="14">
        <v>0</v>
      </c>
    </row>
    <row r="95" spans="1:28" ht="24">
      <c r="A95" s="8">
        <v>670</v>
      </c>
      <c r="B95" s="1" t="s">
        <v>77</v>
      </c>
      <c r="C95" s="1" t="s">
        <v>19</v>
      </c>
      <c r="D95" s="3" t="s">
        <v>78</v>
      </c>
      <c r="F95" s="9" t="s">
        <v>71</v>
      </c>
      <c r="G95" s="10">
        <v>1100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4">
        <f t="shared" si="60"/>
        <v>0</v>
      </c>
      <c r="Q95" s="11">
        <f t="shared" si="61"/>
        <v>0</v>
      </c>
      <c r="R95" s="11">
        <f t="shared" si="62"/>
        <v>0</v>
      </c>
      <c r="S95" s="11">
        <f t="shared" si="63"/>
        <v>0</v>
      </c>
      <c r="T95" s="11">
        <f t="shared" si="64"/>
        <v>0</v>
      </c>
      <c r="U95" s="11">
        <f t="shared" si="65"/>
        <v>0</v>
      </c>
      <c r="V95" s="11">
        <f t="shared" si="66"/>
        <v>0</v>
      </c>
      <c r="W95" s="12">
        <f t="shared" si="67"/>
        <v>0</v>
      </c>
      <c r="X95" s="4">
        <f t="shared" si="68"/>
        <v>0</v>
      </c>
      <c r="AA95" s="13">
        <v>0</v>
      </c>
      <c r="AB95" s="14">
        <v>0</v>
      </c>
    </row>
    <row r="96" spans="1:28" ht="36">
      <c r="A96" s="8">
        <v>680</v>
      </c>
      <c r="B96" s="1" t="s">
        <v>81</v>
      </c>
      <c r="C96" s="1" t="s">
        <v>19</v>
      </c>
      <c r="D96" s="3" t="s">
        <v>82</v>
      </c>
      <c r="F96" s="9" t="s">
        <v>71</v>
      </c>
      <c r="G96" s="10">
        <v>1100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4">
        <f t="shared" si="60"/>
        <v>0</v>
      </c>
      <c r="Q96" s="11">
        <f t="shared" si="61"/>
        <v>0</v>
      </c>
      <c r="R96" s="11">
        <f t="shared" si="62"/>
        <v>0</v>
      </c>
      <c r="S96" s="11">
        <f t="shared" si="63"/>
        <v>0</v>
      </c>
      <c r="T96" s="11">
        <f t="shared" si="64"/>
        <v>0</v>
      </c>
      <c r="U96" s="11">
        <f t="shared" si="65"/>
        <v>0</v>
      </c>
      <c r="V96" s="11">
        <f t="shared" si="66"/>
        <v>0</v>
      </c>
      <c r="W96" s="12">
        <f t="shared" si="67"/>
        <v>0</v>
      </c>
      <c r="X96" s="4">
        <f t="shared" si="68"/>
        <v>0</v>
      </c>
      <c r="AA96" s="13">
        <v>0</v>
      </c>
      <c r="AB96" s="14">
        <v>0</v>
      </c>
    </row>
    <row r="97" spans="1:28" ht="48">
      <c r="A97" s="8">
        <v>690</v>
      </c>
      <c r="B97" s="1" t="s">
        <v>96</v>
      </c>
      <c r="C97" s="1" t="s">
        <v>19</v>
      </c>
      <c r="D97" s="3" t="s">
        <v>121</v>
      </c>
      <c r="F97" s="9" t="s">
        <v>71</v>
      </c>
      <c r="G97" s="10">
        <v>1100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4">
        <f t="shared" si="60"/>
        <v>0</v>
      </c>
      <c r="Q97" s="11">
        <f t="shared" si="61"/>
        <v>0</v>
      </c>
      <c r="R97" s="11">
        <f t="shared" si="62"/>
        <v>0</v>
      </c>
      <c r="S97" s="11">
        <f t="shared" si="63"/>
        <v>0</v>
      </c>
      <c r="T97" s="11">
        <f t="shared" si="64"/>
        <v>0</v>
      </c>
      <c r="U97" s="11">
        <f t="shared" si="65"/>
        <v>0</v>
      </c>
      <c r="V97" s="11">
        <f t="shared" si="66"/>
        <v>0</v>
      </c>
      <c r="W97" s="12">
        <f t="shared" si="67"/>
        <v>0</v>
      </c>
      <c r="X97" s="4">
        <f t="shared" si="68"/>
        <v>0</v>
      </c>
      <c r="AA97" s="13">
        <v>0</v>
      </c>
      <c r="AB97" s="14">
        <v>0</v>
      </c>
    </row>
    <row r="98" spans="1:28" ht="12.75">
      <c r="F98" s="23" t="s">
        <v>45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15">
        <f t="shared" ref="Q98:X98" si="69">SUM(Q91:Q97)</f>
        <v>0</v>
      </c>
      <c r="R98" s="15">
        <f t="shared" si="69"/>
        <v>0</v>
      </c>
      <c r="S98" s="15">
        <f t="shared" si="69"/>
        <v>0</v>
      </c>
      <c r="T98" s="15">
        <f t="shared" si="69"/>
        <v>0</v>
      </c>
      <c r="U98" s="15">
        <f t="shared" si="69"/>
        <v>0</v>
      </c>
      <c r="V98" s="15">
        <f t="shared" si="69"/>
        <v>0</v>
      </c>
      <c r="W98" s="16">
        <f t="shared" si="69"/>
        <v>0</v>
      </c>
      <c r="X98" s="17">
        <f t="shared" si="69"/>
        <v>0</v>
      </c>
      <c r="AB98" s="18">
        <v>0</v>
      </c>
    </row>
    <row r="100" spans="1:28" ht="12.75">
      <c r="A100" s="23" t="s">
        <v>122</v>
      </c>
      <c r="B100" s="21"/>
      <c r="C100" s="24" t="s">
        <v>123</v>
      </c>
      <c r="D100" s="21"/>
      <c r="E100" s="21"/>
    </row>
    <row r="101" spans="1:28" ht="36">
      <c r="A101" s="8">
        <v>700</v>
      </c>
      <c r="B101" s="1" t="s">
        <v>72</v>
      </c>
      <c r="C101" s="1" t="s">
        <v>19</v>
      </c>
      <c r="D101" s="3" t="s">
        <v>112</v>
      </c>
      <c r="F101" s="9" t="s">
        <v>71</v>
      </c>
      <c r="G101" s="10">
        <v>310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4">
        <f t="shared" ref="O101:O108" si="70">SUM(I101:N101)</f>
        <v>0</v>
      </c>
      <c r="Q101" s="11">
        <f t="shared" ref="Q101:Q108" si="71">G101*I101</f>
        <v>0</v>
      </c>
      <c r="R101" s="11">
        <f t="shared" ref="R101:R108" si="72">G101*J101</f>
        <v>0</v>
      </c>
      <c r="S101" s="11">
        <f t="shared" ref="S101:S108" si="73">G101*K101</f>
        <v>0</v>
      </c>
      <c r="T101" s="11">
        <f t="shared" ref="T101:T108" si="74">G101*L101</f>
        <v>0</v>
      </c>
      <c r="U101" s="11">
        <f t="shared" ref="U101:U108" si="75">G101*M101</f>
        <v>0</v>
      </c>
      <c r="V101" s="11">
        <f t="shared" ref="V101:V108" si="76">G101*N101</f>
        <v>0</v>
      </c>
      <c r="W101" s="12">
        <f t="shared" ref="W101:W108" si="77">G101*O101</f>
        <v>0</v>
      </c>
      <c r="X101" s="4">
        <f t="shared" ref="X101:X108" si="78">ROUND(W101,2)</f>
        <v>0</v>
      </c>
      <c r="AA101" s="13">
        <v>0</v>
      </c>
      <c r="AB101" s="14">
        <v>0</v>
      </c>
    </row>
    <row r="102" spans="1:28" ht="36">
      <c r="A102" s="8">
        <v>710</v>
      </c>
      <c r="B102" s="1" t="s">
        <v>72</v>
      </c>
      <c r="C102" s="1" t="s">
        <v>19</v>
      </c>
      <c r="D102" s="3" t="s">
        <v>119</v>
      </c>
      <c r="F102" s="9" t="s">
        <v>71</v>
      </c>
      <c r="G102" s="10">
        <v>310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4">
        <f t="shared" si="70"/>
        <v>0</v>
      </c>
      <c r="Q102" s="11">
        <f t="shared" si="71"/>
        <v>0</v>
      </c>
      <c r="R102" s="11">
        <f t="shared" si="72"/>
        <v>0</v>
      </c>
      <c r="S102" s="11">
        <f t="shared" si="73"/>
        <v>0</v>
      </c>
      <c r="T102" s="11">
        <f t="shared" si="74"/>
        <v>0</v>
      </c>
      <c r="U102" s="11">
        <f t="shared" si="75"/>
        <v>0</v>
      </c>
      <c r="V102" s="11">
        <f t="shared" si="76"/>
        <v>0</v>
      </c>
      <c r="W102" s="12">
        <f t="shared" si="77"/>
        <v>0</v>
      </c>
      <c r="X102" s="4">
        <f t="shared" si="78"/>
        <v>0</v>
      </c>
      <c r="AA102" s="13">
        <v>0</v>
      </c>
      <c r="AB102" s="14">
        <v>0</v>
      </c>
    </row>
    <row r="103" spans="1:28" ht="24">
      <c r="A103" s="8">
        <v>720</v>
      </c>
      <c r="B103" s="1" t="s">
        <v>72</v>
      </c>
      <c r="C103" s="1" t="s">
        <v>19</v>
      </c>
      <c r="D103" s="3" t="s">
        <v>120</v>
      </c>
      <c r="F103" s="9" t="s">
        <v>71</v>
      </c>
      <c r="G103" s="10">
        <v>200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4">
        <f t="shared" si="70"/>
        <v>0</v>
      </c>
      <c r="Q103" s="11">
        <f t="shared" si="71"/>
        <v>0</v>
      </c>
      <c r="R103" s="11">
        <f t="shared" si="72"/>
        <v>0</v>
      </c>
      <c r="S103" s="11">
        <f t="shared" si="73"/>
        <v>0</v>
      </c>
      <c r="T103" s="11">
        <f t="shared" si="74"/>
        <v>0</v>
      </c>
      <c r="U103" s="11">
        <f t="shared" si="75"/>
        <v>0</v>
      </c>
      <c r="V103" s="11">
        <f t="shared" si="76"/>
        <v>0</v>
      </c>
      <c r="W103" s="12">
        <f t="shared" si="77"/>
        <v>0</v>
      </c>
      <c r="X103" s="4">
        <f t="shared" si="78"/>
        <v>0</v>
      </c>
      <c r="AA103" s="13">
        <v>0</v>
      </c>
      <c r="AB103" s="14">
        <v>0</v>
      </c>
    </row>
    <row r="104" spans="1:28" ht="24">
      <c r="A104" s="8">
        <v>730</v>
      </c>
      <c r="B104" s="1" t="s">
        <v>53</v>
      </c>
      <c r="C104" s="1" t="s">
        <v>19</v>
      </c>
      <c r="D104" s="3" t="s">
        <v>54</v>
      </c>
      <c r="F104" s="9" t="s">
        <v>52</v>
      </c>
      <c r="G104" s="10">
        <v>112.76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4">
        <f t="shared" si="70"/>
        <v>0</v>
      </c>
      <c r="Q104" s="11">
        <f t="shared" si="71"/>
        <v>0</v>
      </c>
      <c r="R104" s="11">
        <f t="shared" si="72"/>
        <v>0</v>
      </c>
      <c r="S104" s="11">
        <f t="shared" si="73"/>
        <v>0</v>
      </c>
      <c r="T104" s="11">
        <f t="shared" si="74"/>
        <v>0</v>
      </c>
      <c r="U104" s="11">
        <f t="shared" si="75"/>
        <v>0</v>
      </c>
      <c r="V104" s="11">
        <f t="shared" si="76"/>
        <v>0</v>
      </c>
      <c r="W104" s="12">
        <f t="shared" si="77"/>
        <v>0</v>
      </c>
      <c r="X104" s="4">
        <f t="shared" si="78"/>
        <v>0</v>
      </c>
      <c r="AA104" s="13">
        <v>0</v>
      </c>
      <c r="AB104" s="14">
        <v>0</v>
      </c>
    </row>
    <row r="105" spans="1:28" ht="24">
      <c r="A105" s="8">
        <v>740</v>
      </c>
      <c r="B105" s="1" t="s">
        <v>77</v>
      </c>
      <c r="C105" s="1" t="s">
        <v>19</v>
      </c>
      <c r="D105" s="3" t="s">
        <v>78</v>
      </c>
      <c r="F105" s="9" t="s">
        <v>71</v>
      </c>
      <c r="G105" s="10">
        <v>310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4">
        <f t="shared" si="70"/>
        <v>0</v>
      </c>
      <c r="Q105" s="11">
        <f t="shared" si="71"/>
        <v>0</v>
      </c>
      <c r="R105" s="11">
        <f t="shared" si="72"/>
        <v>0</v>
      </c>
      <c r="S105" s="11">
        <f t="shared" si="73"/>
        <v>0</v>
      </c>
      <c r="T105" s="11">
        <f t="shared" si="74"/>
        <v>0</v>
      </c>
      <c r="U105" s="11">
        <f t="shared" si="75"/>
        <v>0</v>
      </c>
      <c r="V105" s="11">
        <f t="shared" si="76"/>
        <v>0</v>
      </c>
      <c r="W105" s="12">
        <f t="shared" si="77"/>
        <v>0</v>
      </c>
      <c r="X105" s="4">
        <f t="shared" si="78"/>
        <v>0</v>
      </c>
      <c r="AA105" s="13">
        <v>0</v>
      </c>
      <c r="AB105" s="14">
        <v>0</v>
      </c>
    </row>
    <row r="106" spans="1:28" ht="36">
      <c r="A106" s="8">
        <v>750</v>
      </c>
      <c r="B106" s="1" t="s">
        <v>81</v>
      </c>
      <c r="C106" s="1" t="s">
        <v>19</v>
      </c>
      <c r="D106" s="3" t="s">
        <v>82</v>
      </c>
      <c r="F106" s="9" t="s">
        <v>71</v>
      </c>
      <c r="G106" s="10">
        <v>310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4">
        <f t="shared" si="70"/>
        <v>0</v>
      </c>
      <c r="Q106" s="11">
        <f t="shared" si="71"/>
        <v>0</v>
      </c>
      <c r="R106" s="11">
        <f t="shared" si="72"/>
        <v>0</v>
      </c>
      <c r="S106" s="11">
        <f t="shared" si="73"/>
        <v>0</v>
      </c>
      <c r="T106" s="11">
        <f t="shared" si="74"/>
        <v>0</v>
      </c>
      <c r="U106" s="11">
        <f t="shared" si="75"/>
        <v>0</v>
      </c>
      <c r="V106" s="11">
        <f t="shared" si="76"/>
        <v>0</v>
      </c>
      <c r="W106" s="12">
        <f t="shared" si="77"/>
        <v>0</v>
      </c>
      <c r="X106" s="4">
        <f t="shared" si="78"/>
        <v>0</v>
      </c>
      <c r="AA106" s="13">
        <v>0</v>
      </c>
      <c r="AB106" s="14">
        <v>0</v>
      </c>
    </row>
    <row r="107" spans="1:28" ht="36">
      <c r="A107" s="8">
        <v>760</v>
      </c>
      <c r="B107" s="1" t="s">
        <v>96</v>
      </c>
      <c r="C107" s="1" t="s">
        <v>19</v>
      </c>
      <c r="D107" s="3" t="s">
        <v>115</v>
      </c>
      <c r="F107" s="9" t="s">
        <v>71</v>
      </c>
      <c r="G107" s="10">
        <v>248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4">
        <f t="shared" si="70"/>
        <v>0</v>
      </c>
      <c r="Q107" s="11">
        <f t="shared" si="71"/>
        <v>0</v>
      </c>
      <c r="R107" s="11">
        <f t="shared" si="72"/>
        <v>0</v>
      </c>
      <c r="S107" s="11">
        <f t="shared" si="73"/>
        <v>0</v>
      </c>
      <c r="T107" s="11">
        <f t="shared" si="74"/>
        <v>0</v>
      </c>
      <c r="U107" s="11">
        <f t="shared" si="75"/>
        <v>0</v>
      </c>
      <c r="V107" s="11">
        <f t="shared" si="76"/>
        <v>0</v>
      </c>
      <c r="W107" s="12">
        <f t="shared" si="77"/>
        <v>0</v>
      </c>
      <c r="X107" s="4">
        <f t="shared" si="78"/>
        <v>0</v>
      </c>
      <c r="AA107" s="13">
        <v>0</v>
      </c>
      <c r="AB107" s="14">
        <v>0</v>
      </c>
    </row>
    <row r="108" spans="1:28" ht="48">
      <c r="A108" s="8">
        <v>770</v>
      </c>
      <c r="B108" s="1" t="s">
        <v>96</v>
      </c>
      <c r="C108" s="1" t="s">
        <v>19</v>
      </c>
      <c r="D108" s="3" t="s">
        <v>121</v>
      </c>
      <c r="F108" s="9" t="s">
        <v>71</v>
      </c>
      <c r="G108" s="10">
        <v>62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4">
        <f t="shared" si="70"/>
        <v>0</v>
      </c>
      <c r="Q108" s="11">
        <f t="shared" si="71"/>
        <v>0</v>
      </c>
      <c r="R108" s="11">
        <f t="shared" si="72"/>
        <v>0</v>
      </c>
      <c r="S108" s="11">
        <f t="shared" si="73"/>
        <v>0</v>
      </c>
      <c r="T108" s="11">
        <f t="shared" si="74"/>
        <v>0</v>
      </c>
      <c r="U108" s="11">
        <f t="shared" si="75"/>
        <v>0</v>
      </c>
      <c r="V108" s="11">
        <f t="shared" si="76"/>
        <v>0</v>
      </c>
      <c r="W108" s="12">
        <f t="shared" si="77"/>
        <v>0</v>
      </c>
      <c r="X108" s="4">
        <f t="shared" si="78"/>
        <v>0</v>
      </c>
      <c r="AA108" s="13">
        <v>0</v>
      </c>
      <c r="AB108" s="14">
        <v>0</v>
      </c>
    </row>
    <row r="109" spans="1:28" ht="12.75">
      <c r="F109" s="23" t="s">
        <v>45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5">
        <f t="shared" ref="Q109:X109" si="79">SUM(Q101:Q108)</f>
        <v>0</v>
      </c>
      <c r="R109" s="15">
        <f t="shared" si="79"/>
        <v>0</v>
      </c>
      <c r="S109" s="15">
        <f t="shared" si="79"/>
        <v>0</v>
      </c>
      <c r="T109" s="15">
        <f t="shared" si="79"/>
        <v>0</v>
      </c>
      <c r="U109" s="15">
        <f t="shared" si="79"/>
        <v>0</v>
      </c>
      <c r="V109" s="15">
        <f t="shared" si="79"/>
        <v>0</v>
      </c>
      <c r="W109" s="16">
        <f t="shared" si="79"/>
        <v>0</v>
      </c>
      <c r="X109" s="17">
        <f t="shared" si="79"/>
        <v>0</v>
      </c>
      <c r="AB109" s="18">
        <v>0</v>
      </c>
    </row>
    <row r="111" spans="1:28" ht="12.75">
      <c r="A111" s="23" t="s">
        <v>124</v>
      </c>
      <c r="B111" s="21"/>
      <c r="C111" s="24" t="s">
        <v>12</v>
      </c>
      <c r="D111" s="21"/>
      <c r="E111" s="21"/>
    </row>
    <row r="113" spans="1:28" ht="12.75">
      <c r="A113" s="23" t="s">
        <v>125</v>
      </c>
      <c r="B113" s="21"/>
      <c r="C113" s="24" t="s">
        <v>126</v>
      </c>
      <c r="D113" s="21"/>
      <c r="E113" s="21"/>
    </row>
    <row r="114" spans="1:28" ht="72">
      <c r="A114" s="8">
        <v>780</v>
      </c>
      <c r="B114" s="1" t="s">
        <v>127</v>
      </c>
      <c r="C114" s="1" t="s">
        <v>19</v>
      </c>
      <c r="D114" s="3" t="s">
        <v>128</v>
      </c>
      <c r="F114" s="9" t="s">
        <v>52</v>
      </c>
      <c r="G114" s="10">
        <v>2522.5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4">
        <f t="shared" ref="O114:O134" si="80">SUM(I114:N114)</f>
        <v>0</v>
      </c>
      <c r="Q114" s="11">
        <f t="shared" ref="Q114:Q134" si="81">G114*I114</f>
        <v>0</v>
      </c>
      <c r="R114" s="11">
        <f t="shared" ref="R114:R134" si="82">G114*J114</f>
        <v>0</v>
      </c>
      <c r="S114" s="11">
        <f t="shared" ref="S114:S134" si="83">G114*K114</f>
        <v>0</v>
      </c>
      <c r="T114" s="11">
        <f t="shared" ref="T114:T134" si="84">G114*L114</f>
        <v>0</v>
      </c>
      <c r="U114" s="11">
        <f t="shared" ref="U114:U134" si="85">G114*M114</f>
        <v>0</v>
      </c>
      <c r="V114" s="11">
        <f t="shared" ref="V114:V134" si="86">G114*N114</f>
        <v>0</v>
      </c>
      <c r="W114" s="12">
        <f t="shared" ref="W114:W134" si="87">G114*O114</f>
        <v>0</v>
      </c>
      <c r="X114" s="4">
        <f t="shared" ref="X114:X134" si="88">ROUND(W114,2)</f>
        <v>0</v>
      </c>
      <c r="AA114" s="13">
        <v>0</v>
      </c>
      <c r="AB114" s="14">
        <v>0</v>
      </c>
    </row>
    <row r="115" spans="1:28" ht="24">
      <c r="A115" s="8">
        <v>790</v>
      </c>
      <c r="B115" s="1" t="s">
        <v>53</v>
      </c>
      <c r="C115" s="1" t="s">
        <v>19</v>
      </c>
      <c r="D115" s="3" t="s">
        <v>54</v>
      </c>
      <c r="F115" s="9" t="s">
        <v>52</v>
      </c>
      <c r="G115" s="10">
        <v>2522.5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4">
        <f t="shared" si="80"/>
        <v>0</v>
      </c>
      <c r="Q115" s="11">
        <f t="shared" si="81"/>
        <v>0</v>
      </c>
      <c r="R115" s="11">
        <f t="shared" si="82"/>
        <v>0</v>
      </c>
      <c r="S115" s="11">
        <f t="shared" si="83"/>
        <v>0</v>
      </c>
      <c r="T115" s="11">
        <f t="shared" si="84"/>
        <v>0</v>
      </c>
      <c r="U115" s="11">
        <f t="shared" si="85"/>
        <v>0</v>
      </c>
      <c r="V115" s="11">
        <f t="shared" si="86"/>
        <v>0</v>
      </c>
      <c r="W115" s="12">
        <f t="shared" si="87"/>
        <v>0</v>
      </c>
      <c r="X115" s="4">
        <f t="shared" si="88"/>
        <v>0</v>
      </c>
      <c r="AA115" s="13">
        <v>0</v>
      </c>
      <c r="AB115" s="14">
        <v>0</v>
      </c>
    </row>
    <row r="116" spans="1:28" ht="24">
      <c r="A116" s="8">
        <v>800</v>
      </c>
      <c r="B116" s="1" t="s">
        <v>129</v>
      </c>
      <c r="C116" s="1" t="s">
        <v>19</v>
      </c>
      <c r="D116" s="3" t="s">
        <v>130</v>
      </c>
      <c r="F116" s="9" t="s">
        <v>52</v>
      </c>
      <c r="G116" s="10">
        <v>191.21299999999999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4">
        <f t="shared" si="80"/>
        <v>0</v>
      </c>
      <c r="Q116" s="11">
        <f t="shared" si="81"/>
        <v>0</v>
      </c>
      <c r="R116" s="11">
        <f t="shared" si="82"/>
        <v>0</v>
      </c>
      <c r="S116" s="11">
        <f t="shared" si="83"/>
        <v>0</v>
      </c>
      <c r="T116" s="11">
        <f t="shared" si="84"/>
        <v>0</v>
      </c>
      <c r="U116" s="11">
        <f t="shared" si="85"/>
        <v>0</v>
      </c>
      <c r="V116" s="11">
        <f t="shared" si="86"/>
        <v>0</v>
      </c>
      <c r="W116" s="12">
        <f t="shared" si="87"/>
        <v>0</v>
      </c>
      <c r="X116" s="4">
        <f t="shared" si="88"/>
        <v>0</v>
      </c>
      <c r="AA116" s="13">
        <v>0</v>
      </c>
      <c r="AB116" s="14">
        <v>0</v>
      </c>
    </row>
    <row r="117" spans="1:28" ht="12">
      <c r="A117" s="8">
        <v>810</v>
      </c>
      <c r="B117" s="1" t="s">
        <v>131</v>
      </c>
      <c r="C117" s="1" t="s">
        <v>19</v>
      </c>
      <c r="D117" s="3" t="s">
        <v>132</v>
      </c>
      <c r="F117" s="9" t="s">
        <v>52</v>
      </c>
      <c r="G117" s="10">
        <v>18.713000000000001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4">
        <f t="shared" si="80"/>
        <v>0</v>
      </c>
      <c r="Q117" s="11">
        <f t="shared" si="81"/>
        <v>0</v>
      </c>
      <c r="R117" s="11">
        <f t="shared" si="82"/>
        <v>0</v>
      </c>
      <c r="S117" s="11">
        <f t="shared" si="83"/>
        <v>0</v>
      </c>
      <c r="T117" s="11">
        <f t="shared" si="84"/>
        <v>0</v>
      </c>
      <c r="U117" s="11">
        <f t="shared" si="85"/>
        <v>0</v>
      </c>
      <c r="V117" s="11">
        <f t="shared" si="86"/>
        <v>0</v>
      </c>
      <c r="W117" s="12">
        <f t="shared" si="87"/>
        <v>0</v>
      </c>
      <c r="X117" s="4">
        <f t="shared" si="88"/>
        <v>0</v>
      </c>
      <c r="AA117" s="13">
        <v>0</v>
      </c>
      <c r="AB117" s="14">
        <v>0</v>
      </c>
    </row>
    <row r="118" spans="1:28" ht="36">
      <c r="A118" s="8">
        <v>820</v>
      </c>
      <c r="B118" s="1" t="s">
        <v>133</v>
      </c>
      <c r="C118" s="1" t="s">
        <v>19</v>
      </c>
      <c r="D118" s="3" t="s">
        <v>134</v>
      </c>
      <c r="F118" s="9" t="s">
        <v>52</v>
      </c>
      <c r="G118" s="10">
        <v>2209.8180000000002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4">
        <f t="shared" si="80"/>
        <v>0</v>
      </c>
      <c r="Q118" s="11">
        <f t="shared" si="81"/>
        <v>0</v>
      </c>
      <c r="R118" s="11">
        <f t="shared" si="82"/>
        <v>0</v>
      </c>
      <c r="S118" s="11">
        <f t="shared" si="83"/>
        <v>0</v>
      </c>
      <c r="T118" s="11">
        <f t="shared" si="84"/>
        <v>0</v>
      </c>
      <c r="U118" s="11">
        <f t="shared" si="85"/>
        <v>0</v>
      </c>
      <c r="V118" s="11">
        <f t="shared" si="86"/>
        <v>0</v>
      </c>
      <c r="W118" s="12">
        <f t="shared" si="87"/>
        <v>0</v>
      </c>
      <c r="X118" s="4">
        <f t="shared" si="88"/>
        <v>0</v>
      </c>
      <c r="AA118" s="13">
        <v>0</v>
      </c>
      <c r="AB118" s="14">
        <v>0</v>
      </c>
    </row>
    <row r="119" spans="1:28" ht="36">
      <c r="A119" s="8">
        <v>830</v>
      </c>
      <c r="B119" s="1" t="s">
        <v>135</v>
      </c>
      <c r="C119" s="1" t="s">
        <v>19</v>
      </c>
      <c r="D119" s="3" t="s">
        <v>136</v>
      </c>
      <c r="F119" s="9" t="s">
        <v>49</v>
      </c>
      <c r="G119" s="10">
        <v>60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4">
        <f t="shared" si="80"/>
        <v>0</v>
      </c>
      <c r="Q119" s="11">
        <f t="shared" si="81"/>
        <v>0</v>
      </c>
      <c r="R119" s="11">
        <f t="shared" si="82"/>
        <v>0</v>
      </c>
      <c r="S119" s="11">
        <f t="shared" si="83"/>
        <v>0</v>
      </c>
      <c r="T119" s="11">
        <f t="shared" si="84"/>
        <v>0</v>
      </c>
      <c r="U119" s="11">
        <f t="shared" si="85"/>
        <v>0</v>
      </c>
      <c r="V119" s="11">
        <f t="shared" si="86"/>
        <v>0</v>
      </c>
      <c r="W119" s="12">
        <f t="shared" si="87"/>
        <v>0</v>
      </c>
      <c r="X119" s="4">
        <f t="shared" si="88"/>
        <v>0</v>
      </c>
      <c r="AA119" s="13">
        <v>0</v>
      </c>
      <c r="AB119" s="14">
        <v>0</v>
      </c>
    </row>
    <row r="120" spans="1:28" ht="36">
      <c r="A120" s="8">
        <v>840</v>
      </c>
      <c r="B120" s="1" t="s">
        <v>135</v>
      </c>
      <c r="C120" s="1" t="s">
        <v>19</v>
      </c>
      <c r="D120" s="3" t="s">
        <v>137</v>
      </c>
      <c r="F120" s="9" t="s">
        <v>49</v>
      </c>
      <c r="G120" s="10">
        <v>430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4">
        <f t="shared" si="80"/>
        <v>0</v>
      </c>
      <c r="Q120" s="11">
        <f t="shared" si="81"/>
        <v>0</v>
      </c>
      <c r="R120" s="11">
        <f t="shared" si="82"/>
        <v>0</v>
      </c>
      <c r="S120" s="11">
        <f t="shared" si="83"/>
        <v>0</v>
      </c>
      <c r="T120" s="11">
        <f t="shared" si="84"/>
        <v>0</v>
      </c>
      <c r="U120" s="11">
        <f t="shared" si="85"/>
        <v>0</v>
      </c>
      <c r="V120" s="11">
        <f t="shared" si="86"/>
        <v>0</v>
      </c>
      <c r="W120" s="12">
        <f t="shared" si="87"/>
        <v>0</v>
      </c>
      <c r="X120" s="4">
        <f t="shared" si="88"/>
        <v>0</v>
      </c>
      <c r="AA120" s="13">
        <v>0</v>
      </c>
      <c r="AB120" s="14">
        <v>0</v>
      </c>
    </row>
    <row r="121" spans="1:28" ht="48">
      <c r="A121" s="8">
        <v>850</v>
      </c>
      <c r="B121" s="1" t="s">
        <v>138</v>
      </c>
      <c r="C121" s="1" t="s">
        <v>19</v>
      </c>
      <c r="D121" s="3" t="s">
        <v>139</v>
      </c>
      <c r="F121" s="9" t="s">
        <v>43</v>
      </c>
      <c r="G121" s="10">
        <v>16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4">
        <f t="shared" si="80"/>
        <v>0</v>
      </c>
      <c r="Q121" s="11">
        <f t="shared" si="81"/>
        <v>0</v>
      </c>
      <c r="R121" s="11">
        <f t="shared" si="82"/>
        <v>0</v>
      </c>
      <c r="S121" s="11">
        <f t="shared" si="83"/>
        <v>0</v>
      </c>
      <c r="T121" s="11">
        <f t="shared" si="84"/>
        <v>0</v>
      </c>
      <c r="U121" s="11">
        <f t="shared" si="85"/>
        <v>0</v>
      </c>
      <c r="V121" s="11">
        <f t="shared" si="86"/>
        <v>0</v>
      </c>
      <c r="W121" s="12">
        <f t="shared" si="87"/>
        <v>0</v>
      </c>
      <c r="X121" s="4">
        <f t="shared" si="88"/>
        <v>0</v>
      </c>
      <c r="AA121" s="13">
        <v>0</v>
      </c>
      <c r="AB121" s="14">
        <v>0</v>
      </c>
    </row>
    <row r="122" spans="1:28" ht="48">
      <c r="A122" s="8">
        <v>860</v>
      </c>
      <c r="B122" s="1" t="s">
        <v>140</v>
      </c>
      <c r="C122" s="1" t="s">
        <v>19</v>
      </c>
      <c r="D122" s="3" t="s">
        <v>141</v>
      </c>
      <c r="F122" s="9" t="s">
        <v>43</v>
      </c>
      <c r="G122" s="10">
        <v>5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4">
        <f t="shared" si="80"/>
        <v>0</v>
      </c>
      <c r="Q122" s="11">
        <f t="shared" si="81"/>
        <v>0</v>
      </c>
      <c r="R122" s="11">
        <f t="shared" si="82"/>
        <v>0</v>
      </c>
      <c r="S122" s="11">
        <f t="shared" si="83"/>
        <v>0</v>
      </c>
      <c r="T122" s="11">
        <f t="shared" si="84"/>
        <v>0</v>
      </c>
      <c r="U122" s="11">
        <f t="shared" si="85"/>
        <v>0</v>
      </c>
      <c r="V122" s="11">
        <f t="shared" si="86"/>
        <v>0</v>
      </c>
      <c r="W122" s="12">
        <f t="shared" si="87"/>
        <v>0</v>
      </c>
      <c r="X122" s="4">
        <f t="shared" si="88"/>
        <v>0</v>
      </c>
      <c r="AA122" s="13">
        <v>0</v>
      </c>
      <c r="AB122" s="14">
        <v>0</v>
      </c>
    </row>
    <row r="123" spans="1:28" ht="48">
      <c r="A123" s="8">
        <v>870</v>
      </c>
      <c r="B123" s="1" t="s">
        <v>135</v>
      </c>
      <c r="C123" s="1" t="s">
        <v>19</v>
      </c>
      <c r="D123" s="3" t="s">
        <v>142</v>
      </c>
      <c r="F123" s="9" t="s">
        <v>49</v>
      </c>
      <c r="G123" s="10">
        <v>290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4">
        <f t="shared" si="80"/>
        <v>0</v>
      </c>
      <c r="Q123" s="11">
        <f t="shared" si="81"/>
        <v>0</v>
      </c>
      <c r="R123" s="11">
        <f t="shared" si="82"/>
        <v>0</v>
      </c>
      <c r="S123" s="11">
        <f t="shared" si="83"/>
        <v>0</v>
      </c>
      <c r="T123" s="11">
        <f t="shared" si="84"/>
        <v>0</v>
      </c>
      <c r="U123" s="11">
        <f t="shared" si="85"/>
        <v>0</v>
      </c>
      <c r="V123" s="11">
        <f t="shared" si="86"/>
        <v>0</v>
      </c>
      <c r="W123" s="12">
        <f t="shared" si="87"/>
        <v>0</v>
      </c>
      <c r="X123" s="4">
        <f t="shared" si="88"/>
        <v>0</v>
      </c>
      <c r="AA123" s="13">
        <v>0</v>
      </c>
      <c r="AB123" s="14">
        <v>0</v>
      </c>
    </row>
    <row r="124" spans="1:28" ht="48">
      <c r="A124" s="8">
        <v>880</v>
      </c>
      <c r="B124" s="1" t="s">
        <v>135</v>
      </c>
      <c r="C124" s="1" t="s">
        <v>19</v>
      </c>
      <c r="D124" s="3" t="s">
        <v>143</v>
      </c>
      <c r="F124" s="9" t="s">
        <v>49</v>
      </c>
      <c r="G124" s="10">
        <v>430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4">
        <f t="shared" si="80"/>
        <v>0</v>
      </c>
      <c r="Q124" s="11">
        <f t="shared" si="81"/>
        <v>0</v>
      </c>
      <c r="R124" s="11">
        <f t="shared" si="82"/>
        <v>0</v>
      </c>
      <c r="S124" s="11">
        <f t="shared" si="83"/>
        <v>0</v>
      </c>
      <c r="T124" s="11">
        <f t="shared" si="84"/>
        <v>0</v>
      </c>
      <c r="U124" s="11">
        <f t="shared" si="85"/>
        <v>0</v>
      </c>
      <c r="V124" s="11">
        <f t="shared" si="86"/>
        <v>0</v>
      </c>
      <c r="W124" s="12">
        <f t="shared" si="87"/>
        <v>0</v>
      </c>
      <c r="X124" s="4">
        <f t="shared" si="88"/>
        <v>0</v>
      </c>
      <c r="AA124" s="13">
        <v>0</v>
      </c>
      <c r="AB124" s="14">
        <v>0</v>
      </c>
    </row>
    <row r="125" spans="1:28" ht="84">
      <c r="A125" s="8">
        <v>890</v>
      </c>
      <c r="B125" s="1" t="s">
        <v>144</v>
      </c>
      <c r="C125" s="1" t="s">
        <v>19</v>
      </c>
      <c r="D125" s="3" t="s">
        <v>145</v>
      </c>
      <c r="F125" s="9" t="s">
        <v>43</v>
      </c>
      <c r="G125" s="10">
        <v>16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4">
        <f t="shared" si="80"/>
        <v>0</v>
      </c>
      <c r="Q125" s="11">
        <f t="shared" si="81"/>
        <v>0</v>
      </c>
      <c r="R125" s="11">
        <f t="shared" si="82"/>
        <v>0</v>
      </c>
      <c r="S125" s="11">
        <f t="shared" si="83"/>
        <v>0</v>
      </c>
      <c r="T125" s="11">
        <f t="shared" si="84"/>
        <v>0</v>
      </c>
      <c r="U125" s="11">
        <f t="shared" si="85"/>
        <v>0</v>
      </c>
      <c r="V125" s="11">
        <f t="shared" si="86"/>
        <v>0</v>
      </c>
      <c r="W125" s="12">
        <f t="shared" si="87"/>
        <v>0</v>
      </c>
      <c r="X125" s="4">
        <f t="shared" si="88"/>
        <v>0</v>
      </c>
      <c r="AA125" s="13">
        <v>0</v>
      </c>
      <c r="AB125" s="14">
        <v>0</v>
      </c>
    </row>
    <row r="126" spans="1:28" ht="84">
      <c r="A126" s="8">
        <v>900</v>
      </c>
      <c r="B126" s="1" t="s">
        <v>140</v>
      </c>
      <c r="C126" s="1" t="s">
        <v>19</v>
      </c>
      <c r="D126" s="3" t="s">
        <v>146</v>
      </c>
      <c r="F126" s="9" t="s">
        <v>43</v>
      </c>
      <c r="G126" s="10">
        <v>27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4">
        <f t="shared" si="80"/>
        <v>0</v>
      </c>
      <c r="Q126" s="11">
        <f t="shared" si="81"/>
        <v>0</v>
      </c>
      <c r="R126" s="11">
        <f t="shared" si="82"/>
        <v>0</v>
      </c>
      <c r="S126" s="11">
        <f t="shared" si="83"/>
        <v>0</v>
      </c>
      <c r="T126" s="11">
        <f t="shared" si="84"/>
        <v>0</v>
      </c>
      <c r="U126" s="11">
        <f t="shared" si="85"/>
        <v>0</v>
      </c>
      <c r="V126" s="11">
        <f t="shared" si="86"/>
        <v>0</v>
      </c>
      <c r="W126" s="12">
        <f t="shared" si="87"/>
        <v>0</v>
      </c>
      <c r="X126" s="4">
        <f t="shared" si="88"/>
        <v>0</v>
      </c>
      <c r="AA126" s="13">
        <v>0</v>
      </c>
      <c r="AB126" s="14">
        <v>0</v>
      </c>
    </row>
    <row r="127" spans="1:28" ht="48">
      <c r="A127" s="8">
        <v>910</v>
      </c>
      <c r="B127" s="1" t="s">
        <v>147</v>
      </c>
      <c r="C127" s="1" t="s">
        <v>19</v>
      </c>
      <c r="D127" s="3" t="s">
        <v>148</v>
      </c>
      <c r="F127" s="9" t="s">
        <v>49</v>
      </c>
      <c r="G127" s="10">
        <v>720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4">
        <f t="shared" si="80"/>
        <v>0</v>
      </c>
      <c r="Q127" s="11">
        <f t="shared" si="81"/>
        <v>0</v>
      </c>
      <c r="R127" s="11">
        <f t="shared" si="82"/>
        <v>0</v>
      </c>
      <c r="S127" s="11">
        <f t="shared" si="83"/>
        <v>0</v>
      </c>
      <c r="T127" s="11">
        <f t="shared" si="84"/>
        <v>0</v>
      </c>
      <c r="U127" s="11">
        <f t="shared" si="85"/>
        <v>0</v>
      </c>
      <c r="V127" s="11">
        <f t="shared" si="86"/>
        <v>0</v>
      </c>
      <c r="W127" s="12">
        <f t="shared" si="87"/>
        <v>0</v>
      </c>
      <c r="X127" s="4">
        <f t="shared" si="88"/>
        <v>0</v>
      </c>
      <c r="AA127" s="13">
        <v>0</v>
      </c>
      <c r="AB127" s="14">
        <v>0</v>
      </c>
    </row>
    <row r="128" spans="1:28" ht="24">
      <c r="A128" s="8">
        <v>920</v>
      </c>
      <c r="B128" s="1" t="s">
        <v>147</v>
      </c>
      <c r="C128" s="1" t="s">
        <v>19</v>
      </c>
      <c r="D128" s="3" t="s">
        <v>149</v>
      </c>
      <c r="F128" s="9" t="s">
        <v>49</v>
      </c>
      <c r="G128" s="10">
        <v>720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4">
        <f t="shared" si="80"/>
        <v>0</v>
      </c>
      <c r="Q128" s="11">
        <f t="shared" si="81"/>
        <v>0</v>
      </c>
      <c r="R128" s="11">
        <f t="shared" si="82"/>
        <v>0</v>
      </c>
      <c r="S128" s="11">
        <f t="shared" si="83"/>
        <v>0</v>
      </c>
      <c r="T128" s="11">
        <f t="shared" si="84"/>
        <v>0</v>
      </c>
      <c r="U128" s="11">
        <f t="shared" si="85"/>
        <v>0</v>
      </c>
      <c r="V128" s="11">
        <f t="shared" si="86"/>
        <v>0</v>
      </c>
      <c r="W128" s="12">
        <f t="shared" si="87"/>
        <v>0</v>
      </c>
      <c r="X128" s="4">
        <f t="shared" si="88"/>
        <v>0</v>
      </c>
      <c r="AA128" s="13">
        <v>0</v>
      </c>
      <c r="AB128" s="14">
        <v>0</v>
      </c>
    </row>
    <row r="129" spans="1:28" ht="24">
      <c r="A129" s="8">
        <v>930</v>
      </c>
      <c r="B129" s="1" t="s">
        <v>147</v>
      </c>
      <c r="C129" s="1" t="s">
        <v>19</v>
      </c>
      <c r="D129" s="3" t="s">
        <v>150</v>
      </c>
      <c r="F129" s="9" t="s">
        <v>49</v>
      </c>
      <c r="G129" s="10">
        <v>720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4">
        <f t="shared" si="80"/>
        <v>0</v>
      </c>
      <c r="Q129" s="11">
        <f t="shared" si="81"/>
        <v>0</v>
      </c>
      <c r="R129" s="11">
        <f t="shared" si="82"/>
        <v>0</v>
      </c>
      <c r="S129" s="11">
        <f t="shared" si="83"/>
        <v>0</v>
      </c>
      <c r="T129" s="11">
        <f t="shared" si="84"/>
        <v>0</v>
      </c>
      <c r="U129" s="11">
        <f t="shared" si="85"/>
        <v>0</v>
      </c>
      <c r="V129" s="11">
        <f t="shared" si="86"/>
        <v>0</v>
      </c>
      <c r="W129" s="12">
        <f t="shared" si="87"/>
        <v>0</v>
      </c>
      <c r="X129" s="4">
        <f t="shared" si="88"/>
        <v>0</v>
      </c>
      <c r="AA129" s="13">
        <v>0</v>
      </c>
      <c r="AB129" s="14">
        <v>0</v>
      </c>
    </row>
    <row r="130" spans="1:28" ht="48">
      <c r="A130" s="8">
        <v>940</v>
      </c>
      <c r="B130" s="1" t="s">
        <v>138</v>
      </c>
      <c r="C130" s="1" t="s">
        <v>19</v>
      </c>
      <c r="D130" s="3" t="s">
        <v>151</v>
      </c>
      <c r="F130" s="9" t="s">
        <v>43</v>
      </c>
      <c r="G130" s="10">
        <v>1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4">
        <f t="shared" si="80"/>
        <v>0</v>
      </c>
      <c r="Q130" s="11">
        <f t="shared" si="81"/>
        <v>0</v>
      </c>
      <c r="R130" s="11">
        <f t="shared" si="82"/>
        <v>0</v>
      </c>
      <c r="S130" s="11">
        <f t="shared" si="83"/>
        <v>0</v>
      </c>
      <c r="T130" s="11">
        <f t="shared" si="84"/>
        <v>0</v>
      </c>
      <c r="U130" s="11">
        <f t="shared" si="85"/>
        <v>0</v>
      </c>
      <c r="V130" s="11">
        <f t="shared" si="86"/>
        <v>0</v>
      </c>
      <c r="W130" s="12">
        <f t="shared" si="87"/>
        <v>0</v>
      </c>
      <c r="X130" s="4">
        <f t="shared" si="88"/>
        <v>0</v>
      </c>
      <c r="AA130" s="13">
        <v>0</v>
      </c>
      <c r="AB130" s="14">
        <v>0</v>
      </c>
    </row>
    <row r="131" spans="1:28" ht="60">
      <c r="A131" s="8">
        <v>950</v>
      </c>
      <c r="B131" s="1" t="s">
        <v>138</v>
      </c>
      <c r="C131" s="1" t="s">
        <v>19</v>
      </c>
      <c r="D131" s="3" t="s">
        <v>152</v>
      </c>
      <c r="F131" s="9" t="s">
        <v>43</v>
      </c>
      <c r="G131" s="10">
        <v>3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4">
        <f t="shared" si="80"/>
        <v>0</v>
      </c>
      <c r="Q131" s="11">
        <f t="shared" si="81"/>
        <v>0</v>
      </c>
      <c r="R131" s="11">
        <f t="shared" si="82"/>
        <v>0</v>
      </c>
      <c r="S131" s="11">
        <f t="shared" si="83"/>
        <v>0</v>
      </c>
      <c r="T131" s="11">
        <f t="shared" si="84"/>
        <v>0</v>
      </c>
      <c r="U131" s="11">
        <f t="shared" si="85"/>
        <v>0</v>
      </c>
      <c r="V131" s="11">
        <f t="shared" si="86"/>
        <v>0</v>
      </c>
      <c r="W131" s="12">
        <f t="shared" si="87"/>
        <v>0</v>
      </c>
      <c r="X131" s="4">
        <f t="shared" si="88"/>
        <v>0</v>
      </c>
      <c r="AA131" s="13">
        <v>0</v>
      </c>
      <c r="AB131" s="14">
        <v>0</v>
      </c>
    </row>
    <row r="132" spans="1:28" ht="72">
      <c r="A132" s="8">
        <v>960</v>
      </c>
      <c r="B132" s="1" t="s">
        <v>138</v>
      </c>
      <c r="C132" s="1" t="s">
        <v>19</v>
      </c>
      <c r="D132" s="3" t="s">
        <v>153</v>
      </c>
      <c r="F132" s="9" t="s">
        <v>43</v>
      </c>
      <c r="G132" s="10">
        <v>3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4">
        <f t="shared" si="80"/>
        <v>0</v>
      </c>
      <c r="Q132" s="11">
        <f t="shared" si="81"/>
        <v>0</v>
      </c>
      <c r="R132" s="11">
        <f t="shared" si="82"/>
        <v>0</v>
      </c>
      <c r="S132" s="11">
        <f t="shared" si="83"/>
        <v>0</v>
      </c>
      <c r="T132" s="11">
        <f t="shared" si="84"/>
        <v>0</v>
      </c>
      <c r="U132" s="11">
        <f t="shared" si="85"/>
        <v>0</v>
      </c>
      <c r="V132" s="11">
        <f t="shared" si="86"/>
        <v>0</v>
      </c>
      <c r="W132" s="12">
        <f t="shared" si="87"/>
        <v>0</v>
      </c>
      <c r="X132" s="4">
        <f t="shared" si="88"/>
        <v>0</v>
      </c>
      <c r="AA132" s="13">
        <v>0</v>
      </c>
      <c r="AB132" s="14">
        <v>0</v>
      </c>
    </row>
    <row r="133" spans="1:28" ht="48">
      <c r="A133" s="8">
        <v>970</v>
      </c>
      <c r="B133" s="1" t="s">
        <v>154</v>
      </c>
      <c r="C133" s="1" t="s">
        <v>19</v>
      </c>
      <c r="D133" s="3" t="s">
        <v>155</v>
      </c>
      <c r="F133" s="9" t="s">
        <v>43</v>
      </c>
      <c r="G133" s="10">
        <v>16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4">
        <f t="shared" si="80"/>
        <v>0</v>
      </c>
      <c r="Q133" s="11">
        <f t="shared" si="81"/>
        <v>0</v>
      </c>
      <c r="R133" s="11">
        <f t="shared" si="82"/>
        <v>0</v>
      </c>
      <c r="S133" s="11">
        <f t="shared" si="83"/>
        <v>0</v>
      </c>
      <c r="T133" s="11">
        <f t="shared" si="84"/>
        <v>0</v>
      </c>
      <c r="U133" s="11">
        <f t="shared" si="85"/>
        <v>0</v>
      </c>
      <c r="V133" s="11">
        <f t="shared" si="86"/>
        <v>0</v>
      </c>
      <c r="W133" s="12">
        <f t="shared" si="87"/>
        <v>0</v>
      </c>
      <c r="X133" s="4">
        <f t="shared" si="88"/>
        <v>0</v>
      </c>
      <c r="AA133" s="13">
        <v>0</v>
      </c>
      <c r="AB133" s="14">
        <v>0</v>
      </c>
    </row>
    <row r="134" spans="1:28" ht="48">
      <c r="A134" s="8">
        <v>980</v>
      </c>
      <c r="B134" s="1" t="s">
        <v>154</v>
      </c>
      <c r="C134" s="1" t="s">
        <v>19</v>
      </c>
      <c r="D134" s="3" t="s">
        <v>156</v>
      </c>
      <c r="F134" s="9" t="s">
        <v>43</v>
      </c>
      <c r="G134" s="10">
        <v>27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4">
        <f t="shared" si="80"/>
        <v>0</v>
      </c>
      <c r="Q134" s="11">
        <f t="shared" si="81"/>
        <v>0</v>
      </c>
      <c r="R134" s="11">
        <f t="shared" si="82"/>
        <v>0</v>
      </c>
      <c r="S134" s="11">
        <f t="shared" si="83"/>
        <v>0</v>
      </c>
      <c r="T134" s="11">
        <f t="shared" si="84"/>
        <v>0</v>
      </c>
      <c r="U134" s="11">
        <f t="shared" si="85"/>
        <v>0</v>
      </c>
      <c r="V134" s="11">
        <f t="shared" si="86"/>
        <v>0</v>
      </c>
      <c r="W134" s="12">
        <f t="shared" si="87"/>
        <v>0</v>
      </c>
      <c r="X134" s="4">
        <f t="shared" si="88"/>
        <v>0</v>
      </c>
      <c r="AA134" s="13">
        <v>0</v>
      </c>
      <c r="AB134" s="14">
        <v>0</v>
      </c>
    </row>
    <row r="135" spans="1:28" ht="12.75">
      <c r="F135" s="23" t="s">
        <v>45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15">
        <f t="shared" ref="Q135:X135" si="89">SUM(Q114:Q134)</f>
        <v>0</v>
      </c>
      <c r="R135" s="15">
        <f t="shared" si="89"/>
        <v>0</v>
      </c>
      <c r="S135" s="15">
        <f t="shared" si="89"/>
        <v>0</v>
      </c>
      <c r="T135" s="15">
        <f t="shared" si="89"/>
        <v>0</v>
      </c>
      <c r="U135" s="15">
        <f t="shared" si="89"/>
        <v>0</v>
      </c>
      <c r="V135" s="15">
        <f t="shared" si="89"/>
        <v>0</v>
      </c>
      <c r="W135" s="16">
        <f t="shared" si="89"/>
        <v>0</v>
      </c>
      <c r="X135" s="17">
        <f t="shared" si="89"/>
        <v>0</v>
      </c>
      <c r="AB135" s="18">
        <v>0</v>
      </c>
    </row>
    <row r="137" spans="1:28" ht="12.75">
      <c r="A137" s="23" t="s">
        <v>157</v>
      </c>
      <c r="B137" s="21"/>
      <c r="C137" s="24" t="s">
        <v>158</v>
      </c>
      <c r="D137" s="21"/>
      <c r="E137" s="21"/>
    </row>
    <row r="138" spans="1:28" ht="72">
      <c r="A138" s="8">
        <v>990</v>
      </c>
      <c r="B138" s="1" t="s">
        <v>127</v>
      </c>
      <c r="C138" s="1" t="s">
        <v>19</v>
      </c>
      <c r="D138" s="3" t="s">
        <v>159</v>
      </c>
      <c r="F138" s="9" t="s">
        <v>52</v>
      </c>
      <c r="G138" s="10">
        <v>271.5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4">
        <f t="shared" ref="O138:O148" si="90">SUM(I138:N138)</f>
        <v>0</v>
      </c>
      <c r="Q138" s="11">
        <f t="shared" ref="Q138:Q148" si="91">G138*I138</f>
        <v>0</v>
      </c>
      <c r="R138" s="11">
        <f t="shared" ref="R138:R148" si="92">G138*J138</f>
        <v>0</v>
      </c>
      <c r="S138" s="11">
        <f t="shared" ref="S138:S148" si="93">G138*K138</f>
        <v>0</v>
      </c>
      <c r="T138" s="11">
        <f t="shared" ref="T138:T148" si="94">G138*L138</f>
        <v>0</v>
      </c>
      <c r="U138" s="11">
        <f t="shared" ref="U138:U148" si="95">G138*M138</f>
        <v>0</v>
      </c>
      <c r="V138" s="11">
        <f t="shared" ref="V138:V148" si="96">G138*N138</f>
        <v>0</v>
      </c>
      <c r="W138" s="12">
        <f t="shared" ref="W138:W148" si="97">G138*O138</f>
        <v>0</v>
      </c>
      <c r="X138" s="4">
        <f t="shared" ref="X138:X148" si="98">ROUND(W138,2)</f>
        <v>0</v>
      </c>
      <c r="AA138" s="13">
        <v>0</v>
      </c>
      <c r="AB138" s="14">
        <v>0</v>
      </c>
    </row>
    <row r="139" spans="1:28" ht="24">
      <c r="A139" s="8">
        <v>1000</v>
      </c>
      <c r="B139" s="1" t="s">
        <v>160</v>
      </c>
      <c r="C139" s="1" t="s">
        <v>19</v>
      </c>
      <c r="D139" s="3" t="s">
        <v>54</v>
      </c>
      <c r="F139" s="9" t="s">
        <v>52</v>
      </c>
      <c r="G139" s="10">
        <v>271.5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4">
        <f t="shared" si="90"/>
        <v>0</v>
      </c>
      <c r="Q139" s="11">
        <f t="shared" si="91"/>
        <v>0</v>
      </c>
      <c r="R139" s="11">
        <f t="shared" si="92"/>
        <v>0</v>
      </c>
      <c r="S139" s="11">
        <f t="shared" si="93"/>
        <v>0</v>
      </c>
      <c r="T139" s="11">
        <f t="shared" si="94"/>
        <v>0</v>
      </c>
      <c r="U139" s="11">
        <f t="shared" si="95"/>
        <v>0</v>
      </c>
      <c r="V139" s="11">
        <f t="shared" si="96"/>
        <v>0</v>
      </c>
      <c r="W139" s="12">
        <f t="shared" si="97"/>
        <v>0</v>
      </c>
      <c r="X139" s="4">
        <f t="shared" si="98"/>
        <v>0</v>
      </c>
      <c r="AA139" s="13">
        <v>0</v>
      </c>
      <c r="AB139" s="14">
        <v>0</v>
      </c>
    </row>
    <row r="140" spans="1:28" ht="24">
      <c r="A140" s="8">
        <v>1010</v>
      </c>
      <c r="B140" s="1" t="s">
        <v>129</v>
      </c>
      <c r="C140" s="1" t="s">
        <v>19</v>
      </c>
      <c r="D140" s="3" t="s">
        <v>161</v>
      </c>
      <c r="F140" s="9" t="s">
        <v>52</v>
      </c>
      <c r="G140" s="10">
        <v>27.15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4">
        <f t="shared" si="90"/>
        <v>0</v>
      </c>
      <c r="Q140" s="11">
        <f t="shared" si="91"/>
        <v>0</v>
      </c>
      <c r="R140" s="11">
        <f t="shared" si="92"/>
        <v>0</v>
      </c>
      <c r="S140" s="11">
        <f t="shared" si="93"/>
        <v>0</v>
      </c>
      <c r="T140" s="11">
        <f t="shared" si="94"/>
        <v>0</v>
      </c>
      <c r="U140" s="11">
        <f t="shared" si="95"/>
        <v>0</v>
      </c>
      <c r="V140" s="11">
        <f t="shared" si="96"/>
        <v>0</v>
      </c>
      <c r="W140" s="12">
        <f t="shared" si="97"/>
        <v>0</v>
      </c>
      <c r="X140" s="4">
        <f t="shared" si="98"/>
        <v>0</v>
      </c>
      <c r="AA140" s="13">
        <v>0</v>
      </c>
      <c r="AB140" s="14">
        <v>0</v>
      </c>
    </row>
    <row r="141" spans="1:28" ht="12">
      <c r="A141" s="8">
        <v>1020</v>
      </c>
      <c r="B141" s="1" t="s">
        <v>131</v>
      </c>
      <c r="C141" s="1" t="s">
        <v>19</v>
      </c>
      <c r="D141" s="3" t="s">
        <v>162</v>
      </c>
      <c r="F141" s="9" t="s">
        <v>52</v>
      </c>
      <c r="G141" s="10">
        <v>3.15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4">
        <f t="shared" si="90"/>
        <v>0</v>
      </c>
      <c r="Q141" s="11">
        <f t="shared" si="91"/>
        <v>0</v>
      </c>
      <c r="R141" s="11">
        <f t="shared" si="92"/>
        <v>0</v>
      </c>
      <c r="S141" s="11">
        <f t="shared" si="93"/>
        <v>0</v>
      </c>
      <c r="T141" s="11">
        <f t="shared" si="94"/>
        <v>0</v>
      </c>
      <c r="U141" s="11">
        <f t="shared" si="95"/>
        <v>0</v>
      </c>
      <c r="V141" s="11">
        <f t="shared" si="96"/>
        <v>0</v>
      </c>
      <c r="W141" s="12">
        <f t="shared" si="97"/>
        <v>0</v>
      </c>
      <c r="X141" s="4">
        <f t="shared" si="98"/>
        <v>0</v>
      </c>
      <c r="AA141" s="13">
        <v>0</v>
      </c>
      <c r="AB141" s="14">
        <v>0</v>
      </c>
    </row>
    <row r="142" spans="1:28" ht="24">
      <c r="A142" s="8">
        <v>1030</v>
      </c>
      <c r="B142" s="1" t="s">
        <v>133</v>
      </c>
      <c r="C142" s="1" t="s">
        <v>19</v>
      </c>
      <c r="D142" s="3" t="s">
        <v>163</v>
      </c>
      <c r="F142" s="9" t="s">
        <v>52</v>
      </c>
      <c r="G142" s="10">
        <v>212.01900000000001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4">
        <f t="shared" si="90"/>
        <v>0</v>
      </c>
      <c r="Q142" s="11">
        <f t="shared" si="91"/>
        <v>0</v>
      </c>
      <c r="R142" s="11">
        <f t="shared" si="92"/>
        <v>0</v>
      </c>
      <c r="S142" s="11">
        <f t="shared" si="93"/>
        <v>0</v>
      </c>
      <c r="T142" s="11">
        <f t="shared" si="94"/>
        <v>0</v>
      </c>
      <c r="U142" s="11">
        <f t="shared" si="95"/>
        <v>0</v>
      </c>
      <c r="V142" s="11">
        <f t="shared" si="96"/>
        <v>0</v>
      </c>
      <c r="W142" s="12">
        <f t="shared" si="97"/>
        <v>0</v>
      </c>
      <c r="X142" s="4">
        <f t="shared" si="98"/>
        <v>0</v>
      </c>
      <c r="AA142" s="13">
        <v>0</v>
      </c>
      <c r="AB142" s="14">
        <v>0</v>
      </c>
    </row>
    <row r="143" spans="1:28" ht="84">
      <c r="A143" s="8">
        <v>1040</v>
      </c>
      <c r="B143" s="1" t="s">
        <v>164</v>
      </c>
      <c r="C143" s="1" t="s">
        <v>19</v>
      </c>
      <c r="D143" s="3" t="s">
        <v>165</v>
      </c>
      <c r="F143" s="9" t="s">
        <v>49</v>
      </c>
      <c r="G143" s="10">
        <v>300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4">
        <f t="shared" si="90"/>
        <v>0</v>
      </c>
      <c r="Q143" s="11">
        <f t="shared" si="91"/>
        <v>0</v>
      </c>
      <c r="R143" s="11">
        <f t="shared" si="92"/>
        <v>0</v>
      </c>
      <c r="S143" s="11">
        <f t="shared" si="93"/>
        <v>0</v>
      </c>
      <c r="T143" s="11">
        <f t="shared" si="94"/>
        <v>0</v>
      </c>
      <c r="U143" s="11">
        <f t="shared" si="95"/>
        <v>0</v>
      </c>
      <c r="V143" s="11">
        <f t="shared" si="96"/>
        <v>0</v>
      </c>
      <c r="W143" s="12">
        <f t="shared" si="97"/>
        <v>0</v>
      </c>
      <c r="X143" s="4">
        <f t="shared" si="98"/>
        <v>0</v>
      </c>
      <c r="AA143" s="13">
        <v>0</v>
      </c>
      <c r="AB143" s="14">
        <v>0</v>
      </c>
    </row>
    <row r="144" spans="1:28" ht="96">
      <c r="A144" s="8">
        <v>1050</v>
      </c>
      <c r="B144" s="1" t="s">
        <v>166</v>
      </c>
      <c r="C144" s="1" t="s">
        <v>19</v>
      </c>
      <c r="D144" s="3" t="s">
        <v>167</v>
      </c>
      <c r="F144" s="9" t="s">
        <v>49</v>
      </c>
      <c r="G144" s="10">
        <v>100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4">
        <f t="shared" si="90"/>
        <v>0</v>
      </c>
      <c r="Q144" s="11">
        <f t="shared" si="91"/>
        <v>0</v>
      </c>
      <c r="R144" s="11">
        <f t="shared" si="92"/>
        <v>0</v>
      </c>
      <c r="S144" s="11">
        <f t="shared" si="93"/>
        <v>0</v>
      </c>
      <c r="T144" s="11">
        <f t="shared" si="94"/>
        <v>0</v>
      </c>
      <c r="U144" s="11">
        <f t="shared" si="95"/>
        <v>0</v>
      </c>
      <c r="V144" s="11">
        <f t="shared" si="96"/>
        <v>0</v>
      </c>
      <c r="W144" s="12">
        <f t="shared" si="97"/>
        <v>0</v>
      </c>
      <c r="X144" s="4">
        <f t="shared" si="98"/>
        <v>0</v>
      </c>
      <c r="AA144" s="13">
        <v>0</v>
      </c>
      <c r="AB144" s="14">
        <v>0</v>
      </c>
    </row>
    <row r="145" spans="1:28" ht="144">
      <c r="A145" s="8">
        <v>1060</v>
      </c>
      <c r="B145" s="1" t="s">
        <v>168</v>
      </c>
      <c r="C145" s="1" t="s">
        <v>19</v>
      </c>
      <c r="D145" s="3" t="s">
        <v>169</v>
      </c>
      <c r="F145" s="9" t="s">
        <v>43</v>
      </c>
      <c r="G145" s="10">
        <v>7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4">
        <f t="shared" si="90"/>
        <v>0</v>
      </c>
      <c r="Q145" s="11">
        <f t="shared" si="91"/>
        <v>0</v>
      </c>
      <c r="R145" s="11">
        <f t="shared" si="92"/>
        <v>0</v>
      </c>
      <c r="S145" s="11">
        <f t="shared" si="93"/>
        <v>0</v>
      </c>
      <c r="T145" s="11">
        <f t="shared" si="94"/>
        <v>0</v>
      </c>
      <c r="U145" s="11">
        <f t="shared" si="95"/>
        <v>0</v>
      </c>
      <c r="V145" s="11">
        <f t="shared" si="96"/>
        <v>0</v>
      </c>
      <c r="W145" s="12">
        <f t="shared" si="97"/>
        <v>0</v>
      </c>
      <c r="X145" s="4">
        <f t="shared" si="98"/>
        <v>0</v>
      </c>
      <c r="AA145" s="13">
        <v>0</v>
      </c>
      <c r="AB145" s="14">
        <v>0</v>
      </c>
    </row>
    <row r="146" spans="1:28" ht="48">
      <c r="A146" s="8">
        <v>1070</v>
      </c>
      <c r="B146" s="1" t="s">
        <v>170</v>
      </c>
      <c r="C146" s="1" t="s">
        <v>19</v>
      </c>
      <c r="D146" s="3" t="s">
        <v>171</v>
      </c>
      <c r="F146" s="9" t="s">
        <v>49</v>
      </c>
      <c r="G146" s="10">
        <v>400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4">
        <f t="shared" si="90"/>
        <v>0</v>
      </c>
      <c r="Q146" s="11">
        <f t="shared" si="91"/>
        <v>0</v>
      </c>
      <c r="R146" s="11">
        <f t="shared" si="92"/>
        <v>0</v>
      </c>
      <c r="S146" s="11">
        <f t="shared" si="93"/>
        <v>0</v>
      </c>
      <c r="T146" s="11">
        <f t="shared" si="94"/>
        <v>0</v>
      </c>
      <c r="U146" s="11">
        <f t="shared" si="95"/>
        <v>0</v>
      </c>
      <c r="V146" s="11">
        <f t="shared" si="96"/>
        <v>0</v>
      </c>
      <c r="W146" s="12">
        <f t="shared" si="97"/>
        <v>0</v>
      </c>
      <c r="X146" s="4">
        <f t="shared" si="98"/>
        <v>0</v>
      </c>
      <c r="AA146" s="13">
        <v>0</v>
      </c>
      <c r="AB146" s="14">
        <v>0</v>
      </c>
    </row>
    <row r="147" spans="1:28" ht="24">
      <c r="A147" s="8">
        <v>1080</v>
      </c>
      <c r="B147" s="1" t="s">
        <v>172</v>
      </c>
      <c r="C147" s="1" t="s">
        <v>19</v>
      </c>
      <c r="D147" s="3" t="s">
        <v>173</v>
      </c>
      <c r="F147" s="9" t="s">
        <v>43</v>
      </c>
      <c r="G147" s="10">
        <v>1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4">
        <f t="shared" si="90"/>
        <v>0</v>
      </c>
      <c r="Q147" s="11">
        <f t="shared" si="91"/>
        <v>0</v>
      </c>
      <c r="R147" s="11">
        <f t="shared" si="92"/>
        <v>0</v>
      </c>
      <c r="S147" s="11">
        <f t="shared" si="93"/>
        <v>0</v>
      </c>
      <c r="T147" s="11">
        <f t="shared" si="94"/>
        <v>0</v>
      </c>
      <c r="U147" s="11">
        <f t="shared" si="95"/>
        <v>0</v>
      </c>
      <c r="V147" s="11">
        <f t="shared" si="96"/>
        <v>0</v>
      </c>
      <c r="W147" s="12">
        <f t="shared" si="97"/>
        <v>0</v>
      </c>
      <c r="X147" s="4">
        <f t="shared" si="98"/>
        <v>0</v>
      </c>
      <c r="AA147" s="13">
        <v>0</v>
      </c>
      <c r="AB147" s="14">
        <v>0</v>
      </c>
    </row>
    <row r="148" spans="1:28" ht="24">
      <c r="A148" s="8">
        <v>1090</v>
      </c>
      <c r="B148" s="1" t="s">
        <v>172</v>
      </c>
      <c r="C148" s="1" t="s">
        <v>19</v>
      </c>
      <c r="D148" s="3" t="s">
        <v>174</v>
      </c>
      <c r="F148" s="9" t="s">
        <v>43</v>
      </c>
      <c r="G148" s="10">
        <v>1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4">
        <f t="shared" si="90"/>
        <v>0</v>
      </c>
      <c r="Q148" s="11">
        <f t="shared" si="91"/>
        <v>0</v>
      </c>
      <c r="R148" s="11">
        <f t="shared" si="92"/>
        <v>0</v>
      </c>
      <c r="S148" s="11">
        <f t="shared" si="93"/>
        <v>0</v>
      </c>
      <c r="T148" s="11">
        <f t="shared" si="94"/>
        <v>0</v>
      </c>
      <c r="U148" s="11">
        <f t="shared" si="95"/>
        <v>0</v>
      </c>
      <c r="V148" s="11">
        <f t="shared" si="96"/>
        <v>0</v>
      </c>
      <c r="W148" s="12">
        <f t="shared" si="97"/>
        <v>0</v>
      </c>
      <c r="X148" s="4">
        <f t="shared" si="98"/>
        <v>0</v>
      </c>
      <c r="AA148" s="13">
        <v>0</v>
      </c>
      <c r="AB148" s="14">
        <v>0</v>
      </c>
    </row>
    <row r="149" spans="1:28" ht="12.75">
      <c r="F149" s="23" t="s">
        <v>45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15">
        <f t="shared" ref="Q149:X149" si="99">SUM(Q138:Q148)</f>
        <v>0</v>
      </c>
      <c r="R149" s="15">
        <f t="shared" si="99"/>
        <v>0</v>
      </c>
      <c r="S149" s="15">
        <f t="shared" si="99"/>
        <v>0</v>
      </c>
      <c r="T149" s="15">
        <f t="shared" si="99"/>
        <v>0</v>
      </c>
      <c r="U149" s="15">
        <f t="shared" si="99"/>
        <v>0</v>
      </c>
      <c r="V149" s="15">
        <f t="shared" si="99"/>
        <v>0</v>
      </c>
      <c r="W149" s="16">
        <f t="shared" si="99"/>
        <v>0</v>
      </c>
      <c r="X149" s="17">
        <f t="shared" si="99"/>
        <v>0</v>
      </c>
      <c r="AB149" s="18">
        <v>0</v>
      </c>
    </row>
    <row r="151" spans="1:28" ht="12.75">
      <c r="A151" s="23" t="s">
        <v>175</v>
      </c>
      <c r="B151" s="21"/>
      <c r="C151" s="24" t="s">
        <v>176</v>
      </c>
      <c r="D151" s="21"/>
      <c r="E151" s="21"/>
    </row>
    <row r="152" spans="1:28" ht="60">
      <c r="A152" s="8">
        <v>1100</v>
      </c>
      <c r="B152" s="1" t="s">
        <v>138</v>
      </c>
      <c r="C152" s="1" t="s">
        <v>19</v>
      </c>
      <c r="D152" s="3" t="s">
        <v>177</v>
      </c>
      <c r="F152" s="9" t="s">
        <v>43</v>
      </c>
      <c r="G152" s="10">
        <v>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4">
        <f t="shared" ref="O152:O159" si="100">SUM(I152:N152)</f>
        <v>0</v>
      </c>
      <c r="Q152" s="11">
        <f t="shared" ref="Q152:Q159" si="101">G152*I152</f>
        <v>0</v>
      </c>
      <c r="R152" s="11">
        <f t="shared" ref="R152:R159" si="102">G152*J152</f>
        <v>0</v>
      </c>
      <c r="S152" s="11">
        <f t="shared" ref="S152:S159" si="103">G152*K152</f>
        <v>0</v>
      </c>
      <c r="T152" s="11">
        <f t="shared" ref="T152:T159" si="104">G152*L152</f>
        <v>0</v>
      </c>
      <c r="U152" s="11">
        <f t="shared" ref="U152:U159" si="105">G152*M152</f>
        <v>0</v>
      </c>
      <c r="V152" s="11">
        <f t="shared" ref="V152:V159" si="106">G152*N152</f>
        <v>0</v>
      </c>
      <c r="W152" s="12">
        <f t="shared" ref="W152:W159" si="107">G152*O152</f>
        <v>0</v>
      </c>
      <c r="X152" s="4">
        <f t="shared" ref="X152:X159" si="108">ROUND(W152,2)</f>
        <v>0</v>
      </c>
      <c r="AA152" s="13">
        <v>0</v>
      </c>
      <c r="AB152" s="14">
        <v>0</v>
      </c>
    </row>
    <row r="153" spans="1:28" ht="48">
      <c r="A153" s="8">
        <v>1110</v>
      </c>
      <c r="B153" s="1" t="s">
        <v>154</v>
      </c>
      <c r="C153" s="1" t="s">
        <v>19</v>
      </c>
      <c r="D153" s="3" t="s">
        <v>178</v>
      </c>
      <c r="F153" s="9" t="s">
        <v>43</v>
      </c>
      <c r="G153" s="10">
        <v>20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4">
        <f t="shared" si="100"/>
        <v>0</v>
      </c>
      <c r="Q153" s="11">
        <f t="shared" si="101"/>
        <v>0</v>
      </c>
      <c r="R153" s="11">
        <f t="shared" si="102"/>
        <v>0</v>
      </c>
      <c r="S153" s="11">
        <f t="shared" si="103"/>
        <v>0</v>
      </c>
      <c r="T153" s="11">
        <f t="shared" si="104"/>
        <v>0</v>
      </c>
      <c r="U153" s="11">
        <f t="shared" si="105"/>
        <v>0</v>
      </c>
      <c r="V153" s="11">
        <f t="shared" si="106"/>
        <v>0</v>
      </c>
      <c r="W153" s="12">
        <f t="shared" si="107"/>
        <v>0</v>
      </c>
      <c r="X153" s="4">
        <f t="shared" si="108"/>
        <v>0</v>
      </c>
      <c r="AA153" s="13">
        <v>0</v>
      </c>
      <c r="AB153" s="14">
        <v>0</v>
      </c>
    </row>
    <row r="154" spans="1:28" ht="36">
      <c r="A154" s="8">
        <v>1120</v>
      </c>
      <c r="B154" s="1" t="s">
        <v>154</v>
      </c>
      <c r="C154" s="1" t="s">
        <v>19</v>
      </c>
      <c r="D154" s="3" t="s">
        <v>179</v>
      </c>
      <c r="F154" s="9" t="s">
        <v>43</v>
      </c>
      <c r="G154" s="10">
        <v>27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4">
        <f t="shared" si="100"/>
        <v>0</v>
      </c>
      <c r="Q154" s="11">
        <f t="shared" si="101"/>
        <v>0</v>
      </c>
      <c r="R154" s="11">
        <f t="shared" si="102"/>
        <v>0</v>
      </c>
      <c r="S154" s="11">
        <f t="shared" si="103"/>
        <v>0</v>
      </c>
      <c r="T154" s="11">
        <f t="shared" si="104"/>
        <v>0</v>
      </c>
      <c r="U154" s="11">
        <f t="shared" si="105"/>
        <v>0</v>
      </c>
      <c r="V154" s="11">
        <f t="shared" si="106"/>
        <v>0</v>
      </c>
      <c r="W154" s="12">
        <f t="shared" si="107"/>
        <v>0</v>
      </c>
      <c r="X154" s="4">
        <f t="shared" si="108"/>
        <v>0</v>
      </c>
      <c r="AA154" s="13">
        <v>0</v>
      </c>
      <c r="AB154" s="14">
        <v>0</v>
      </c>
    </row>
    <row r="155" spans="1:28" ht="48">
      <c r="A155" s="8">
        <v>1130</v>
      </c>
      <c r="B155" s="1" t="s">
        <v>180</v>
      </c>
      <c r="C155" s="1" t="s">
        <v>19</v>
      </c>
      <c r="D155" s="3" t="s">
        <v>181</v>
      </c>
      <c r="F155" s="9" t="s">
        <v>43</v>
      </c>
      <c r="G155" s="10">
        <v>10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4">
        <f t="shared" si="100"/>
        <v>0</v>
      </c>
      <c r="Q155" s="11">
        <f t="shared" si="101"/>
        <v>0</v>
      </c>
      <c r="R155" s="11">
        <f t="shared" si="102"/>
        <v>0</v>
      </c>
      <c r="S155" s="11">
        <f t="shared" si="103"/>
        <v>0</v>
      </c>
      <c r="T155" s="11">
        <f t="shared" si="104"/>
        <v>0</v>
      </c>
      <c r="U155" s="11">
        <f t="shared" si="105"/>
        <v>0</v>
      </c>
      <c r="V155" s="11">
        <f t="shared" si="106"/>
        <v>0</v>
      </c>
      <c r="W155" s="12">
        <f t="shared" si="107"/>
        <v>0</v>
      </c>
      <c r="X155" s="4">
        <f t="shared" si="108"/>
        <v>0</v>
      </c>
      <c r="AA155" s="13">
        <v>0</v>
      </c>
      <c r="AB155" s="14">
        <v>0</v>
      </c>
    </row>
    <row r="156" spans="1:28" ht="48">
      <c r="A156" s="8">
        <v>1140</v>
      </c>
      <c r="B156" s="1" t="s">
        <v>182</v>
      </c>
      <c r="C156" s="1" t="s">
        <v>19</v>
      </c>
      <c r="D156" s="3" t="s">
        <v>183</v>
      </c>
      <c r="F156" s="9" t="s">
        <v>43</v>
      </c>
      <c r="G156" s="10">
        <v>2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4">
        <f t="shared" si="100"/>
        <v>0</v>
      </c>
      <c r="Q156" s="11">
        <f t="shared" si="101"/>
        <v>0</v>
      </c>
      <c r="R156" s="11">
        <f t="shared" si="102"/>
        <v>0</v>
      </c>
      <c r="S156" s="11">
        <f t="shared" si="103"/>
        <v>0</v>
      </c>
      <c r="T156" s="11">
        <f t="shared" si="104"/>
        <v>0</v>
      </c>
      <c r="U156" s="11">
        <f t="shared" si="105"/>
        <v>0</v>
      </c>
      <c r="V156" s="11">
        <f t="shared" si="106"/>
        <v>0</v>
      </c>
      <c r="W156" s="12">
        <f t="shared" si="107"/>
        <v>0</v>
      </c>
      <c r="X156" s="4">
        <f t="shared" si="108"/>
        <v>0</v>
      </c>
      <c r="AA156" s="13">
        <v>0</v>
      </c>
      <c r="AB156" s="14">
        <v>0</v>
      </c>
    </row>
    <row r="157" spans="1:28" ht="48">
      <c r="A157" s="8">
        <v>1150</v>
      </c>
      <c r="B157" s="1" t="s">
        <v>182</v>
      </c>
      <c r="C157" s="1" t="s">
        <v>19</v>
      </c>
      <c r="D157" s="3" t="s">
        <v>184</v>
      </c>
      <c r="F157" s="9" t="s">
        <v>43</v>
      </c>
      <c r="G157" s="10">
        <v>2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4">
        <f t="shared" si="100"/>
        <v>0</v>
      </c>
      <c r="Q157" s="11">
        <f t="shared" si="101"/>
        <v>0</v>
      </c>
      <c r="R157" s="11">
        <f t="shared" si="102"/>
        <v>0</v>
      </c>
      <c r="S157" s="11">
        <f t="shared" si="103"/>
        <v>0</v>
      </c>
      <c r="T157" s="11">
        <f t="shared" si="104"/>
        <v>0</v>
      </c>
      <c r="U157" s="11">
        <f t="shared" si="105"/>
        <v>0</v>
      </c>
      <c r="V157" s="11">
        <f t="shared" si="106"/>
        <v>0</v>
      </c>
      <c r="W157" s="12">
        <f t="shared" si="107"/>
        <v>0</v>
      </c>
      <c r="X157" s="4">
        <f t="shared" si="108"/>
        <v>0</v>
      </c>
      <c r="AA157" s="13">
        <v>0</v>
      </c>
      <c r="AB157" s="14">
        <v>0</v>
      </c>
    </row>
    <row r="158" spans="1:28" ht="36">
      <c r="A158" s="8">
        <v>1160</v>
      </c>
      <c r="B158" s="1" t="s">
        <v>182</v>
      </c>
      <c r="C158" s="1" t="s">
        <v>19</v>
      </c>
      <c r="D158" s="3" t="s">
        <v>185</v>
      </c>
      <c r="F158" s="9" t="s">
        <v>43</v>
      </c>
      <c r="G158" s="10">
        <v>2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4">
        <f t="shared" si="100"/>
        <v>0</v>
      </c>
      <c r="Q158" s="11">
        <f t="shared" si="101"/>
        <v>0</v>
      </c>
      <c r="R158" s="11">
        <f t="shared" si="102"/>
        <v>0</v>
      </c>
      <c r="S158" s="11">
        <f t="shared" si="103"/>
        <v>0</v>
      </c>
      <c r="T158" s="11">
        <f t="shared" si="104"/>
        <v>0</v>
      </c>
      <c r="U158" s="11">
        <f t="shared" si="105"/>
        <v>0</v>
      </c>
      <c r="V158" s="11">
        <f t="shared" si="106"/>
        <v>0</v>
      </c>
      <c r="W158" s="12">
        <f t="shared" si="107"/>
        <v>0</v>
      </c>
      <c r="X158" s="4">
        <f t="shared" si="108"/>
        <v>0</v>
      </c>
      <c r="AA158" s="13">
        <v>0</v>
      </c>
      <c r="AB158" s="14">
        <v>0</v>
      </c>
    </row>
    <row r="159" spans="1:28" ht="36">
      <c r="A159" s="8">
        <v>1170</v>
      </c>
      <c r="B159" s="1" t="s">
        <v>182</v>
      </c>
      <c r="C159" s="1" t="s">
        <v>19</v>
      </c>
      <c r="D159" s="3" t="s">
        <v>186</v>
      </c>
      <c r="F159" s="9" t="s">
        <v>43</v>
      </c>
      <c r="G159" s="10">
        <v>1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4">
        <f t="shared" si="100"/>
        <v>0</v>
      </c>
      <c r="Q159" s="11">
        <f t="shared" si="101"/>
        <v>0</v>
      </c>
      <c r="R159" s="11">
        <f t="shared" si="102"/>
        <v>0</v>
      </c>
      <c r="S159" s="11">
        <f t="shared" si="103"/>
        <v>0</v>
      </c>
      <c r="T159" s="11">
        <f t="shared" si="104"/>
        <v>0</v>
      </c>
      <c r="U159" s="11">
        <f t="shared" si="105"/>
        <v>0</v>
      </c>
      <c r="V159" s="11">
        <f t="shared" si="106"/>
        <v>0</v>
      </c>
      <c r="W159" s="12">
        <f t="shared" si="107"/>
        <v>0</v>
      </c>
      <c r="X159" s="4">
        <f t="shared" si="108"/>
        <v>0</v>
      </c>
      <c r="AA159" s="13">
        <v>0</v>
      </c>
      <c r="AB159" s="14">
        <v>0</v>
      </c>
    </row>
    <row r="160" spans="1:28" ht="12.75">
      <c r="F160" s="23" t="s">
        <v>45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15">
        <f t="shared" ref="Q160:X160" si="109">SUM(Q152:Q159)</f>
        <v>0</v>
      </c>
      <c r="R160" s="15">
        <f t="shared" si="109"/>
        <v>0</v>
      </c>
      <c r="S160" s="15">
        <f t="shared" si="109"/>
        <v>0</v>
      </c>
      <c r="T160" s="15">
        <f t="shared" si="109"/>
        <v>0</v>
      </c>
      <c r="U160" s="15">
        <f t="shared" si="109"/>
        <v>0</v>
      </c>
      <c r="V160" s="15">
        <f t="shared" si="109"/>
        <v>0</v>
      </c>
      <c r="W160" s="16">
        <f t="shared" si="109"/>
        <v>0</v>
      </c>
      <c r="X160" s="17">
        <f t="shared" si="109"/>
        <v>0</v>
      </c>
      <c r="AB160" s="18">
        <v>0</v>
      </c>
    </row>
    <row r="162" spans="1:28" ht="12.75">
      <c r="A162" s="23" t="s">
        <v>187</v>
      </c>
      <c r="B162" s="21"/>
      <c r="C162" s="24" t="s">
        <v>188</v>
      </c>
      <c r="D162" s="21"/>
      <c r="E162" s="21"/>
    </row>
    <row r="163" spans="1:28" ht="24">
      <c r="A163" s="8">
        <v>1180</v>
      </c>
      <c r="B163" s="1" t="s">
        <v>189</v>
      </c>
      <c r="C163" s="1" t="s">
        <v>19</v>
      </c>
      <c r="D163" s="3" t="s">
        <v>190</v>
      </c>
      <c r="F163" s="9" t="s">
        <v>52</v>
      </c>
      <c r="G163" s="10">
        <v>510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4">
        <f t="shared" ref="O163:O207" si="110">SUM(I163:N163)</f>
        <v>0</v>
      </c>
      <c r="Q163" s="11">
        <f t="shared" ref="Q163:Q207" si="111">G163*I163</f>
        <v>0</v>
      </c>
      <c r="R163" s="11">
        <f t="shared" ref="R163:R207" si="112">G163*J163</f>
        <v>0</v>
      </c>
      <c r="S163" s="11">
        <f t="shared" ref="S163:S207" si="113">G163*K163</f>
        <v>0</v>
      </c>
      <c r="T163" s="11">
        <f t="shared" ref="T163:T207" si="114">G163*L163</f>
        <v>0</v>
      </c>
      <c r="U163" s="11">
        <f t="shared" ref="U163:U207" si="115">G163*M163</f>
        <v>0</v>
      </c>
      <c r="V163" s="11">
        <f t="shared" ref="V163:V207" si="116">G163*N163</f>
        <v>0</v>
      </c>
      <c r="W163" s="12">
        <f t="shared" ref="W163:W207" si="117">G163*O163</f>
        <v>0</v>
      </c>
      <c r="X163" s="4">
        <f t="shared" ref="X163:X207" si="118">ROUND(W163,2)</f>
        <v>0</v>
      </c>
      <c r="AA163" s="13">
        <v>0</v>
      </c>
      <c r="AB163" s="14">
        <v>0</v>
      </c>
    </row>
    <row r="164" spans="1:28" ht="24">
      <c r="A164" s="8">
        <v>1190</v>
      </c>
      <c r="B164" s="1" t="s">
        <v>53</v>
      </c>
      <c r="C164" s="1" t="s">
        <v>19</v>
      </c>
      <c r="D164" s="3" t="s">
        <v>54</v>
      </c>
      <c r="F164" s="9" t="s">
        <v>52</v>
      </c>
      <c r="G164" s="10">
        <v>510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4">
        <f t="shared" si="110"/>
        <v>0</v>
      </c>
      <c r="Q164" s="11">
        <f t="shared" si="111"/>
        <v>0</v>
      </c>
      <c r="R164" s="11">
        <f t="shared" si="112"/>
        <v>0</v>
      </c>
      <c r="S164" s="11">
        <f t="shared" si="113"/>
        <v>0</v>
      </c>
      <c r="T164" s="11">
        <f t="shared" si="114"/>
        <v>0</v>
      </c>
      <c r="U164" s="11">
        <f t="shared" si="115"/>
        <v>0</v>
      </c>
      <c r="V164" s="11">
        <f t="shared" si="116"/>
        <v>0</v>
      </c>
      <c r="W164" s="12">
        <f t="shared" si="117"/>
        <v>0</v>
      </c>
      <c r="X164" s="4">
        <f t="shared" si="118"/>
        <v>0</v>
      </c>
      <c r="AA164" s="13">
        <v>0</v>
      </c>
      <c r="AB164" s="14">
        <v>0</v>
      </c>
    </row>
    <row r="165" spans="1:28" ht="24">
      <c r="A165" s="8">
        <v>1200</v>
      </c>
      <c r="B165" s="1" t="s">
        <v>191</v>
      </c>
      <c r="C165" s="1" t="s">
        <v>19</v>
      </c>
      <c r="D165" s="3" t="s">
        <v>192</v>
      </c>
      <c r="F165" s="9" t="s">
        <v>52</v>
      </c>
      <c r="G165" s="10">
        <v>70.349999999999994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4">
        <f t="shared" si="110"/>
        <v>0</v>
      </c>
      <c r="Q165" s="11">
        <f t="shared" si="111"/>
        <v>0</v>
      </c>
      <c r="R165" s="11">
        <f t="shared" si="112"/>
        <v>0</v>
      </c>
      <c r="S165" s="11">
        <f t="shared" si="113"/>
        <v>0</v>
      </c>
      <c r="T165" s="11">
        <f t="shared" si="114"/>
        <v>0</v>
      </c>
      <c r="U165" s="11">
        <f t="shared" si="115"/>
        <v>0</v>
      </c>
      <c r="V165" s="11">
        <f t="shared" si="116"/>
        <v>0</v>
      </c>
      <c r="W165" s="12">
        <f t="shared" si="117"/>
        <v>0</v>
      </c>
      <c r="X165" s="4">
        <f t="shared" si="118"/>
        <v>0</v>
      </c>
      <c r="AA165" s="13">
        <v>0</v>
      </c>
      <c r="AB165" s="14">
        <v>0</v>
      </c>
    </row>
    <row r="166" spans="1:28" ht="12">
      <c r="A166" s="8">
        <v>1210</v>
      </c>
      <c r="B166" s="1" t="s">
        <v>193</v>
      </c>
      <c r="C166" s="1" t="s">
        <v>19</v>
      </c>
      <c r="D166" s="3" t="s">
        <v>194</v>
      </c>
      <c r="F166" s="9" t="s">
        <v>52</v>
      </c>
      <c r="G166" s="10">
        <v>70.349999999999994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4">
        <f t="shared" si="110"/>
        <v>0</v>
      </c>
      <c r="Q166" s="11">
        <f t="shared" si="111"/>
        <v>0</v>
      </c>
      <c r="R166" s="11">
        <f t="shared" si="112"/>
        <v>0</v>
      </c>
      <c r="S166" s="11">
        <f t="shared" si="113"/>
        <v>0</v>
      </c>
      <c r="T166" s="11">
        <f t="shared" si="114"/>
        <v>0</v>
      </c>
      <c r="U166" s="11">
        <f t="shared" si="115"/>
        <v>0</v>
      </c>
      <c r="V166" s="11">
        <f t="shared" si="116"/>
        <v>0</v>
      </c>
      <c r="W166" s="12">
        <f t="shared" si="117"/>
        <v>0</v>
      </c>
      <c r="X166" s="4">
        <f t="shared" si="118"/>
        <v>0</v>
      </c>
      <c r="AA166" s="13">
        <v>0</v>
      </c>
      <c r="AB166" s="14">
        <v>0</v>
      </c>
    </row>
    <row r="167" spans="1:28" ht="24">
      <c r="A167" s="8">
        <v>1220</v>
      </c>
      <c r="B167" s="1" t="s">
        <v>133</v>
      </c>
      <c r="C167" s="1" t="s">
        <v>19</v>
      </c>
      <c r="D167" s="3" t="s">
        <v>195</v>
      </c>
      <c r="F167" s="9" t="s">
        <v>52</v>
      </c>
      <c r="G167" s="10">
        <v>362.73700000000002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4">
        <f t="shared" si="110"/>
        <v>0</v>
      </c>
      <c r="Q167" s="11">
        <f t="shared" si="111"/>
        <v>0</v>
      </c>
      <c r="R167" s="11">
        <f t="shared" si="112"/>
        <v>0</v>
      </c>
      <c r="S167" s="11">
        <f t="shared" si="113"/>
        <v>0</v>
      </c>
      <c r="T167" s="11">
        <f t="shared" si="114"/>
        <v>0</v>
      </c>
      <c r="U167" s="11">
        <f t="shared" si="115"/>
        <v>0</v>
      </c>
      <c r="V167" s="11">
        <f t="shared" si="116"/>
        <v>0</v>
      </c>
      <c r="W167" s="12">
        <f t="shared" si="117"/>
        <v>0</v>
      </c>
      <c r="X167" s="4">
        <f t="shared" si="118"/>
        <v>0</v>
      </c>
      <c r="AA167" s="13">
        <v>0</v>
      </c>
      <c r="AB167" s="14">
        <v>0</v>
      </c>
    </row>
    <row r="168" spans="1:28" ht="36">
      <c r="A168" s="8">
        <v>1230</v>
      </c>
      <c r="B168" s="1" t="s">
        <v>166</v>
      </c>
      <c r="C168" s="1" t="s">
        <v>19</v>
      </c>
      <c r="D168" s="3" t="s">
        <v>196</v>
      </c>
      <c r="F168" s="9" t="s">
        <v>49</v>
      </c>
      <c r="G168" s="10">
        <v>260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4">
        <f t="shared" si="110"/>
        <v>0</v>
      </c>
      <c r="Q168" s="11">
        <f t="shared" si="111"/>
        <v>0</v>
      </c>
      <c r="R168" s="11">
        <f t="shared" si="112"/>
        <v>0</v>
      </c>
      <c r="S168" s="11">
        <f t="shared" si="113"/>
        <v>0</v>
      </c>
      <c r="T168" s="11">
        <f t="shared" si="114"/>
        <v>0</v>
      </c>
      <c r="U168" s="11">
        <f t="shared" si="115"/>
        <v>0</v>
      </c>
      <c r="V168" s="11">
        <f t="shared" si="116"/>
        <v>0</v>
      </c>
      <c r="W168" s="12">
        <f t="shared" si="117"/>
        <v>0</v>
      </c>
      <c r="X168" s="4">
        <f t="shared" si="118"/>
        <v>0</v>
      </c>
      <c r="AA168" s="13">
        <v>0</v>
      </c>
      <c r="AB168" s="14">
        <v>0</v>
      </c>
    </row>
    <row r="169" spans="1:28" ht="48">
      <c r="A169" s="8">
        <v>1240</v>
      </c>
      <c r="B169" s="1" t="s">
        <v>197</v>
      </c>
      <c r="C169" s="1" t="s">
        <v>19</v>
      </c>
      <c r="D169" s="3" t="s">
        <v>198</v>
      </c>
      <c r="F169" s="9" t="s">
        <v>49</v>
      </c>
      <c r="G169" s="10">
        <v>1184.5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4">
        <f t="shared" si="110"/>
        <v>0</v>
      </c>
      <c r="Q169" s="11">
        <f t="shared" si="111"/>
        <v>0</v>
      </c>
      <c r="R169" s="11">
        <f t="shared" si="112"/>
        <v>0</v>
      </c>
      <c r="S169" s="11">
        <f t="shared" si="113"/>
        <v>0</v>
      </c>
      <c r="T169" s="11">
        <f t="shared" si="114"/>
        <v>0</v>
      </c>
      <c r="U169" s="11">
        <f t="shared" si="115"/>
        <v>0</v>
      </c>
      <c r="V169" s="11">
        <f t="shared" si="116"/>
        <v>0</v>
      </c>
      <c r="W169" s="12">
        <f t="shared" si="117"/>
        <v>0</v>
      </c>
      <c r="X169" s="4">
        <f t="shared" si="118"/>
        <v>0</v>
      </c>
      <c r="AA169" s="13">
        <v>0</v>
      </c>
      <c r="AB169" s="14">
        <v>0</v>
      </c>
    </row>
    <row r="170" spans="1:28" ht="48">
      <c r="A170" s="8">
        <v>1250</v>
      </c>
      <c r="B170" s="1" t="s">
        <v>197</v>
      </c>
      <c r="C170" s="1" t="s">
        <v>19</v>
      </c>
      <c r="D170" s="3" t="s">
        <v>199</v>
      </c>
      <c r="F170" s="9" t="s">
        <v>49</v>
      </c>
      <c r="G170" s="10">
        <v>1184.5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4">
        <f t="shared" si="110"/>
        <v>0</v>
      </c>
      <c r="Q170" s="11">
        <f t="shared" si="111"/>
        <v>0</v>
      </c>
      <c r="R170" s="11">
        <f t="shared" si="112"/>
        <v>0</v>
      </c>
      <c r="S170" s="11">
        <f t="shared" si="113"/>
        <v>0</v>
      </c>
      <c r="T170" s="11">
        <f t="shared" si="114"/>
        <v>0</v>
      </c>
      <c r="U170" s="11">
        <f t="shared" si="115"/>
        <v>0</v>
      </c>
      <c r="V170" s="11">
        <f t="shared" si="116"/>
        <v>0</v>
      </c>
      <c r="W170" s="12">
        <f t="shared" si="117"/>
        <v>0</v>
      </c>
      <c r="X170" s="4">
        <f t="shared" si="118"/>
        <v>0</v>
      </c>
      <c r="AA170" s="13">
        <v>0</v>
      </c>
      <c r="AB170" s="14">
        <v>0</v>
      </c>
    </row>
    <row r="171" spans="1:28" ht="24">
      <c r="A171" s="8">
        <v>1260</v>
      </c>
      <c r="B171" s="1" t="s">
        <v>200</v>
      </c>
      <c r="C171" s="1" t="s">
        <v>19</v>
      </c>
      <c r="D171" s="3" t="s">
        <v>201</v>
      </c>
      <c r="F171" s="9" t="s">
        <v>49</v>
      </c>
      <c r="G171" s="10">
        <v>1144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4">
        <f t="shared" si="110"/>
        <v>0</v>
      </c>
      <c r="Q171" s="11">
        <f t="shared" si="111"/>
        <v>0</v>
      </c>
      <c r="R171" s="11">
        <f t="shared" si="112"/>
        <v>0</v>
      </c>
      <c r="S171" s="11">
        <f t="shared" si="113"/>
        <v>0</v>
      </c>
      <c r="T171" s="11">
        <f t="shared" si="114"/>
        <v>0</v>
      </c>
      <c r="U171" s="11">
        <f t="shared" si="115"/>
        <v>0</v>
      </c>
      <c r="V171" s="11">
        <f t="shared" si="116"/>
        <v>0</v>
      </c>
      <c r="W171" s="12">
        <f t="shared" si="117"/>
        <v>0</v>
      </c>
      <c r="X171" s="4">
        <f t="shared" si="118"/>
        <v>0</v>
      </c>
      <c r="AA171" s="13">
        <v>0</v>
      </c>
      <c r="AB171" s="14">
        <v>0</v>
      </c>
    </row>
    <row r="172" spans="1:28" ht="24">
      <c r="A172" s="8">
        <v>1270</v>
      </c>
      <c r="B172" s="1" t="s">
        <v>202</v>
      </c>
      <c r="C172" s="1" t="s">
        <v>19</v>
      </c>
      <c r="D172" s="3" t="s">
        <v>203</v>
      </c>
      <c r="F172" s="9" t="s">
        <v>43</v>
      </c>
      <c r="G172" s="10">
        <v>1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4">
        <f t="shared" si="110"/>
        <v>0</v>
      </c>
      <c r="Q172" s="11">
        <f t="shared" si="111"/>
        <v>0</v>
      </c>
      <c r="R172" s="11">
        <f t="shared" si="112"/>
        <v>0</v>
      </c>
      <c r="S172" s="11">
        <f t="shared" si="113"/>
        <v>0</v>
      </c>
      <c r="T172" s="11">
        <f t="shared" si="114"/>
        <v>0</v>
      </c>
      <c r="U172" s="11">
        <f t="shared" si="115"/>
        <v>0</v>
      </c>
      <c r="V172" s="11">
        <f t="shared" si="116"/>
        <v>0</v>
      </c>
      <c r="W172" s="12">
        <f t="shared" si="117"/>
        <v>0</v>
      </c>
      <c r="X172" s="4">
        <f t="shared" si="118"/>
        <v>0</v>
      </c>
      <c r="AA172" s="13">
        <v>0</v>
      </c>
      <c r="AB172" s="14">
        <v>0</v>
      </c>
    </row>
    <row r="173" spans="1:28" ht="48">
      <c r="A173" s="8">
        <v>1280</v>
      </c>
      <c r="B173" s="1" t="s">
        <v>202</v>
      </c>
      <c r="C173" s="1" t="s">
        <v>19</v>
      </c>
      <c r="D173" s="3" t="s">
        <v>204</v>
      </c>
      <c r="F173" s="9" t="s">
        <v>43</v>
      </c>
      <c r="G173" s="10">
        <v>1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4">
        <f t="shared" si="110"/>
        <v>0</v>
      </c>
      <c r="Q173" s="11">
        <f t="shared" si="111"/>
        <v>0</v>
      </c>
      <c r="R173" s="11">
        <f t="shared" si="112"/>
        <v>0</v>
      </c>
      <c r="S173" s="11">
        <f t="shared" si="113"/>
        <v>0</v>
      </c>
      <c r="T173" s="11">
        <f t="shared" si="114"/>
        <v>0</v>
      </c>
      <c r="U173" s="11">
        <f t="shared" si="115"/>
        <v>0</v>
      </c>
      <c r="V173" s="11">
        <f t="shared" si="116"/>
        <v>0</v>
      </c>
      <c r="W173" s="12">
        <f t="shared" si="117"/>
        <v>0</v>
      </c>
      <c r="X173" s="4">
        <f t="shared" si="118"/>
        <v>0</v>
      </c>
      <c r="AA173" s="13">
        <v>0</v>
      </c>
      <c r="AB173" s="14">
        <v>0</v>
      </c>
    </row>
    <row r="174" spans="1:28" ht="60">
      <c r="A174" s="8">
        <v>1290</v>
      </c>
      <c r="B174" s="1" t="s">
        <v>202</v>
      </c>
      <c r="C174" s="1" t="s">
        <v>19</v>
      </c>
      <c r="D174" s="3" t="s">
        <v>205</v>
      </c>
      <c r="F174" s="9" t="s">
        <v>43</v>
      </c>
      <c r="G174" s="10">
        <v>6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4">
        <f t="shared" si="110"/>
        <v>0</v>
      </c>
      <c r="Q174" s="11">
        <f t="shared" si="111"/>
        <v>0</v>
      </c>
      <c r="R174" s="11">
        <f t="shared" si="112"/>
        <v>0</v>
      </c>
      <c r="S174" s="11">
        <f t="shared" si="113"/>
        <v>0</v>
      </c>
      <c r="T174" s="11">
        <f t="shared" si="114"/>
        <v>0</v>
      </c>
      <c r="U174" s="11">
        <f t="shared" si="115"/>
        <v>0</v>
      </c>
      <c r="V174" s="11">
        <f t="shared" si="116"/>
        <v>0</v>
      </c>
      <c r="W174" s="12">
        <f t="shared" si="117"/>
        <v>0</v>
      </c>
      <c r="X174" s="4">
        <f t="shared" si="118"/>
        <v>0</v>
      </c>
      <c r="AA174" s="13">
        <v>0</v>
      </c>
      <c r="AB174" s="14">
        <v>0</v>
      </c>
    </row>
    <row r="175" spans="1:28" ht="60">
      <c r="A175" s="8">
        <v>1300</v>
      </c>
      <c r="B175" s="1" t="s">
        <v>202</v>
      </c>
      <c r="C175" s="1" t="s">
        <v>19</v>
      </c>
      <c r="D175" s="3" t="s">
        <v>206</v>
      </c>
      <c r="F175" s="9" t="s">
        <v>43</v>
      </c>
      <c r="G175" s="10">
        <v>1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4">
        <f t="shared" si="110"/>
        <v>0</v>
      </c>
      <c r="Q175" s="11">
        <f t="shared" si="111"/>
        <v>0</v>
      </c>
      <c r="R175" s="11">
        <f t="shared" si="112"/>
        <v>0</v>
      </c>
      <c r="S175" s="11">
        <f t="shared" si="113"/>
        <v>0</v>
      </c>
      <c r="T175" s="11">
        <f t="shared" si="114"/>
        <v>0</v>
      </c>
      <c r="U175" s="11">
        <f t="shared" si="115"/>
        <v>0</v>
      </c>
      <c r="V175" s="11">
        <f t="shared" si="116"/>
        <v>0</v>
      </c>
      <c r="W175" s="12">
        <f t="shared" si="117"/>
        <v>0</v>
      </c>
      <c r="X175" s="4">
        <f t="shared" si="118"/>
        <v>0</v>
      </c>
      <c r="AA175" s="13">
        <v>0</v>
      </c>
      <c r="AB175" s="14">
        <v>0</v>
      </c>
    </row>
    <row r="176" spans="1:28" ht="72">
      <c r="A176" s="8">
        <v>1310</v>
      </c>
      <c r="B176" s="1" t="s">
        <v>202</v>
      </c>
      <c r="C176" s="1" t="s">
        <v>19</v>
      </c>
      <c r="D176" s="3" t="s">
        <v>207</v>
      </c>
      <c r="F176" s="9" t="s">
        <v>43</v>
      </c>
      <c r="G176" s="10">
        <v>6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4">
        <f t="shared" si="110"/>
        <v>0</v>
      </c>
      <c r="Q176" s="11">
        <f t="shared" si="111"/>
        <v>0</v>
      </c>
      <c r="R176" s="11">
        <f t="shared" si="112"/>
        <v>0</v>
      </c>
      <c r="S176" s="11">
        <f t="shared" si="113"/>
        <v>0</v>
      </c>
      <c r="T176" s="11">
        <f t="shared" si="114"/>
        <v>0</v>
      </c>
      <c r="U176" s="11">
        <f t="shared" si="115"/>
        <v>0</v>
      </c>
      <c r="V176" s="11">
        <f t="shared" si="116"/>
        <v>0</v>
      </c>
      <c r="W176" s="12">
        <f t="shared" si="117"/>
        <v>0</v>
      </c>
      <c r="X176" s="4">
        <f t="shared" si="118"/>
        <v>0</v>
      </c>
      <c r="AA176" s="13">
        <v>0</v>
      </c>
      <c r="AB176" s="14">
        <v>0</v>
      </c>
    </row>
    <row r="177" spans="1:28" ht="48">
      <c r="A177" s="8">
        <v>1320</v>
      </c>
      <c r="B177" s="1" t="s">
        <v>202</v>
      </c>
      <c r="C177" s="1" t="s">
        <v>19</v>
      </c>
      <c r="D177" s="3" t="s">
        <v>208</v>
      </c>
      <c r="F177" s="9" t="s">
        <v>43</v>
      </c>
      <c r="G177" s="10">
        <v>1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4">
        <f t="shared" si="110"/>
        <v>0</v>
      </c>
      <c r="Q177" s="11">
        <f t="shared" si="111"/>
        <v>0</v>
      </c>
      <c r="R177" s="11">
        <f t="shared" si="112"/>
        <v>0</v>
      </c>
      <c r="S177" s="11">
        <f t="shared" si="113"/>
        <v>0</v>
      </c>
      <c r="T177" s="11">
        <f t="shared" si="114"/>
        <v>0</v>
      </c>
      <c r="U177" s="11">
        <f t="shared" si="115"/>
        <v>0</v>
      </c>
      <c r="V177" s="11">
        <f t="shared" si="116"/>
        <v>0</v>
      </c>
      <c r="W177" s="12">
        <f t="shared" si="117"/>
        <v>0</v>
      </c>
      <c r="X177" s="4">
        <f t="shared" si="118"/>
        <v>0</v>
      </c>
      <c r="AA177" s="13">
        <v>0</v>
      </c>
      <c r="AB177" s="14">
        <v>0</v>
      </c>
    </row>
    <row r="178" spans="1:28" ht="36">
      <c r="A178" s="8">
        <v>1330</v>
      </c>
      <c r="B178" s="1" t="s">
        <v>209</v>
      </c>
      <c r="C178" s="1" t="s">
        <v>19</v>
      </c>
      <c r="D178" s="3" t="s">
        <v>210</v>
      </c>
      <c r="F178" s="9" t="s">
        <v>43</v>
      </c>
      <c r="G178" s="10">
        <v>13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4">
        <f t="shared" si="110"/>
        <v>0</v>
      </c>
      <c r="Q178" s="11">
        <f t="shared" si="111"/>
        <v>0</v>
      </c>
      <c r="R178" s="11">
        <f t="shared" si="112"/>
        <v>0</v>
      </c>
      <c r="S178" s="11">
        <f t="shared" si="113"/>
        <v>0</v>
      </c>
      <c r="T178" s="11">
        <f t="shared" si="114"/>
        <v>0</v>
      </c>
      <c r="U178" s="11">
        <f t="shared" si="115"/>
        <v>0</v>
      </c>
      <c r="V178" s="11">
        <f t="shared" si="116"/>
        <v>0</v>
      </c>
      <c r="W178" s="12">
        <f t="shared" si="117"/>
        <v>0</v>
      </c>
      <c r="X178" s="4">
        <f t="shared" si="118"/>
        <v>0</v>
      </c>
      <c r="AA178" s="13">
        <v>0</v>
      </c>
      <c r="AB178" s="14">
        <v>0</v>
      </c>
    </row>
    <row r="179" spans="1:28" ht="48">
      <c r="A179" s="8">
        <v>1340</v>
      </c>
      <c r="B179" s="1" t="s">
        <v>211</v>
      </c>
      <c r="C179" s="1" t="s">
        <v>19</v>
      </c>
      <c r="D179" s="3" t="s">
        <v>212</v>
      </c>
      <c r="F179" s="9" t="s">
        <v>213</v>
      </c>
      <c r="G179" s="10">
        <v>8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4">
        <f t="shared" si="110"/>
        <v>0</v>
      </c>
      <c r="Q179" s="11">
        <f t="shared" si="111"/>
        <v>0</v>
      </c>
      <c r="R179" s="11">
        <f t="shared" si="112"/>
        <v>0</v>
      </c>
      <c r="S179" s="11">
        <f t="shared" si="113"/>
        <v>0</v>
      </c>
      <c r="T179" s="11">
        <f t="shared" si="114"/>
        <v>0</v>
      </c>
      <c r="U179" s="11">
        <f t="shared" si="115"/>
        <v>0</v>
      </c>
      <c r="V179" s="11">
        <f t="shared" si="116"/>
        <v>0</v>
      </c>
      <c r="W179" s="12">
        <f t="shared" si="117"/>
        <v>0</v>
      </c>
      <c r="X179" s="4">
        <f t="shared" si="118"/>
        <v>0</v>
      </c>
      <c r="AA179" s="13">
        <v>0</v>
      </c>
      <c r="AB179" s="14">
        <v>0</v>
      </c>
    </row>
    <row r="180" spans="1:28" ht="24">
      <c r="A180" s="8">
        <v>1350</v>
      </c>
      <c r="B180" s="1" t="s">
        <v>214</v>
      </c>
      <c r="C180" s="1" t="s">
        <v>19</v>
      </c>
      <c r="D180" s="3" t="s">
        <v>215</v>
      </c>
      <c r="F180" s="9" t="s">
        <v>43</v>
      </c>
      <c r="G180" s="10">
        <v>6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4">
        <f t="shared" si="110"/>
        <v>0</v>
      </c>
      <c r="Q180" s="11">
        <f t="shared" si="111"/>
        <v>0</v>
      </c>
      <c r="R180" s="11">
        <f t="shared" si="112"/>
        <v>0</v>
      </c>
      <c r="S180" s="11">
        <f t="shared" si="113"/>
        <v>0</v>
      </c>
      <c r="T180" s="11">
        <f t="shared" si="114"/>
        <v>0</v>
      </c>
      <c r="U180" s="11">
        <f t="shared" si="115"/>
        <v>0</v>
      </c>
      <c r="V180" s="11">
        <f t="shared" si="116"/>
        <v>0</v>
      </c>
      <c r="W180" s="12">
        <f t="shared" si="117"/>
        <v>0</v>
      </c>
      <c r="X180" s="4">
        <f t="shared" si="118"/>
        <v>0</v>
      </c>
      <c r="AA180" s="13">
        <v>0</v>
      </c>
      <c r="AB180" s="14">
        <v>0</v>
      </c>
    </row>
    <row r="181" spans="1:28" ht="48">
      <c r="A181" s="8">
        <v>1360</v>
      </c>
      <c r="B181" s="1" t="s">
        <v>202</v>
      </c>
      <c r="C181" s="1" t="s">
        <v>19</v>
      </c>
      <c r="D181" s="3" t="s">
        <v>216</v>
      </c>
      <c r="F181" s="9" t="s">
        <v>43</v>
      </c>
      <c r="G181" s="10">
        <v>6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4">
        <f t="shared" si="110"/>
        <v>0</v>
      </c>
      <c r="Q181" s="11">
        <f t="shared" si="111"/>
        <v>0</v>
      </c>
      <c r="R181" s="11">
        <f t="shared" si="112"/>
        <v>0</v>
      </c>
      <c r="S181" s="11">
        <f t="shared" si="113"/>
        <v>0</v>
      </c>
      <c r="T181" s="11">
        <f t="shared" si="114"/>
        <v>0</v>
      </c>
      <c r="U181" s="11">
        <f t="shared" si="115"/>
        <v>0</v>
      </c>
      <c r="V181" s="11">
        <f t="shared" si="116"/>
        <v>0</v>
      </c>
      <c r="W181" s="12">
        <f t="shared" si="117"/>
        <v>0</v>
      </c>
      <c r="X181" s="4">
        <f t="shared" si="118"/>
        <v>0</v>
      </c>
      <c r="AA181" s="13">
        <v>0</v>
      </c>
      <c r="AB181" s="14">
        <v>0</v>
      </c>
    </row>
    <row r="182" spans="1:28" ht="48">
      <c r="A182" s="8">
        <v>1370</v>
      </c>
      <c r="B182" s="1" t="s">
        <v>202</v>
      </c>
      <c r="C182" s="1" t="s">
        <v>19</v>
      </c>
      <c r="D182" s="3" t="s">
        <v>217</v>
      </c>
      <c r="F182" s="9" t="s">
        <v>43</v>
      </c>
      <c r="G182" s="10">
        <v>13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4">
        <f t="shared" si="110"/>
        <v>0</v>
      </c>
      <c r="Q182" s="11">
        <f t="shared" si="111"/>
        <v>0</v>
      </c>
      <c r="R182" s="11">
        <f t="shared" si="112"/>
        <v>0</v>
      </c>
      <c r="S182" s="11">
        <f t="shared" si="113"/>
        <v>0</v>
      </c>
      <c r="T182" s="11">
        <f t="shared" si="114"/>
        <v>0</v>
      </c>
      <c r="U182" s="11">
        <f t="shared" si="115"/>
        <v>0</v>
      </c>
      <c r="V182" s="11">
        <f t="shared" si="116"/>
        <v>0</v>
      </c>
      <c r="W182" s="12">
        <f t="shared" si="117"/>
        <v>0</v>
      </c>
      <c r="X182" s="4">
        <f t="shared" si="118"/>
        <v>0</v>
      </c>
      <c r="AA182" s="13">
        <v>0</v>
      </c>
      <c r="AB182" s="14">
        <v>0</v>
      </c>
    </row>
    <row r="183" spans="1:28" ht="48">
      <c r="A183" s="8">
        <v>1380</v>
      </c>
      <c r="B183" s="1" t="s">
        <v>202</v>
      </c>
      <c r="C183" s="1" t="s">
        <v>19</v>
      </c>
      <c r="D183" s="3" t="s">
        <v>218</v>
      </c>
      <c r="F183" s="9" t="s">
        <v>43</v>
      </c>
      <c r="G183" s="10">
        <v>8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4">
        <f t="shared" si="110"/>
        <v>0</v>
      </c>
      <c r="Q183" s="11">
        <f t="shared" si="111"/>
        <v>0</v>
      </c>
      <c r="R183" s="11">
        <f t="shared" si="112"/>
        <v>0</v>
      </c>
      <c r="S183" s="11">
        <f t="shared" si="113"/>
        <v>0</v>
      </c>
      <c r="T183" s="11">
        <f t="shared" si="114"/>
        <v>0</v>
      </c>
      <c r="U183" s="11">
        <f t="shared" si="115"/>
        <v>0</v>
      </c>
      <c r="V183" s="11">
        <f t="shared" si="116"/>
        <v>0</v>
      </c>
      <c r="W183" s="12">
        <f t="shared" si="117"/>
        <v>0</v>
      </c>
      <c r="X183" s="4">
        <f t="shared" si="118"/>
        <v>0</v>
      </c>
      <c r="AA183" s="13">
        <v>0</v>
      </c>
      <c r="AB183" s="14">
        <v>0</v>
      </c>
    </row>
    <row r="184" spans="1:28" ht="72">
      <c r="A184" s="8">
        <v>1390</v>
      </c>
      <c r="B184" s="1" t="s">
        <v>202</v>
      </c>
      <c r="C184" s="1" t="s">
        <v>19</v>
      </c>
      <c r="D184" s="3" t="s">
        <v>219</v>
      </c>
      <c r="F184" s="9" t="s">
        <v>43</v>
      </c>
      <c r="G184" s="10">
        <v>6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4">
        <f t="shared" si="110"/>
        <v>0</v>
      </c>
      <c r="Q184" s="11">
        <f t="shared" si="111"/>
        <v>0</v>
      </c>
      <c r="R184" s="11">
        <f t="shared" si="112"/>
        <v>0</v>
      </c>
      <c r="S184" s="11">
        <f t="shared" si="113"/>
        <v>0</v>
      </c>
      <c r="T184" s="11">
        <f t="shared" si="114"/>
        <v>0</v>
      </c>
      <c r="U184" s="11">
        <f t="shared" si="115"/>
        <v>0</v>
      </c>
      <c r="V184" s="11">
        <f t="shared" si="116"/>
        <v>0</v>
      </c>
      <c r="W184" s="12">
        <f t="shared" si="117"/>
        <v>0</v>
      </c>
      <c r="X184" s="4">
        <f t="shared" si="118"/>
        <v>0</v>
      </c>
      <c r="AA184" s="13">
        <v>0</v>
      </c>
      <c r="AB184" s="14">
        <v>0</v>
      </c>
    </row>
    <row r="185" spans="1:28" ht="72">
      <c r="A185" s="8">
        <v>1400</v>
      </c>
      <c r="B185" s="1" t="s">
        <v>202</v>
      </c>
      <c r="C185" s="1" t="s">
        <v>19</v>
      </c>
      <c r="D185" s="3" t="s">
        <v>220</v>
      </c>
      <c r="F185" s="9" t="s">
        <v>43</v>
      </c>
      <c r="G185" s="10">
        <v>13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4">
        <f t="shared" si="110"/>
        <v>0</v>
      </c>
      <c r="Q185" s="11">
        <f t="shared" si="111"/>
        <v>0</v>
      </c>
      <c r="R185" s="11">
        <f t="shared" si="112"/>
        <v>0</v>
      </c>
      <c r="S185" s="11">
        <f t="shared" si="113"/>
        <v>0</v>
      </c>
      <c r="T185" s="11">
        <f t="shared" si="114"/>
        <v>0</v>
      </c>
      <c r="U185" s="11">
        <f t="shared" si="115"/>
        <v>0</v>
      </c>
      <c r="V185" s="11">
        <f t="shared" si="116"/>
        <v>0</v>
      </c>
      <c r="W185" s="12">
        <f t="shared" si="117"/>
        <v>0</v>
      </c>
      <c r="X185" s="4">
        <f t="shared" si="118"/>
        <v>0</v>
      </c>
      <c r="AA185" s="13">
        <v>0</v>
      </c>
      <c r="AB185" s="14">
        <v>0</v>
      </c>
    </row>
    <row r="186" spans="1:28" ht="72">
      <c r="A186" s="8">
        <v>1410</v>
      </c>
      <c r="B186" s="1" t="s">
        <v>202</v>
      </c>
      <c r="C186" s="1" t="s">
        <v>19</v>
      </c>
      <c r="D186" s="3" t="s">
        <v>221</v>
      </c>
      <c r="F186" s="9" t="s">
        <v>43</v>
      </c>
      <c r="G186" s="10">
        <v>8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4">
        <f t="shared" si="110"/>
        <v>0</v>
      </c>
      <c r="Q186" s="11">
        <f t="shared" si="111"/>
        <v>0</v>
      </c>
      <c r="R186" s="11">
        <f t="shared" si="112"/>
        <v>0</v>
      </c>
      <c r="S186" s="11">
        <f t="shared" si="113"/>
        <v>0</v>
      </c>
      <c r="T186" s="11">
        <f t="shared" si="114"/>
        <v>0</v>
      </c>
      <c r="U186" s="11">
        <f t="shared" si="115"/>
        <v>0</v>
      </c>
      <c r="V186" s="11">
        <f t="shared" si="116"/>
        <v>0</v>
      </c>
      <c r="W186" s="12">
        <f t="shared" si="117"/>
        <v>0</v>
      </c>
      <c r="X186" s="4">
        <f t="shared" si="118"/>
        <v>0</v>
      </c>
      <c r="AA186" s="13">
        <v>0</v>
      </c>
      <c r="AB186" s="14">
        <v>0</v>
      </c>
    </row>
    <row r="187" spans="1:28" ht="36">
      <c r="A187" s="8">
        <v>1420</v>
      </c>
      <c r="B187" s="1" t="s">
        <v>209</v>
      </c>
      <c r="C187" s="1" t="s">
        <v>19</v>
      </c>
      <c r="D187" s="3" t="s">
        <v>222</v>
      </c>
      <c r="F187" s="9" t="s">
        <v>43</v>
      </c>
      <c r="G187" s="10">
        <v>8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4">
        <f t="shared" si="110"/>
        <v>0</v>
      </c>
      <c r="Q187" s="11">
        <f t="shared" si="111"/>
        <v>0</v>
      </c>
      <c r="R187" s="11">
        <f t="shared" si="112"/>
        <v>0</v>
      </c>
      <c r="S187" s="11">
        <f t="shared" si="113"/>
        <v>0</v>
      </c>
      <c r="T187" s="11">
        <f t="shared" si="114"/>
        <v>0</v>
      </c>
      <c r="U187" s="11">
        <f t="shared" si="115"/>
        <v>0</v>
      </c>
      <c r="V187" s="11">
        <f t="shared" si="116"/>
        <v>0</v>
      </c>
      <c r="W187" s="12">
        <f t="shared" si="117"/>
        <v>0</v>
      </c>
      <c r="X187" s="4">
        <f t="shared" si="118"/>
        <v>0</v>
      </c>
      <c r="AA187" s="13">
        <v>0</v>
      </c>
      <c r="AB187" s="14">
        <v>0</v>
      </c>
    </row>
    <row r="188" spans="1:28" ht="24">
      <c r="A188" s="8">
        <v>1430</v>
      </c>
      <c r="B188" s="1" t="s">
        <v>209</v>
      </c>
      <c r="C188" s="1" t="s">
        <v>19</v>
      </c>
      <c r="D188" s="3" t="s">
        <v>223</v>
      </c>
      <c r="F188" s="9" t="s">
        <v>43</v>
      </c>
      <c r="G188" s="10">
        <v>13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4">
        <f t="shared" si="110"/>
        <v>0</v>
      </c>
      <c r="Q188" s="11">
        <f t="shared" si="111"/>
        <v>0</v>
      </c>
      <c r="R188" s="11">
        <f t="shared" si="112"/>
        <v>0</v>
      </c>
      <c r="S188" s="11">
        <f t="shared" si="113"/>
        <v>0</v>
      </c>
      <c r="T188" s="11">
        <f t="shared" si="114"/>
        <v>0</v>
      </c>
      <c r="U188" s="11">
        <f t="shared" si="115"/>
        <v>0</v>
      </c>
      <c r="V188" s="11">
        <f t="shared" si="116"/>
        <v>0</v>
      </c>
      <c r="W188" s="12">
        <f t="shared" si="117"/>
        <v>0</v>
      </c>
      <c r="X188" s="4">
        <f t="shared" si="118"/>
        <v>0</v>
      </c>
      <c r="AA188" s="13">
        <v>0</v>
      </c>
      <c r="AB188" s="14">
        <v>0</v>
      </c>
    </row>
    <row r="189" spans="1:28" ht="48">
      <c r="A189" s="8">
        <v>1440</v>
      </c>
      <c r="B189" s="1" t="s">
        <v>209</v>
      </c>
      <c r="C189" s="1" t="s">
        <v>19</v>
      </c>
      <c r="D189" s="3" t="s">
        <v>224</v>
      </c>
      <c r="F189" s="9" t="s">
        <v>43</v>
      </c>
      <c r="G189" s="10">
        <v>8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4">
        <f t="shared" si="110"/>
        <v>0</v>
      </c>
      <c r="Q189" s="11">
        <f t="shared" si="111"/>
        <v>0</v>
      </c>
      <c r="R189" s="11">
        <f t="shared" si="112"/>
        <v>0</v>
      </c>
      <c r="S189" s="11">
        <f t="shared" si="113"/>
        <v>0</v>
      </c>
      <c r="T189" s="11">
        <f t="shared" si="114"/>
        <v>0</v>
      </c>
      <c r="U189" s="11">
        <f t="shared" si="115"/>
        <v>0</v>
      </c>
      <c r="V189" s="11">
        <f t="shared" si="116"/>
        <v>0</v>
      </c>
      <c r="W189" s="12">
        <f t="shared" si="117"/>
        <v>0</v>
      </c>
      <c r="X189" s="4">
        <f t="shared" si="118"/>
        <v>0</v>
      </c>
      <c r="AA189" s="13">
        <v>0</v>
      </c>
      <c r="AB189" s="14">
        <v>0</v>
      </c>
    </row>
    <row r="190" spans="1:28" ht="36">
      <c r="A190" s="8">
        <v>1450</v>
      </c>
      <c r="B190" s="1" t="s">
        <v>209</v>
      </c>
      <c r="C190" s="1" t="s">
        <v>19</v>
      </c>
      <c r="D190" s="3" t="s">
        <v>225</v>
      </c>
      <c r="F190" s="9" t="s">
        <v>43</v>
      </c>
      <c r="G190" s="10">
        <v>8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4">
        <f t="shared" si="110"/>
        <v>0</v>
      </c>
      <c r="Q190" s="11">
        <f t="shared" si="111"/>
        <v>0</v>
      </c>
      <c r="R190" s="11">
        <f t="shared" si="112"/>
        <v>0</v>
      </c>
      <c r="S190" s="11">
        <f t="shared" si="113"/>
        <v>0</v>
      </c>
      <c r="T190" s="11">
        <f t="shared" si="114"/>
        <v>0</v>
      </c>
      <c r="U190" s="11">
        <f t="shared" si="115"/>
        <v>0</v>
      </c>
      <c r="V190" s="11">
        <f t="shared" si="116"/>
        <v>0</v>
      </c>
      <c r="W190" s="12">
        <f t="shared" si="117"/>
        <v>0</v>
      </c>
      <c r="X190" s="4">
        <f t="shared" si="118"/>
        <v>0</v>
      </c>
      <c r="AA190" s="13">
        <v>0</v>
      </c>
      <c r="AB190" s="14">
        <v>0</v>
      </c>
    </row>
    <row r="191" spans="1:28" ht="48">
      <c r="A191" s="8">
        <v>1460</v>
      </c>
      <c r="B191" s="1" t="s">
        <v>211</v>
      </c>
      <c r="C191" s="1" t="s">
        <v>19</v>
      </c>
      <c r="D191" s="3" t="s">
        <v>226</v>
      </c>
      <c r="F191" s="9" t="s">
        <v>213</v>
      </c>
      <c r="G191" s="10">
        <v>8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4">
        <f t="shared" si="110"/>
        <v>0</v>
      </c>
      <c r="Q191" s="11">
        <f t="shared" si="111"/>
        <v>0</v>
      </c>
      <c r="R191" s="11">
        <f t="shared" si="112"/>
        <v>0</v>
      </c>
      <c r="S191" s="11">
        <f t="shared" si="113"/>
        <v>0</v>
      </c>
      <c r="T191" s="11">
        <f t="shared" si="114"/>
        <v>0</v>
      </c>
      <c r="U191" s="11">
        <f t="shared" si="115"/>
        <v>0</v>
      </c>
      <c r="V191" s="11">
        <f t="shared" si="116"/>
        <v>0</v>
      </c>
      <c r="W191" s="12">
        <f t="shared" si="117"/>
        <v>0</v>
      </c>
      <c r="X191" s="4">
        <f t="shared" si="118"/>
        <v>0</v>
      </c>
      <c r="AA191" s="13">
        <v>0</v>
      </c>
      <c r="AB191" s="14">
        <v>0</v>
      </c>
    </row>
    <row r="192" spans="1:28" ht="48">
      <c r="A192" s="8">
        <v>1470</v>
      </c>
      <c r="B192" s="1" t="s">
        <v>211</v>
      </c>
      <c r="C192" s="1" t="s">
        <v>19</v>
      </c>
      <c r="D192" s="3" t="s">
        <v>227</v>
      </c>
      <c r="F192" s="9" t="s">
        <v>213</v>
      </c>
      <c r="G192" s="10">
        <v>13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4">
        <f t="shared" si="110"/>
        <v>0</v>
      </c>
      <c r="Q192" s="11">
        <f t="shared" si="111"/>
        <v>0</v>
      </c>
      <c r="R192" s="11">
        <f t="shared" si="112"/>
        <v>0</v>
      </c>
      <c r="S192" s="11">
        <f t="shared" si="113"/>
        <v>0</v>
      </c>
      <c r="T192" s="11">
        <f t="shared" si="114"/>
        <v>0</v>
      </c>
      <c r="U192" s="11">
        <f t="shared" si="115"/>
        <v>0</v>
      </c>
      <c r="V192" s="11">
        <f t="shared" si="116"/>
        <v>0</v>
      </c>
      <c r="W192" s="12">
        <f t="shared" si="117"/>
        <v>0</v>
      </c>
      <c r="X192" s="4">
        <f t="shared" si="118"/>
        <v>0</v>
      </c>
      <c r="AA192" s="13">
        <v>0</v>
      </c>
      <c r="AB192" s="14">
        <v>0</v>
      </c>
    </row>
    <row r="193" spans="1:28" ht="48">
      <c r="A193" s="8">
        <v>1480</v>
      </c>
      <c r="B193" s="1" t="s">
        <v>211</v>
      </c>
      <c r="C193" s="1" t="s">
        <v>19</v>
      </c>
      <c r="D193" s="3" t="s">
        <v>226</v>
      </c>
      <c r="F193" s="9" t="s">
        <v>213</v>
      </c>
      <c r="G193" s="10">
        <v>8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4">
        <f t="shared" si="110"/>
        <v>0</v>
      </c>
      <c r="Q193" s="11">
        <f t="shared" si="111"/>
        <v>0</v>
      </c>
      <c r="R193" s="11">
        <f t="shared" si="112"/>
        <v>0</v>
      </c>
      <c r="S193" s="11">
        <f t="shared" si="113"/>
        <v>0</v>
      </c>
      <c r="T193" s="11">
        <f t="shared" si="114"/>
        <v>0</v>
      </c>
      <c r="U193" s="11">
        <f t="shared" si="115"/>
        <v>0</v>
      </c>
      <c r="V193" s="11">
        <f t="shared" si="116"/>
        <v>0</v>
      </c>
      <c r="W193" s="12">
        <f t="shared" si="117"/>
        <v>0</v>
      </c>
      <c r="X193" s="4">
        <f t="shared" si="118"/>
        <v>0</v>
      </c>
      <c r="AA193" s="13">
        <v>0</v>
      </c>
      <c r="AB193" s="14">
        <v>0</v>
      </c>
    </row>
    <row r="194" spans="1:28" ht="48">
      <c r="A194" s="8">
        <v>1490</v>
      </c>
      <c r="B194" s="1" t="s">
        <v>211</v>
      </c>
      <c r="C194" s="1" t="s">
        <v>19</v>
      </c>
      <c r="D194" s="3" t="s">
        <v>228</v>
      </c>
      <c r="F194" s="9" t="s">
        <v>213</v>
      </c>
      <c r="G194" s="10">
        <v>8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4">
        <f t="shared" si="110"/>
        <v>0</v>
      </c>
      <c r="Q194" s="11">
        <f t="shared" si="111"/>
        <v>0</v>
      </c>
      <c r="R194" s="11">
        <f t="shared" si="112"/>
        <v>0</v>
      </c>
      <c r="S194" s="11">
        <f t="shared" si="113"/>
        <v>0</v>
      </c>
      <c r="T194" s="11">
        <f t="shared" si="114"/>
        <v>0</v>
      </c>
      <c r="U194" s="11">
        <f t="shared" si="115"/>
        <v>0</v>
      </c>
      <c r="V194" s="11">
        <f t="shared" si="116"/>
        <v>0</v>
      </c>
      <c r="W194" s="12">
        <f t="shared" si="117"/>
        <v>0</v>
      </c>
      <c r="X194" s="4">
        <f t="shared" si="118"/>
        <v>0</v>
      </c>
      <c r="AA194" s="13">
        <v>0</v>
      </c>
      <c r="AB194" s="14">
        <v>0</v>
      </c>
    </row>
    <row r="195" spans="1:28" ht="12">
      <c r="A195" s="8">
        <v>1500</v>
      </c>
      <c r="B195" s="1" t="s">
        <v>214</v>
      </c>
      <c r="C195" s="1" t="s">
        <v>19</v>
      </c>
      <c r="D195" s="3" t="s">
        <v>229</v>
      </c>
      <c r="F195" s="9" t="s">
        <v>43</v>
      </c>
      <c r="G195" s="10">
        <v>6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4">
        <f t="shared" si="110"/>
        <v>0</v>
      </c>
      <c r="Q195" s="11">
        <f t="shared" si="111"/>
        <v>0</v>
      </c>
      <c r="R195" s="11">
        <f t="shared" si="112"/>
        <v>0</v>
      </c>
      <c r="S195" s="11">
        <f t="shared" si="113"/>
        <v>0</v>
      </c>
      <c r="T195" s="11">
        <f t="shared" si="114"/>
        <v>0</v>
      </c>
      <c r="U195" s="11">
        <f t="shared" si="115"/>
        <v>0</v>
      </c>
      <c r="V195" s="11">
        <f t="shared" si="116"/>
        <v>0</v>
      </c>
      <c r="W195" s="12">
        <f t="shared" si="117"/>
        <v>0</v>
      </c>
      <c r="X195" s="4">
        <f t="shared" si="118"/>
        <v>0</v>
      </c>
      <c r="AA195" s="13">
        <v>0</v>
      </c>
      <c r="AB195" s="14">
        <v>0</v>
      </c>
    </row>
    <row r="196" spans="1:28" ht="60">
      <c r="A196" s="8">
        <v>1510</v>
      </c>
      <c r="B196" s="1" t="s">
        <v>214</v>
      </c>
      <c r="C196" s="1" t="s">
        <v>19</v>
      </c>
      <c r="D196" s="3" t="s">
        <v>230</v>
      </c>
      <c r="F196" s="9" t="s">
        <v>43</v>
      </c>
      <c r="G196" s="10">
        <v>13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4">
        <f t="shared" si="110"/>
        <v>0</v>
      </c>
      <c r="Q196" s="11">
        <f t="shared" si="111"/>
        <v>0</v>
      </c>
      <c r="R196" s="11">
        <f t="shared" si="112"/>
        <v>0</v>
      </c>
      <c r="S196" s="11">
        <f t="shared" si="113"/>
        <v>0</v>
      </c>
      <c r="T196" s="11">
        <f t="shared" si="114"/>
        <v>0</v>
      </c>
      <c r="U196" s="11">
        <f t="shared" si="115"/>
        <v>0</v>
      </c>
      <c r="V196" s="11">
        <f t="shared" si="116"/>
        <v>0</v>
      </c>
      <c r="W196" s="12">
        <f t="shared" si="117"/>
        <v>0</v>
      </c>
      <c r="X196" s="4">
        <f t="shared" si="118"/>
        <v>0</v>
      </c>
      <c r="AA196" s="13">
        <v>0</v>
      </c>
      <c r="AB196" s="14">
        <v>0</v>
      </c>
    </row>
    <row r="197" spans="1:28" ht="60">
      <c r="A197" s="8">
        <v>1520</v>
      </c>
      <c r="B197" s="1" t="s">
        <v>214</v>
      </c>
      <c r="C197" s="1" t="s">
        <v>19</v>
      </c>
      <c r="D197" s="3" t="s">
        <v>231</v>
      </c>
      <c r="F197" s="9" t="s">
        <v>43</v>
      </c>
      <c r="G197" s="10">
        <v>8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4">
        <f t="shared" si="110"/>
        <v>0</v>
      </c>
      <c r="Q197" s="11">
        <f t="shared" si="111"/>
        <v>0</v>
      </c>
      <c r="R197" s="11">
        <f t="shared" si="112"/>
        <v>0</v>
      </c>
      <c r="S197" s="11">
        <f t="shared" si="113"/>
        <v>0</v>
      </c>
      <c r="T197" s="11">
        <f t="shared" si="114"/>
        <v>0</v>
      </c>
      <c r="U197" s="11">
        <f t="shared" si="115"/>
        <v>0</v>
      </c>
      <c r="V197" s="11">
        <f t="shared" si="116"/>
        <v>0</v>
      </c>
      <c r="W197" s="12">
        <f t="shared" si="117"/>
        <v>0</v>
      </c>
      <c r="X197" s="4">
        <f t="shared" si="118"/>
        <v>0</v>
      </c>
      <c r="AA197" s="13">
        <v>0</v>
      </c>
      <c r="AB197" s="14">
        <v>0</v>
      </c>
    </row>
    <row r="198" spans="1:28" ht="60">
      <c r="A198" s="8">
        <v>1530</v>
      </c>
      <c r="B198" s="1" t="s">
        <v>214</v>
      </c>
      <c r="C198" s="1" t="s">
        <v>19</v>
      </c>
      <c r="D198" s="3" t="s">
        <v>232</v>
      </c>
      <c r="F198" s="9" t="s">
        <v>43</v>
      </c>
      <c r="G198" s="10">
        <v>8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4">
        <f t="shared" si="110"/>
        <v>0</v>
      </c>
      <c r="Q198" s="11">
        <f t="shared" si="111"/>
        <v>0</v>
      </c>
      <c r="R198" s="11">
        <f t="shared" si="112"/>
        <v>0</v>
      </c>
      <c r="S198" s="11">
        <f t="shared" si="113"/>
        <v>0</v>
      </c>
      <c r="T198" s="11">
        <f t="shared" si="114"/>
        <v>0</v>
      </c>
      <c r="U198" s="11">
        <f t="shared" si="115"/>
        <v>0</v>
      </c>
      <c r="V198" s="11">
        <f t="shared" si="116"/>
        <v>0</v>
      </c>
      <c r="W198" s="12">
        <f t="shared" si="117"/>
        <v>0</v>
      </c>
      <c r="X198" s="4">
        <f t="shared" si="118"/>
        <v>0</v>
      </c>
      <c r="AA198" s="13">
        <v>0</v>
      </c>
      <c r="AB198" s="14">
        <v>0</v>
      </c>
    </row>
    <row r="199" spans="1:28" ht="48">
      <c r="A199" s="8">
        <v>1540</v>
      </c>
      <c r="B199" s="1" t="s">
        <v>233</v>
      </c>
      <c r="C199" s="1" t="s">
        <v>19</v>
      </c>
      <c r="D199" s="3" t="s">
        <v>234</v>
      </c>
      <c r="F199" s="9" t="s">
        <v>43</v>
      </c>
      <c r="G199" s="10">
        <v>35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4">
        <f t="shared" si="110"/>
        <v>0</v>
      </c>
      <c r="Q199" s="11">
        <f t="shared" si="111"/>
        <v>0</v>
      </c>
      <c r="R199" s="11">
        <f t="shared" si="112"/>
        <v>0</v>
      </c>
      <c r="S199" s="11">
        <f t="shared" si="113"/>
        <v>0</v>
      </c>
      <c r="T199" s="11">
        <f t="shared" si="114"/>
        <v>0</v>
      </c>
      <c r="U199" s="11">
        <f t="shared" si="115"/>
        <v>0</v>
      </c>
      <c r="V199" s="11">
        <f t="shared" si="116"/>
        <v>0</v>
      </c>
      <c r="W199" s="12">
        <f t="shared" si="117"/>
        <v>0</v>
      </c>
      <c r="X199" s="4">
        <f t="shared" si="118"/>
        <v>0</v>
      </c>
      <c r="AA199" s="13">
        <v>0</v>
      </c>
      <c r="AB199" s="14">
        <v>0</v>
      </c>
    </row>
    <row r="200" spans="1:28" ht="48">
      <c r="A200" s="8">
        <v>1550</v>
      </c>
      <c r="B200" s="1" t="s">
        <v>235</v>
      </c>
      <c r="C200" s="1" t="s">
        <v>19</v>
      </c>
      <c r="D200" s="3" t="s">
        <v>236</v>
      </c>
      <c r="F200" s="9" t="s">
        <v>43</v>
      </c>
      <c r="G200" s="10">
        <v>35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4">
        <f t="shared" si="110"/>
        <v>0</v>
      </c>
      <c r="Q200" s="11">
        <f t="shared" si="111"/>
        <v>0</v>
      </c>
      <c r="R200" s="11">
        <f t="shared" si="112"/>
        <v>0</v>
      </c>
      <c r="S200" s="11">
        <f t="shared" si="113"/>
        <v>0</v>
      </c>
      <c r="T200" s="11">
        <f t="shared" si="114"/>
        <v>0</v>
      </c>
      <c r="U200" s="11">
        <f t="shared" si="115"/>
        <v>0</v>
      </c>
      <c r="V200" s="11">
        <f t="shared" si="116"/>
        <v>0</v>
      </c>
      <c r="W200" s="12">
        <f t="shared" si="117"/>
        <v>0</v>
      </c>
      <c r="X200" s="4">
        <f t="shared" si="118"/>
        <v>0</v>
      </c>
      <c r="AA200" s="13">
        <v>0</v>
      </c>
      <c r="AB200" s="14">
        <v>0</v>
      </c>
    </row>
    <row r="201" spans="1:28" ht="36">
      <c r="A201" s="8">
        <v>1560</v>
      </c>
      <c r="B201" s="1" t="s">
        <v>237</v>
      </c>
      <c r="C201" s="1" t="s">
        <v>19</v>
      </c>
      <c r="D201" s="3" t="s">
        <v>238</v>
      </c>
      <c r="F201" s="9" t="s">
        <v>43</v>
      </c>
      <c r="G201" s="10">
        <v>35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4">
        <f t="shared" si="110"/>
        <v>0</v>
      </c>
      <c r="Q201" s="11">
        <f t="shared" si="111"/>
        <v>0</v>
      </c>
      <c r="R201" s="11">
        <f t="shared" si="112"/>
        <v>0</v>
      </c>
      <c r="S201" s="11">
        <f t="shared" si="113"/>
        <v>0</v>
      </c>
      <c r="T201" s="11">
        <f t="shared" si="114"/>
        <v>0</v>
      </c>
      <c r="U201" s="11">
        <f t="shared" si="115"/>
        <v>0</v>
      </c>
      <c r="V201" s="11">
        <f t="shared" si="116"/>
        <v>0</v>
      </c>
      <c r="W201" s="12">
        <f t="shared" si="117"/>
        <v>0</v>
      </c>
      <c r="X201" s="4">
        <f t="shared" si="118"/>
        <v>0</v>
      </c>
      <c r="AA201" s="13">
        <v>0</v>
      </c>
      <c r="AB201" s="14">
        <v>0</v>
      </c>
    </row>
    <row r="202" spans="1:28" ht="36">
      <c r="A202" s="8">
        <v>1570</v>
      </c>
      <c r="B202" s="1" t="s">
        <v>239</v>
      </c>
      <c r="C202" s="1" t="s">
        <v>19</v>
      </c>
      <c r="D202" s="3" t="s">
        <v>240</v>
      </c>
      <c r="F202" s="9" t="s">
        <v>43</v>
      </c>
      <c r="G202" s="10">
        <v>35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4">
        <f t="shared" si="110"/>
        <v>0</v>
      </c>
      <c r="Q202" s="11">
        <f t="shared" si="111"/>
        <v>0</v>
      </c>
      <c r="R202" s="11">
        <f t="shared" si="112"/>
        <v>0</v>
      </c>
      <c r="S202" s="11">
        <f t="shared" si="113"/>
        <v>0</v>
      </c>
      <c r="T202" s="11">
        <f t="shared" si="114"/>
        <v>0</v>
      </c>
      <c r="U202" s="11">
        <f t="shared" si="115"/>
        <v>0</v>
      </c>
      <c r="V202" s="11">
        <f t="shared" si="116"/>
        <v>0</v>
      </c>
      <c r="W202" s="12">
        <f t="shared" si="117"/>
        <v>0</v>
      </c>
      <c r="X202" s="4">
        <f t="shared" si="118"/>
        <v>0</v>
      </c>
      <c r="AA202" s="13">
        <v>0</v>
      </c>
      <c r="AB202" s="14">
        <v>0</v>
      </c>
    </row>
    <row r="203" spans="1:28" ht="24">
      <c r="A203" s="8">
        <v>1580</v>
      </c>
      <c r="B203" s="1" t="s">
        <v>241</v>
      </c>
      <c r="C203" s="1" t="s">
        <v>19</v>
      </c>
      <c r="D203" s="3" t="s">
        <v>242</v>
      </c>
      <c r="F203" s="9" t="s">
        <v>43</v>
      </c>
      <c r="G203" s="10">
        <v>35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4">
        <f t="shared" si="110"/>
        <v>0</v>
      </c>
      <c r="Q203" s="11">
        <f t="shared" si="111"/>
        <v>0</v>
      </c>
      <c r="R203" s="11">
        <f t="shared" si="112"/>
        <v>0</v>
      </c>
      <c r="S203" s="11">
        <f t="shared" si="113"/>
        <v>0</v>
      </c>
      <c r="T203" s="11">
        <f t="shared" si="114"/>
        <v>0</v>
      </c>
      <c r="U203" s="11">
        <f t="shared" si="115"/>
        <v>0</v>
      </c>
      <c r="V203" s="11">
        <f t="shared" si="116"/>
        <v>0</v>
      </c>
      <c r="W203" s="12">
        <f t="shared" si="117"/>
        <v>0</v>
      </c>
      <c r="X203" s="4">
        <f t="shared" si="118"/>
        <v>0</v>
      </c>
      <c r="AA203" s="13">
        <v>0</v>
      </c>
      <c r="AB203" s="14">
        <v>0</v>
      </c>
    </row>
    <row r="204" spans="1:28" ht="24">
      <c r="A204" s="8">
        <v>1590</v>
      </c>
      <c r="B204" s="1" t="s">
        <v>243</v>
      </c>
      <c r="C204" s="1" t="s">
        <v>19</v>
      </c>
      <c r="D204" s="3" t="s">
        <v>244</v>
      </c>
      <c r="F204" s="9" t="s">
        <v>43</v>
      </c>
      <c r="G204" s="10">
        <v>35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4">
        <f t="shared" si="110"/>
        <v>0</v>
      </c>
      <c r="Q204" s="11">
        <f t="shared" si="111"/>
        <v>0</v>
      </c>
      <c r="R204" s="11">
        <f t="shared" si="112"/>
        <v>0</v>
      </c>
      <c r="S204" s="11">
        <f t="shared" si="113"/>
        <v>0</v>
      </c>
      <c r="T204" s="11">
        <f t="shared" si="114"/>
        <v>0</v>
      </c>
      <c r="U204" s="11">
        <f t="shared" si="115"/>
        <v>0</v>
      </c>
      <c r="V204" s="11">
        <f t="shared" si="116"/>
        <v>0</v>
      </c>
      <c r="W204" s="12">
        <f t="shared" si="117"/>
        <v>0</v>
      </c>
      <c r="X204" s="4">
        <f t="shared" si="118"/>
        <v>0</v>
      </c>
      <c r="AA204" s="13">
        <v>0</v>
      </c>
      <c r="AB204" s="14">
        <v>0</v>
      </c>
    </row>
    <row r="205" spans="1:28" ht="24">
      <c r="A205" s="8">
        <v>1600</v>
      </c>
      <c r="B205" s="1" t="s">
        <v>243</v>
      </c>
      <c r="C205" s="1" t="s">
        <v>19</v>
      </c>
      <c r="D205" s="3" t="s">
        <v>245</v>
      </c>
      <c r="F205" s="9" t="s">
        <v>43</v>
      </c>
      <c r="G205" s="10">
        <v>35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4">
        <f t="shared" si="110"/>
        <v>0</v>
      </c>
      <c r="Q205" s="11">
        <f t="shared" si="111"/>
        <v>0</v>
      </c>
      <c r="R205" s="11">
        <f t="shared" si="112"/>
        <v>0</v>
      </c>
      <c r="S205" s="11">
        <f t="shared" si="113"/>
        <v>0</v>
      </c>
      <c r="T205" s="11">
        <f t="shared" si="114"/>
        <v>0</v>
      </c>
      <c r="U205" s="11">
        <f t="shared" si="115"/>
        <v>0</v>
      </c>
      <c r="V205" s="11">
        <f t="shared" si="116"/>
        <v>0</v>
      </c>
      <c r="W205" s="12">
        <f t="shared" si="117"/>
        <v>0</v>
      </c>
      <c r="X205" s="4">
        <f t="shared" si="118"/>
        <v>0</v>
      </c>
      <c r="AA205" s="13">
        <v>0</v>
      </c>
      <c r="AB205" s="14">
        <v>0</v>
      </c>
    </row>
    <row r="206" spans="1:28" ht="24">
      <c r="A206" s="8">
        <v>1610</v>
      </c>
      <c r="B206" s="1" t="s">
        <v>243</v>
      </c>
      <c r="C206" s="1" t="s">
        <v>19</v>
      </c>
      <c r="D206" s="3" t="s">
        <v>246</v>
      </c>
      <c r="F206" s="9" t="s">
        <v>43</v>
      </c>
      <c r="G206" s="10">
        <v>35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4">
        <f t="shared" si="110"/>
        <v>0</v>
      </c>
      <c r="Q206" s="11">
        <f t="shared" si="111"/>
        <v>0</v>
      </c>
      <c r="R206" s="11">
        <f t="shared" si="112"/>
        <v>0</v>
      </c>
      <c r="S206" s="11">
        <f t="shared" si="113"/>
        <v>0</v>
      </c>
      <c r="T206" s="11">
        <f t="shared" si="114"/>
        <v>0</v>
      </c>
      <c r="U206" s="11">
        <f t="shared" si="115"/>
        <v>0</v>
      </c>
      <c r="V206" s="11">
        <f t="shared" si="116"/>
        <v>0</v>
      </c>
      <c r="W206" s="12">
        <f t="shared" si="117"/>
        <v>0</v>
      </c>
      <c r="X206" s="4">
        <f t="shared" si="118"/>
        <v>0</v>
      </c>
      <c r="AA206" s="13">
        <v>0</v>
      </c>
      <c r="AB206" s="14">
        <v>0</v>
      </c>
    </row>
    <row r="207" spans="1:28" ht="12">
      <c r="A207" s="8">
        <v>1620</v>
      </c>
      <c r="B207" s="1" t="s">
        <v>243</v>
      </c>
      <c r="C207" s="1" t="s">
        <v>19</v>
      </c>
      <c r="D207" s="3" t="s">
        <v>247</v>
      </c>
      <c r="F207" s="9" t="s">
        <v>43</v>
      </c>
      <c r="G207" s="10">
        <v>35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4">
        <f t="shared" si="110"/>
        <v>0</v>
      </c>
      <c r="Q207" s="11">
        <f t="shared" si="111"/>
        <v>0</v>
      </c>
      <c r="R207" s="11">
        <f t="shared" si="112"/>
        <v>0</v>
      </c>
      <c r="S207" s="11">
        <f t="shared" si="113"/>
        <v>0</v>
      </c>
      <c r="T207" s="11">
        <f t="shared" si="114"/>
        <v>0</v>
      </c>
      <c r="U207" s="11">
        <f t="shared" si="115"/>
        <v>0</v>
      </c>
      <c r="V207" s="11">
        <f t="shared" si="116"/>
        <v>0</v>
      </c>
      <c r="W207" s="12">
        <f t="shared" si="117"/>
        <v>0</v>
      </c>
      <c r="X207" s="4">
        <f t="shared" si="118"/>
        <v>0</v>
      </c>
      <c r="AA207" s="13">
        <v>0</v>
      </c>
      <c r="AB207" s="14">
        <v>0</v>
      </c>
    </row>
    <row r="208" spans="1:28" ht="12.75">
      <c r="F208" s="23" t="s">
        <v>45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15">
        <f t="shared" ref="Q208:X208" si="119">SUM(Q163:Q207)</f>
        <v>0</v>
      </c>
      <c r="R208" s="15">
        <f t="shared" si="119"/>
        <v>0</v>
      </c>
      <c r="S208" s="15">
        <f t="shared" si="119"/>
        <v>0</v>
      </c>
      <c r="T208" s="15">
        <f t="shared" si="119"/>
        <v>0</v>
      </c>
      <c r="U208" s="15">
        <f t="shared" si="119"/>
        <v>0</v>
      </c>
      <c r="V208" s="15">
        <f t="shared" si="119"/>
        <v>0</v>
      </c>
      <c r="W208" s="16">
        <f t="shared" si="119"/>
        <v>0</v>
      </c>
      <c r="X208" s="17">
        <f t="shared" si="119"/>
        <v>0</v>
      </c>
      <c r="AB208" s="18">
        <v>0</v>
      </c>
    </row>
    <row r="210" spans="1:28" ht="12.75">
      <c r="A210" s="23" t="s">
        <v>248</v>
      </c>
      <c r="B210" s="21"/>
      <c r="C210" s="24" t="s">
        <v>13</v>
      </c>
      <c r="D210" s="21"/>
      <c r="E210" s="21"/>
    </row>
    <row r="211" spans="1:28" ht="36">
      <c r="A211" s="8">
        <v>1630</v>
      </c>
      <c r="B211" s="1" t="s">
        <v>249</v>
      </c>
      <c r="C211" s="1" t="s">
        <v>19</v>
      </c>
      <c r="D211" s="3" t="s">
        <v>250</v>
      </c>
      <c r="F211" s="9" t="s">
        <v>71</v>
      </c>
      <c r="G211" s="10">
        <v>2400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4">
        <f t="shared" ref="O211:O216" si="120">SUM(I211:N211)</f>
        <v>0</v>
      </c>
      <c r="Q211" s="11">
        <f t="shared" ref="Q211:Q216" si="121">G211*I211</f>
        <v>0</v>
      </c>
      <c r="R211" s="11">
        <f t="shared" ref="R211:R216" si="122">G211*J211</f>
        <v>0</v>
      </c>
      <c r="S211" s="11">
        <f t="shared" ref="S211:S216" si="123">G211*K211</f>
        <v>0</v>
      </c>
      <c r="T211" s="11">
        <f t="shared" ref="T211:T216" si="124">G211*L211</f>
        <v>0</v>
      </c>
      <c r="U211" s="11">
        <f t="shared" ref="U211:U216" si="125">G211*M211</f>
        <v>0</v>
      </c>
      <c r="V211" s="11">
        <f t="shared" ref="V211:V216" si="126">G211*N211</f>
        <v>0</v>
      </c>
      <c r="W211" s="12">
        <f t="shared" ref="W211:W216" si="127">G211*O211</f>
        <v>0</v>
      </c>
      <c r="X211" s="4">
        <f t="shared" ref="X211:X216" si="128">ROUND(W211,2)</f>
        <v>0</v>
      </c>
      <c r="AA211" s="13">
        <v>0</v>
      </c>
      <c r="AB211" s="14">
        <v>0</v>
      </c>
    </row>
    <row r="212" spans="1:28" ht="24">
      <c r="A212" s="8">
        <v>1640</v>
      </c>
      <c r="B212" s="1" t="s">
        <v>251</v>
      </c>
      <c r="C212" s="1" t="s">
        <v>19</v>
      </c>
      <c r="D212" s="3" t="s">
        <v>252</v>
      </c>
      <c r="F212" s="9" t="s">
        <v>71</v>
      </c>
      <c r="G212" s="10">
        <v>2400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4">
        <f t="shared" si="120"/>
        <v>0</v>
      </c>
      <c r="Q212" s="11">
        <f t="shared" si="121"/>
        <v>0</v>
      </c>
      <c r="R212" s="11">
        <f t="shared" si="122"/>
        <v>0</v>
      </c>
      <c r="S212" s="11">
        <f t="shared" si="123"/>
        <v>0</v>
      </c>
      <c r="T212" s="11">
        <f t="shared" si="124"/>
        <v>0</v>
      </c>
      <c r="U212" s="11">
        <f t="shared" si="125"/>
        <v>0</v>
      </c>
      <c r="V212" s="11">
        <f t="shared" si="126"/>
        <v>0</v>
      </c>
      <c r="W212" s="12">
        <f t="shared" si="127"/>
        <v>0</v>
      </c>
      <c r="X212" s="4">
        <f t="shared" si="128"/>
        <v>0</v>
      </c>
      <c r="AA212" s="13">
        <v>0</v>
      </c>
      <c r="AB212" s="14">
        <v>0</v>
      </c>
    </row>
    <row r="213" spans="1:28" ht="24">
      <c r="A213" s="8">
        <v>1650</v>
      </c>
      <c r="B213" s="1" t="s">
        <v>160</v>
      </c>
      <c r="C213" s="1" t="s">
        <v>19</v>
      </c>
      <c r="D213" s="3" t="s">
        <v>54</v>
      </c>
      <c r="F213" s="9" t="s">
        <v>52</v>
      </c>
      <c r="G213" s="10">
        <v>840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4">
        <f t="shared" si="120"/>
        <v>0</v>
      </c>
      <c r="Q213" s="11">
        <f t="shared" si="121"/>
        <v>0</v>
      </c>
      <c r="R213" s="11">
        <f t="shared" si="122"/>
        <v>0</v>
      </c>
      <c r="S213" s="11">
        <f t="shared" si="123"/>
        <v>0</v>
      </c>
      <c r="T213" s="11">
        <f t="shared" si="124"/>
        <v>0</v>
      </c>
      <c r="U213" s="11">
        <f t="shared" si="125"/>
        <v>0</v>
      </c>
      <c r="V213" s="11">
        <f t="shared" si="126"/>
        <v>0</v>
      </c>
      <c r="W213" s="12">
        <f t="shared" si="127"/>
        <v>0</v>
      </c>
      <c r="X213" s="4">
        <f t="shared" si="128"/>
        <v>0</v>
      </c>
      <c r="AA213" s="13">
        <v>0</v>
      </c>
      <c r="AB213" s="14">
        <v>0</v>
      </c>
    </row>
    <row r="214" spans="1:28" ht="36">
      <c r="A214" s="8">
        <v>1660</v>
      </c>
      <c r="B214" s="1" t="s">
        <v>253</v>
      </c>
      <c r="C214" s="1" t="s">
        <v>19</v>
      </c>
      <c r="D214" s="3" t="s">
        <v>254</v>
      </c>
      <c r="F214" s="9" t="s">
        <v>52</v>
      </c>
      <c r="G214" s="10">
        <v>680.6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4">
        <f t="shared" si="120"/>
        <v>0</v>
      </c>
      <c r="Q214" s="11">
        <f t="shared" si="121"/>
        <v>0</v>
      </c>
      <c r="R214" s="11">
        <f t="shared" si="122"/>
        <v>0</v>
      </c>
      <c r="S214" s="11">
        <f t="shared" si="123"/>
        <v>0</v>
      </c>
      <c r="T214" s="11">
        <f t="shared" si="124"/>
        <v>0</v>
      </c>
      <c r="U214" s="11">
        <f t="shared" si="125"/>
        <v>0</v>
      </c>
      <c r="V214" s="11">
        <f t="shared" si="126"/>
        <v>0</v>
      </c>
      <c r="W214" s="12">
        <f t="shared" si="127"/>
        <v>0</v>
      </c>
      <c r="X214" s="4">
        <f t="shared" si="128"/>
        <v>0</v>
      </c>
      <c r="AA214" s="13">
        <v>0</v>
      </c>
      <c r="AB214" s="14">
        <v>0</v>
      </c>
    </row>
    <row r="215" spans="1:28" ht="36">
      <c r="A215" s="8">
        <v>1670</v>
      </c>
      <c r="B215" s="1" t="s">
        <v>255</v>
      </c>
      <c r="C215" s="1" t="s">
        <v>19</v>
      </c>
      <c r="D215" s="3" t="s">
        <v>256</v>
      </c>
      <c r="F215" s="9" t="s">
        <v>71</v>
      </c>
      <c r="G215" s="10">
        <v>2400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4">
        <f t="shared" si="120"/>
        <v>0</v>
      </c>
      <c r="Q215" s="11">
        <f t="shared" si="121"/>
        <v>0</v>
      </c>
      <c r="R215" s="11">
        <f t="shared" si="122"/>
        <v>0</v>
      </c>
      <c r="S215" s="11">
        <f t="shared" si="123"/>
        <v>0</v>
      </c>
      <c r="T215" s="11">
        <f t="shared" si="124"/>
        <v>0</v>
      </c>
      <c r="U215" s="11">
        <f t="shared" si="125"/>
        <v>0</v>
      </c>
      <c r="V215" s="11">
        <f t="shared" si="126"/>
        <v>0</v>
      </c>
      <c r="W215" s="12">
        <f t="shared" si="127"/>
        <v>0</v>
      </c>
      <c r="X215" s="4">
        <f t="shared" si="128"/>
        <v>0</v>
      </c>
      <c r="AA215" s="13">
        <v>0</v>
      </c>
      <c r="AB215" s="14">
        <v>0</v>
      </c>
    </row>
    <row r="216" spans="1:28" ht="72">
      <c r="A216" s="8">
        <v>1680</v>
      </c>
      <c r="B216" s="1" t="s">
        <v>41</v>
      </c>
      <c r="C216" s="1" t="s">
        <v>19</v>
      </c>
      <c r="D216" s="3" t="s">
        <v>257</v>
      </c>
      <c r="F216" s="9" t="s">
        <v>43</v>
      </c>
      <c r="G216" s="10">
        <v>26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4">
        <f t="shared" si="120"/>
        <v>0</v>
      </c>
      <c r="Q216" s="11">
        <f t="shared" si="121"/>
        <v>0</v>
      </c>
      <c r="R216" s="11">
        <f t="shared" si="122"/>
        <v>0</v>
      </c>
      <c r="S216" s="11">
        <f t="shared" si="123"/>
        <v>0</v>
      </c>
      <c r="T216" s="11">
        <f t="shared" si="124"/>
        <v>0</v>
      </c>
      <c r="U216" s="11">
        <f t="shared" si="125"/>
        <v>0</v>
      </c>
      <c r="V216" s="11">
        <f t="shared" si="126"/>
        <v>0</v>
      </c>
      <c r="W216" s="12">
        <f t="shared" si="127"/>
        <v>0</v>
      </c>
      <c r="X216" s="4">
        <f t="shared" si="128"/>
        <v>0</v>
      </c>
      <c r="AA216" s="13">
        <v>0</v>
      </c>
      <c r="AB216" s="14">
        <v>0</v>
      </c>
    </row>
    <row r="217" spans="1:28" ht="12.75">
      <c r="F217" s="23" t="s">
        <v>45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15">
        <f t="shared" ref="Q217:X217" si="129">SUM(Q211:Q216)</f>
        <v>0</v>
      </c>
      <c r="R217" s="15">
        <f t="shared" si="129"/>
        <v>0</v>
      </c>
      <c r="S217" s="15">
        <f t="shared" si="129"/>
        <v>0</v>
      </c>
      <c r="T217" s="15">
        <f t="shared" si="129"/>
        <v>0</v>
      </c>
      <c r="U217" s="15">
        <f t="shared" si="129"/>
        <v>0</v>
      </c>
      <c r="V217" s="15">
        <f t="shared" si="129"/>
        <v>0</v>
      </c>
      <c r="W217" s="16">
        <f t="shared" si="129"/>
        <v>0</v>
      </c>
      <c r="X217" s="17">
        <f t="shared" si="129"/>
        <v>0</v>
      </c>
      <c r="AB217" s="18">
        <v>0</v>
      </c>
    </row>
    <row r="219" spans="1:28" ht="12.75">
      <c r="A219" s="23" t="s">
        <v>258</v>
      </c>
      <c r="B219" s="21"/>
      <c r="C219" s="24" t="s">
        <v>14</v>
      </c>
      <c r="D219" s="21"/>
      <c r="E219" s="21"/>
    </row>
    <row r="221" spans="1:28" ht="12.75">
      <c r="A221" s="23" t="s">
        <v>259</v>
      </c>
      <c r="B221" s="21"/>
      <c r="C221" s="24" t="s">
        <v>260</v>
      </c>
      <c r="D221" s="21"/>
      <c r="E221" s="21"/>
    </row>
    <row r="222" spans="1:28" ht="24">
      <c r="A222" s="8">
        <v>1690</v>
      </c>
      <c r="B222" s="1" t="s">
        <v>261</v>
      </c>
      <c r="C222" s="1" t="s">
        <v>19</v>
      </c>
      <c r="D222" s="3" t="s">
        <v>262</v>
      </c>
      <c r="F222" s="9" t="s">
        <v>43</v>
      </c>
      <c r="G222" s="10">
        <v>2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4">
        <f t="shared" ref="O222:O230" si="130">SUM(I222:N222)</f>
        <v>0</v>
      </c>
      <c r="Q222" s="11">
        <f t="shared" ref="Q222:Q230" si="131">G222*I222</f>
        <v>0</v>
      </c>
      <c r="R222" s="11">
        <f t="shared" ref="R222:R230" si="132">G222*J222</f>
        <v>0</v>
      </c>
      <c r="S222" s="11">
        <f t="shared" ref="S222:S230" si="133">G222*K222</f>
        <v>0</v>
      </c>
      <c r="T222" s="11">
        <f t="shared" ref="T222:T230" si="134">G222*L222</f>
        <v>0</v>
      </c>
      <c r="U222" s="11">
        <f t="shared" ref="U222:U230" si="135">G222*M222</f>
        <v>0</v>
      </c>
      <c r="V222" s="11">
        <f t="shared" ref="V222:V230" si="136">G222*N222</f>
        <v>0</v>
      </c>
      <c r="W222" s="12">
        <f t="shared" ref="W222:W230" si="137">G222*O222</f>
        <v>0</v>
      </c>
      <c r="X222" s="4">
        <f t="shared" ref="X222:X230" si="138">ROUND(W222,2)</f>
        <v>0</v>
      </c>
      <c r="AA222" s="13">
        <v>0</v>
      </c>
      <c r="AB222" s="14">
        <v>0</v>
      </c>
    </row>
    <row r="223" spans="1:28" ht="36">
      <c r="A223" s="8">
        <v>1700</v>
      </c>
      <c r="B223" s="1" t="s">
        <v>263</v>
      </c>
      <c r="C223" s="1" t="s">
        <v>19</v>
      </c>
      <c r="D223" s="3" t="s">
        <v>264</v>
      </c>
      <c r="F223" s="9" t="s">
        <v>43</v>
      </c>
      <c r="G223" s="10">
        <v>8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4">
        <f t="shared" si="130"/>
        <v>0</v>
      </c>
      <c r="Q223" s="11">
        <f t="shared" si="131"/>
        <v>0</v>
      </c>
      <c r="R223" s="11">
        <f t="shared" si="132"/>
        <v>0</v>
      </c>
      <c r="S223" s="11">
        <f t="shared" si="133"/>
        <v>0</v>
      </c>
      <c r="T223" s="11">
        <f t="shared" si="134"/>
        <v>0</v>
      </c>
      <c r="U223" s="11">
        <f t="shared" si="135"/>
        <v>0</v>
      </c>
      <c r="V223" s="11">
        <f t="shared" si="136"/>
        <v>0</v>
      </c>
      <c r="W223" s="12">
        <f t="shared" si="137"/>
        <v>0</v>
      </c>
      <c r="X223" s="4">
        <f t="shared" si="138"/>
        <v>0</v>
      </c>
      <c r="AA223" s="13">
        <v>0</v>
      </c>
      <c r="AB223" s="14">
        <v>0</v>
      </c>
    </row>
    <row r="224" spans="1:28" ht="48">
      <c r="A224" s="8">
        <v>1710</v>
      </c>
      <c r="B224" s="1" t="s">
        <v>265</v>
      </c>
      <c r="C224" s="1" t="s">
        <v>19</v>
      </c>
      <c r="D224" s="3" t="s">
        <v>266</v>
      </c>
      <c r="F224" s="9" t="s">
        <v>43</v>
      </c>
      <c r="G224" s="10">
        <v>8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4">
        <f t="shared" si="130"/>
        <v>0</v>
      </c>
      <c r="Q224" s="11">
        <f t="shared" si="131"/>
        <v>0</v>
      </c>
      <c r="R224" s="11">
        <f t="shared" si="132"/>
        <v>0</v>
      </c>
      <c r="S224" s="11">
        <f t="shared" si="133"/>
        <v>0</v>
      </c>
      <c r="T224" s="11">
        <f t="shared" si="134"/>
        <v>0</v>
      </c>
      <c r="U224" s="11">
        <f t="shared" si="135"/>
        <v>0</v>
      </c>
      <c r="V224" s="11">
        <f t="shared" si="136"/>
        <v>0</v>
      </c>
      <c r="W224" s="12">
        <f t="shared" si="137"/>
        <v>0</v>
      </c>
      <c r="X224" s="4">
        <f t="shared" si="138"/>
        <v>0</v>
      </c>
      <c r="AA224" s="13">
        <v>0</v>
      </c>
      <c r="AB224" s="14">
        <v>0</v>
      </c>
    </row>
    <row r="225" spans="1:28" ht="24">
      <c r="A225" s="8">
        <v>1720</v>
      </c>
      <c r="B225" s="1" t="s">
        <v>263</v>
      </c>
      <c r="C225" s="1" t="s">
        <v>19</v>
      </c>
      <c r="D225" s="3" t="s">
        <v>267</v>
      </c>
      <c r="F225" s="9" t="s">
        <v>43</v>
      </c>
      <c r="G225" s="10">
        <v>2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4">
        <f t="shared" si="130"/>
        <v>0</v>
      </c>
      <c r="Q225" s="11">
        <f t="shared" si="131"/>
        <v>0</v>
      </c>
      <c r="R225" s="11">
        <f t="shared" si="132"/>
        <v>0</v>
      </c>
      <c r="S225" s="11">
        <f t="shared" si="133"/>
        <v>0</v>
      </c>
      <c r="T225" s="11">
        <f t="shared" si="134"/>
        <v>0</v>
      </c>
      <c r="U225" s="11">
        <f t="shared" si="135"/>
        <v>0</v>
      </c>
      <c r="V225" s="11">
        <f t="shared" si="136"/>
        <v>0</v>
      </c>
      <c r="W225" s="12">
        <f t="shared" si="137"/>
        <v>0</v>
      </c>
      <c r="X225" s="4">
        <f t="shared" si="138"/>
        <v>0</v>
      </c>
      <c r="AA225" s="13">
        <v>0</v>
      </c>
      <c r="AB225" s="14">
        <v>0</v>
      </c>
    </row>
    <row r="226" spans="1:28" ht="24">
      <c r="A226" s="8">
        <v>1730</v>
      </c>
      <c r="B226" s="1" t="s">
        <v>265</v>
      </c>
      <c r="C226" s="1" t="s">
        <v>19</v>
      </c>
      <c r="D226" s="3" t="s">
        <v>268</v>
      </c>
      <c r="F226" s="9" t="s">
        <v>43</v>
      </c>
      <c r="G226" s="10">
        <v>2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4">
        <f t="shared" si="130"/>
        <v>0</v>
      </c>
      <c r="Q226" s="11">
        <f t="shared" si="131"/>
        <v>0</v>
      </c>
      <c r="R226" s="11">
        <f t="shared" si="132"/>
        <v>0</v>
      </c>
      <c r="S226" s="11">
        <f t="shared" si="133"/>
        <v>0</v>
      </c>
      <c r="T226" s="11">
        <f t="shared" si="134"/>
        <v>0</v>
      </c>
      <c r="U226" s="11">
        <f t="shared" si="135"/>
        <v>0</v>
      </c>
      <c r="V226" s="11">
        <f t="shared" si="136"/>
        <v>0</v>
      </c>
      <c r="W226" s="12">
        <f t="shared" si="137"/>
        <v>0</v>
      </c>
      <c r="X226" s="4">
        <f t="shared" si="138"/>
        <v>0</v>
      </c>
      <c r="AA226" s="13">
        <v>0</v>
      </c>
      <c r="AB226" s="14">
        <v>0</v>
      </c>
    </row>
    <row r="227" spans="1:28" ht="72">
      <c r="A227" s="8">
        <v>1740</v>
      </c>
      <c r="B227" s="1" t="s">
        <v>269</v>
      </c>
      <c r="C227" s="1" t="s">
        <v>19</v>
      </c>
      <c r="D227" s="3" t="s">
        <v>270</v>
      </c>
      <c r="F227" s="9" t="s">
        <v>43</v>
      </c>
      <c r="G227" s="10">
        <v>16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4">
        <f t="shared" si="130"/>
        <v>0</v>
      </c>
      <c r="Q227" s="11">
        <f t="shared" si="131"/>
        <v>0</v>
      </c>
      <c r="R227" s="11">
        <f t="shared" si="132"/>
        <v>0</v>
      </c>
      <c r="S227" s="11">
        <f t="shared" si="133"/>
        <v>0</v>
      </c>
      <c r="T227" s="11">
        <f t="shared" si="134"/>
        <v>0</v>
      </c>
      <c r="U227" s="11">
        <f t="shared" si="135"/>
        <v>0</v>
      </c>
      <c r="V227" s="11">
        <f t="shared" si="136"/>
        <v>0</v>
      </c>
      <c r="W227" s="12">
        <f t="shared" si="137"/>
        <v>0</v>
      </c>
      <c r="X227" s="4">
        <f t="shared" si="138"/>
        <v>0</v>
      </c>
      <c r="AA227" s="13">
        <v>0</v>
      </c>
      <c r="AB227" s="14">
        <v>0</v>
      </c>
    </row>
    <row r="228" spans="1:28" ht="48">
      <c r="A228" s="8">
        <v>1750</v>
      </c>
      <c r="B228" s="1" t="s">
        <v>261</v>
      </c>
      <c r="C228" s="1" t="s">
        <v>19</v>
      </c>
      <c r="D228" s="3" t="s">
        <v>271</v>
      </c>
      <c r="F228" s="9" t="s">
        <v>43</v>
      </c>
      <c r="G228" s="10">
        <v>24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4">
        <f t="shared" si="130"/>
        <v>0</v>
      </c>
      <c r="Q228" s="11">
        <f t="shared" si="131"/>
        <v>0</v>
      </c>
      <c r="R228" s="11">
        <f t="shared" si="132"/>
        <v>0</v>
      </c>
      <c r="S228" s="11">
        <f t="shared" si="133"/>
        <v>0</v>
      </c>
      <c r="T228" s="11">
        <f t="shared" si="134"/>
        <v>0</v>
      </c>
      <c r="U228" s="11">
        <f t="shared" si="135"/>
        <v>0</v>
      </c>
      <c r="V228" s="11">
        <f t="shared" si="136"/>
        <v>0</v>
      </c>
      <c r="W228" s="12">
        <f t="shared" si="137"/>
        <v>0</v>
      </c>
      <c r="X228" s="4">
        <f t="shared" si="138"/>
        <v>0</v>
      </c>
      <c r="AA228" s="13">
        <v>0</v>
      </c>
      <c r="AB228" s="14">
        <v>0</v>
      </c>
    </row>
    <row r="229" spans="1:28" ht="36">
      <c r="A229" s="8">
        <v>1760</v>
      </c>
      <c r="B229" s="1" t="s">
        <v>272</v>
      </c>
      <c r="C229" s="1" t="s">
        <v>19</v>
      </c>
      <c r="D229" s="3" t="s">
        <v>273</v>
      </c>
      <c r="F229" s="9" t="s">
        <v>71</v>
      </c>
      <c r="G229" s="10">
        <v>270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4">
        <f t="shared" si="130"/>
        <v>0</v>
      </c>
      <c r="Q229" s="11">
        <f t="shared" si="131"/>
        <v>0</v>
      </c>
      <c r="R229" s="11">
        <f t="shared" si="132"/>
        <v>0</v>
      </c>
      <c r="S229" s="11">
        <f t="shared" si="133"/>
        <v>0</v>
      </c>
      <c r="T229" s="11">
        <f t="shared" si="134"/>
        <v>0</v>
      </c>
      <c r="U229" s="11">
        <f t="shared" si="135"/>
        <v>0</v>
      </c>
      <c r="V229" s="11">
        <f t="shared" si="136"/>
        <v>0</v>
      </c>
      <c r="W229" s="12">
        <f t="shared" si="137"/>
        <v>0</v>
      </c>
      <c r="X229" s="4">
        <f t="shared" si="138"/>
        <v>0</v>
      </c>
      <c r="AA229" s="13">
        <v>0</v>
      </c>
      <c r="AB229" s="14">
        <v>0</v>
      </c>
    </row>
    <row r="230" spans="1:28" ht="60">
      <c r="A230" s="8">
        <v>1770</v>
      </c>
      <c r="B230" s="1" t="s">
        <v>261</v>
      </c>
      <c r="C230" s="1" t="s">
        <v>19</v>
      </c>
      <c r="D230" s="3" t="s">
        <v>274</v>
      </c>
      <c r="F230" s="9" t="s">
        <v>43</v>
      </c>
      <c r="G230" s="10">
        <v>10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4">
        <f t="shared" si="130"/>
        <v>0</v>
      </c>
      <c r="Q230" s="11">
        <f t="shared" si="131"/>
        <v>0</v>
      </c>
      <c r="R230" s="11">
        <f t="shared" si="132"/>
        <v>0</v>
      </c>
      <c r="S230" s="11">
        <f t="shared" si="133"/>
        <v>0</v>
      </c>
      <c r="T230" s="11">
        <f t="shared" si="134"/>
        <v>0</v>
      </c>
      <c r="U230" s="11">
        <f t="shared" si="135"/>
        <v>0</v>
      </c>
      <c r="V230" s="11">
        <f t="shared" si="136"/>
        <v>0</v>
      </c>
      <c r="W230" s="12">
        <f t="shared" si="137"/>
        <v>0</v>
      </c>
      <c r="X230" s="4">
        <f t="shared" si="138"/>
        <v>0</v>
      </c>
      <c r="AA230" s="13">
        <v>0</v>
      </c>
      <c r="AB230" s="14">
        <v>0</v>
      </c>
    </row>
    <row r="231" spans="1:28" ht="12.75">
      <c r="F231" s="23" t="s">
        <v>45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15">
        <f t="shared" ref="Q231:X231" si="139">SUM(Q222:Q230)</f>
        <v>0</v>
      </c>
      <c r="R231" s="15">
        <f t="shared" si="139"/>
        <v>0</v>
      </c>
      <c r="S231" s="15">
        <f t="shared" si="139"/>
        <v>0</v>
      </c>
      <c r="T231" s="15">
        <f t="shared" si="139"/>
        <v>0</v>
      </c>
      <c r="U231" s="15">
        <f t="shared" si="139"/>
        <v>0</v>
      </c>
      <c r="V231" s="15">
        <f t="shared" si="139"/>
        <v>0</v>
      </c>
      <c r="W231" s="16">
        <f t="shared" si="139"/>
        <v>0</v>
      </c>
      <c r="X231" s="17">
        <f t="shared" si="139"/>
        <v>0</v>
      </c>
      <c r="AB231" s="18">
        <v>0</v>
      </c>
    </row>
    <row r="233" spans="1:28" ht="12.75">
      <c r="A233" s="23" t="s">
        <v>275</v>
      </c>
      <c r="B233" s="21"/>
      <c r="C233" s="24" t="s">
        <v>276</v>
      </c>
      <c r="D233" s="21"/>
      <c r="E233" s="21"/>
    </row>
    <row r="234" spans="1:28" ht="36">
      <c r="A234" s="8">
        <v>1780</v>
      </c>
      <c r="B234" s="1" t="s">
        <v>209</v>
      </c>
      <c r="C234" s="1" t="s">
        <v>19</v>
      </c>
      <c r="D234" s="3" t="s">
        <v>277</v>
      </c>
      <c r="F234" s="9" t="s">
        <v>43</v>
      </c>
      <c r="G234" s="10">
        <v>6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4">
        <f>SUM(I234:N234)</f>
        <v>0</v>
      </c>
      <c r="Q234" s="11">
        <f>G234*I234</f>
        <v>0</v>
      </c>
      <c r="R234" s="11">
        <f>G234*J234</f>
        <v>0</v>
      </c>
      <c r="S234" s="11">
        <f>G234*K234</f>
        <v>0</v>
      </c>
      <c r="T234" s="11">
        <f>G234*L234</f>
        <v>0</v>
      </c>
      <c r="U234" s="11">
        <f>G234*M234</f>
        <v>0</v>
      </c>
      <c r="V234" s="11">
        <f>G234*N234</f>
        <v>0</v>
      </c>
      <c r="W234" s="12">
        <f>G234*O234</f>
        <v>0</v>
      </c>
      <c r="X234" s="4">
        <f>ROUND(W234,2)</f>
        <v>0</v>
      </c>
      <c r="AA234" s="13">
        <v>0</v>
      </c>
      <c r="AB234" s="14">
        <v>0</v>
      </c>
    </row>
    <row r="235" spans="1:28" ht="180">
      <c r="A235" s="8">
        <v>1790</v>
      </c>
      <c r="B235" s="1" t="s">
        <v>261</v>
      </c>
      <c r="C235" s="1" t="s">
        <v>19</v>
      </c>
      <c r="D235" s="3" t="s">
        <v>278</v>
      </c>
      <c r="F235" s="9" t="s">
        <v>43</v>
      </c>
      <c r="G235" s="10">
        <v>6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4">
        <f>SUM(I235:N235)</f>
        <v>0</v>
      </c>
      <c r="Q235" s="11">
        <f>G235*I235</f>
        <v>0</v>
      </c>
      <c r="R235" s="11">
        <f>G235*J235</f>
        <v>0</v>
      </c>
      <c r="S235" s="11">
        <f>G235*K235</f>
        <v>0</v>
      </c>
      <c r="T235" s="11">
        <f>G235*L235</f>
        <v>0</v>
      </c>
      <c r="U235" s="11">
        <f>G235*M235</f>
        <v>0</v>
      </c>
      <c r="V235" s="11">
        <f>G235*N235</f>
        <v>0</v>
      </c>
      <c r="W235" s="12">
        <f>G235*O235</f>
        <v>0</v>
      </c>
      <c r="X235" s="4">
        <f>ROUND(W235,2)</f>
        <v>0</v>
      </c>
      <c r="AA235" s="13">
        <v>0</v>
      </c>
      <c r="AB235" s="14">
        <v>0</v>
      </c>
    </row>
    <row r="236" spans="1:28" ht="48">
      <c r="A236" s="8">
        <v>1800</v>
      </c>
      <c r="B236" s="1" t="s">
        <v>233</v>
      </c>
      <c r="C236" s="1" t="s">
        <v>19</v>
      </c>
      <c r="D236" s="3" t="s">
        <v>279</v>
      </c>
      <c r="F236" s="9" t="s">
        <v>43</v>
      </c>
      <c r="G236" s="10">
        <v>6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4">
        <f>SUM(I236:N236)</f>
        <v>0</v>
      </c>
      <c r="Q236" s="11">
        <f>G236*I236</f>
        <v>0</v>
      </c>
      <c r="R236" s="11">
        <f>G236*J236</f>
        <v>0</v>
      </c>
      <c r="S236" s="11">
        <f>G236*K236</f>
        <v>0</v>
      </c>
      <c r="T236" s="11">
        <f>G236*L236</f>
        <v>0</v>
      </c>
      <c r="U236" s="11">
        <f>G236*M236</f>
        <v>0</v>
      </c>
      <c r="V236" s="11">
        <f>G236*N236</f>
        <v>0</v>
      </c>
      <c r="W236" s="12">
        <f>G236*O236</f>
        <v>0</v>
      </c>
      <c r="X236" s="4">
        <f>ROUND(W236,2)</f>
        <v>0</v>
      </c>
      <c r="AA236" s="13">
        <v>0</v>
      </c>
      <c r="AB236" s="14">
        <v>0</v>
      </c>
    </row>
    <row r="237" spans="1:28" ht="12.75">
      <c r="F237" s="23" t="s">
        <v>45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15">
        <f t="shared" ref="Q237:X237" si="140">SUM(Q234:Q236)</f>
        <v>0</v>
      </c>
      <c r="R237" s="15">
        <f t="shared" si="140"/>
        <v>0</v>
      </c>
      <c r="S237" s="15">
        <f t="shared" si="140"/>
        <v>0</v>
      </c>
      <c r="T237" s="15">
        <f t="shared" si="140"/>
        <v>0</v>
      </c>
      <c r="U237" s="15">
        <f t="shared" si="140"/>
        <v>0</v>
      </c>
      <c r="V237" s="15">
        <f t="shared" si="140"/>
        <v>0</v>
      </c>
      <c r="W237" s="16">
        <f t="shared" si="140"/>
        <v>0</v>
      </c>
      <c r="X237" s="17">
        <f t="shared" si="140"/>
        <v>0</v>
      </c>
      <c r="AB237" s="18">
        <v>0</v>
      </c>
    </row>
    <row r="239" spans="1:28" ht="12.75">
      <c r="A239" s="23" t="s">
        <v>280</v>
      </c>
      <c r="B239" s="21"/>
      <c r="C239" s="24" t="s">
        <v>15</v>
      </c>
      <c r="D239" s="21"/>
      <c r="E239" s="21"/>
    </row>
    <row r="240" spans="1:28" ht="72">
      <c r="A240" s="8">
        <v>1810</v>
      </c>
      <c r="B240" s="1" t="s">
        <v>138</v>
      </c>
      <c r="C240" s="1" t="s">
        <v>19</v>
      </c>
      <c r="D240" s="3" t="s">
        <v>281</v>
      </c>
      <c r="F240" s="9" t="s">
        <v>43</v>
      </c>
      <c r="G240" s="10">
        <v>2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4">
        <f t="shared" ref="O240:O247" si="141">SUM(I240:N240)</f>
        <v>0</v>
      </c>
      <c r="Q240" s="11">
        <f t="shared" ref="Q240:Q247" si="142">G240*I240</f>
        <v>0</v>
      </c>
      <c r="R240" s="11">
        <f t="shared" ref="R240:R247" si="143">G240*J240</f>
        <v>0</v>
      </c>
      <c r="S240" s="11">
        <f t="shared" ref="S240:S247" si="144">G240*K240</f>
        <v>0</v>
      </c>
      <c r="T240" s="11">
        <f t="shared" ref="T240:T247" si="145">G240*L240</f>
        <v>0</v>
      </c>
      <c r="U240" s="11">
        <f t="shared" ref="U240:U247" si="146">G240*M240</f>
        <v>0</v>
      </c>
      <c r="V240" s="11">
        <f t="shared" ref="V240:V247" si="147">G240*N240</f>
        <v>0</v>
      </c>
      <c r="W240" s="12">
        <f t="shared" ref="W240:W247" si="148">G240*O240</f>
        <v>0</v>
      </c>
      <c r="X240" s="4">
        <f t="shared" ref="X240:X247" si="149">ROUND(W240,2)</f>
        <v>0</v>
      </c>
      <c r="AA240" s="13">
        <v>0</v>
      </c>
      <c r="AB240" s="14">
        <v>0</v>
      </c>
    </row>
    <row r="241" spans="1:28" ht="48">
      <c r="A241" s="8">
        <v>1820</v>
      </c>
      <c r="B241" s="1" t="s">
        <v>138</v>
      </c>
      <c r="C241" s="1" t="s">
        <v>19</v>
      </c>
      <c r="D241" s="3" t="s">
        <v>282</v>
      </c>
      <c r="F241" s="9" t="s">
        <v>43</v>
      </c>
      <c r="G241" s="10">
        <v>2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4">
        <f t="shared" si="141"/>
        <v>0</v>
      </c>
      <c r="Q241" s="11">
        <f t="shared" si="142"/>
        <v>0</v>
      </c>
      <c r="R241" s="11">
        <f t="shared" si="143"/>
        <v>0</v>
      </c>
      <c r="S241" s="11">
        <f t="shared" si="144"/>
        <v>0</v>
      </c>
      <c r="T241" s="11">
        <f t="shared" si="145"/>
        <v>0</v>
      </c>
      <c r="U241" s="11">
        <f t="shared" si="146"/>
        <v>0</v>
      </c>
      <c r="V241" s="11">
        <f t="shared" si="147"/>
        <v>0</v>
      </c>
      <c r="W241" s="12">
        <f t="shared" si="148"/>
        <v>0</v>
      </c>
      <c r="X241" s="4">
        <f t="shared" si="149"/>
        <v>0</v>
      </c>
      <c r="AA241" s="13">
        <v>0</v>
      </c>
      <c r="AB241" s="14">
        <v>0</v>
      </c>
    </row>
    <row r="242" spans="1:28" ht="36">
      <c r="A242" s="8">
        <v>1830</v>
      </c>
      <c r="B242" s="1" t="s">
        <v>154</v>
      </c>
      <c r="C242" s="1" t="s">
        <v>19</v>
      </c>
      <c r="D242" s="3" t="s">
        <v>283</v>
      </c>
      <c r="F242" s="9" t="s">
        <v>43</v>
      </c>
      <c r="G242" s="10">
        <v>2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4">
        <f t="shared" si="141"/>
        <v>0</v>
      </c>
      <c r="Q242" s="11">
        <f t="shared" si="142"/>
        <v>0</v>
      </c>
      <c r="R242" s="11">
        <f t="shared" si="143"/>
        <v>0</v>
      </c>
      <c r="S242" s="11">
        <f t="shared" si="144"/>
        <v>0</v>
      </c>
      <c r="T242" s="11">
        <f t="shared" si="145"/>
        <v>0</v>
      </c>
      <c r="U242" s="11">
        <f t="shared" si="146"/>
        <v>0</v>
      </c>
      <c r="V242" s="11">
        <f t="shared" si="147"/>
        <v>0</v>
      </c>
      <c r="W242" s="12">
        <f t="shared" si="148"/>
        <v>0</v>
      </c>
      <c r="X242" s="4">
        <f t="shared" si="149"/>
        <v>0</v>
      </c>
      <c r="AA242" s="13">
        <v>0</v>
      </c>
      <c r="AB242" s="14">
        <v>0</v>
      </c>
    </row>
    <row r="243" spans="1:28" ht="72">
      <c r="A243" s="8">
        <v>1840</v>
      </c>
      <c r="B243" s="1" t="s">
        <v>138</v>
      </c>
      <c r="C243" s="1" t="s">
        <v>19</v>
      </c>
      <c r="D243" s="3" t="s">
        <v>284</v>
      </c>
      <c r="F243" s="9" t="s">
        <v>43</v>
      </c>
      <c r="G243" s="10">
        <v>2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4">
        <f t="shared" si="141"/>
        <v>0</v>
      </c>
      <c r="Q243" s="11">
        <f t="shared" si="142"/>
        <v>0</v>
      </c>
      <c r="R243" s="11">
        <f t="shared" si="143"/>
        <v>0</v>
      </c>
      <c r="S243" s="11">
        <f t="shared" si="144"/>
        <v>0</v>
      </c>
      <c r="T243" s="11">
        <f t="shared" si="145"/>
        <v>0</v>
      </c>
      <c r="U243" s="11">
        <f t="shared" si="146"/>
        <v>0</v>
      </c>
      <c r="V243" s="11">
        <f t="shared" si="147"/>
        <v>0</v>
      </c>
      <c r="W243" s="12">
        <f t="shared" si="148"/>
        <v>0</v>
      </c>
      <c r="X243" s="4">
        <f t="shared" si="149"/>
        <v>0</v>
      </c>
      <c r="AA243" s="13">
        <v>0</v>
      </c>
      <c r="AB243" s="14">
        <v>0</v>
      </c>
    </row>
    <row r="244" spans="1:28" ht="36">
      <c r="A244" s="8">
        <v>1850</v>
      </c>
      <c r="B244" s="1" t="s">
        <v>182</v>
      </c>
      <c r="C244" s="1" t="s">
        <v>19</v>
      </c>
      <c r="D244" s="3" t="s">
        <v>285</v>
      </c>
      <c r="F244" s="9" t="s">
        <v>43</v>
      </c>
      <c r="G244" s="10">
        <v>1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4">
        <f t="shared" si="141"/>
        <v>0</v>
      </c>
      <c r="Q244" s="11">
        <f t="shared" si="142"/>
        <v>0</v>
      </c>
      <c r="R244" s="11">
        <f t="shared" si="143"/>
        <v>0</v>
      </c>
      <c r="S244" s="11">
        <f t="shared" si="144"/>
        <v>0</v>
      </c>
      <c r="T244" s="11">
        <f t="shared" si="145"/>
        <v>0</v>
      </c>
      <c r="U244" s="11">
        <f t="shared" si="146"/>
        <v>0</v>
      </c>
      <c r="V244" s="11">
        <f t="shared" si="147"/>
        <v>0</v>
      </c>
      <c r="W244" s="12">
        <f t="shared" si="148"/>
        <v>0</v>
      </c>
      <c r="X244" s="4">
        <f t="shared" si="149"/>
        <v>0</v>
      </c>
      <c r="AA244" s="13">
        <v>0</v>
      </c>
      <c r="AB244" s="14">
        <v>0</v>
      </c>
    </row>
    <row r="245" spans="1:28" ht="24">
      <c r="A245" s="8">
        <v>1860</v>
      </c>
      <c r="B245" s="1" t="s">
        <v>182</v>
      </c>
      <c r="C245" s="1" t="s">
        <v>19</v>
      </c>
      <c r="D245" s="3" t="s">
        <v>286</v>
      </c>
      <c r="F245" s="9" t="s">
        <v>43</v>
      </c>
      <c r="G245" s="10">
        <v>1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4">
        <f t="shared" si="141"/>
        <v>0</v>
      </c>
      <c r="Q245" s="11">
        <f t="shared" si="142"/>
        <v>0</v>
      </c>
      <c r="R245" s="11">
        <f t="shared" si="143"/>
        <v>0</v>
      </c>
      <c r="S245" s="11">
        <f t="shared" si="144"/>
        <v>0</v>
      </c>
      <c r="T245" s="11">
        <f t="shared" si="145"/>
        <v>0</v>
      </c>
      <c r="U245" s="11">
        <f t="shared" si="146"/>
        <v>0</v>
      </c>
      <c r="V245" s="11">
        <f t="shared" si="147"/>
        <v>0</v>
      </c>
      <c r="W245" s="12">
        <f t="shared" si="148"/>
        <v>0</v>
      </c>
      <c r="X245" s="4">
        <f t="shared" si="149"/>
        <v>0</v>
      </c>
      <c r="AA245" s="13">
        <v>0</v>
      </c>
      <c r="AB245" s="14">
        <v>0</v>
      </c>
    </row>
    <row r="246" spans="1:28" ht="36">
      <c r="A246" s="8">
        <v>1870</v>
      </c>
      <c r="B246" s="1" t="s">
        <v>182</v>
      </c>
      <c r="C246" s="1" t="s">
        <v>19</v>
      </c>
      <c r="D246" s="3" t="s">
        <v>287</v>
      </c>
      <c r="F246" s="9" t="s">
        <v>43</v>
      </c>
      <c r="G246" s="10">
        <v>1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4">
        <f t="shared" si="141"/>
        <v>0</v>
      </c>
      <c r="Q246" s="11">
        <f t="shared" si="142"/>
        <v>0</v>
      </c>
      <c r="R246" s="11">
        <f t="shared" si="143"/>
        <v>0</v>
      </c>
      <c r="S246" s="11">
        <f t="shared" si="144"/>
        <v>0</v>
      </c>
      <c r="T246" s="11">
        <f t="shared" si="145"/>
        <v>0</v>
      </c>
      <c r="U246" s="11">
        <f t="shared" si="146"/>
        <v>0</v>
      </c>
      <c r="V246" s="11">
        <f t="shared" si="147"/>
        <v>0</v>
      </c>
      <c r="W246" s="12">
        <f t="shared" si="148"/>
        <v>0</v>
      </c>
      <c r="X246" s="4">
        <f t="shared" si="149"/>
        <v>0</v>
      </c>
      <c r="AA246" s="13">
        <v>0</v>
      </c>
      <c r="AB246" s="14">
        <v>0</v>
      </c>
    </row>
    <row r="247" spans="1:28" ht="60">
      <c r="A247" s="8">
        <v>1880</v>
      </c>
      <c r="B247" s="1" t="s">
        <v>182</v>
      </c>
      <c r="C247" s="1" t="s">
        <v>19</v>
      </c>
      <c r="D247" s="3" t="s">
        <v>288</v>
      </c>
      <c r="F247" s="9" t="s">
        <v>43</v>
      </c>
      <c r="G247" s="10">
        <v>1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4">
        <f t="shared" si="141"/>
        <v>0</v>
      </c>
      <c r="Q247" s="11">
        <f t="shared" si="142"/>
        <v>0</v>
      </c>
      <c r="R247" s="11">
        <f t="shared" si="143"/>
        <v>0</v>
      </c>
      <c r="S247" s="11">
        <f t="shared" si="144"/>
        <v>0</v>
      </c>
      <c r="T247" s="11">
        <f t="shared" si="145"/>
        <v>0</v>
      </c>
      <c r="U247" s="11">
        <f t="shared" si="146"/>
        <v>0</v>
      </c>
      <c r="V247" s="11">
        <f t="shared" si="147"/>
        <v>0</v>
      </c>
      <c r="W247" s="12">
        <f t="shared" si="148"/>
        <v>0</v>
      </c>
      <c r="X247" s="4">
        <f t="shared" si="149"/>
        <v>0</v>
      </c>
      <c r="AA247" s="13">
        <v>0</v>
      </c>
      <c r="AB247" s="14">
        <v>0</v>
      </c>
    </row>
    <row r="248" spans="1:28" ht="12.75">
      <c r="F248" s="23" t="s">
        <v>45</v>
      </c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15">
        <f t="shared" ref="Q248:X248" si="150">SUM(Q240:Q247)</f>
        <v>0</v>
      </c>
      <c r="R248" s="15">
        <f t="shared" si="150"/>
        <v>0</v>
      </c>
      <c r="S248" s="15">
        <f t="shared" si="150"/>
        <v>0</v>
      </c>
      <c r="T248" s="15">
        <f t="shared" si="150"/>
        <v>0</v>
      </c>
      <c r="U248" s="15">
        <f t="shared" si="150"/>
        <v>0</v>
      </c>
      <c r="V248" s="15">
        <f t="shared" si="150"/>
        <v>0</v>
      </c>
      <c r="W248" s="16">
        <f t="shared" si="150"/>
        <v>0</v>
      </c>
      <c r="X248" s="17">
        <f t="shared" si="150"/>
        <v>0</v>
      </c>
      <c r="AB248" s="18">
        <v>0</v>
      </c>
    </row>
    <row r="251" spans="1:28" ht="12.75">
      <c r="F251" s="23" t="s">
        <v>289</v>
      </c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15">
        <f t="shared" ref="Q251:X251" si="151">SUM(Q15,Q28,Q51,Q63,Q75,Q88,Q98,Q109,Q135,Q149,Q160,Q208,Q217,Q231,Q237,Q248)</f>
        <v>0</v>
      </c>
      <c r="R251" s="15">
        <f t="shared" si="151"/>
        <v>0</v>
      </c>
      <c r="S251" s="15">
        <f t="shared" si="151"/>
        <v>0</v>
      </c>
      <c r="T251" s="15">
        <f t="shared" si="151"/>
        <v>0</v>
      </c>
      <c r="U251" s="15">
        <f t="shared" si="151"/>
        <v>0</v>
      </c>
      <c r="V251" s="15">
        <f t="shared" si="151"/>
        <v>0</v>
      </c>
      <c r="W251" s="16">
        <f t="shared" si="151"/>
        <v>0</v>
      </c>
      <c r="X251" s="17">
        <f t="shared" si="151"/>
        <v>0</v>
      </c>
      <c r="AB251" s="18">
        <v>0</v>
      </c>
    </row>
  </sheetData>
  <mergeCells count="57">
    <mergeCell ref="F248:P248"/>
    <mergeCell ref="F251:P251"/>
    <mergeCell ref="F231:P231"/>
    <mergeCell ref="A233:B233"/>
    <mergeCell ref="C233:E233"/>
    <mergeCell ref="F237:P237"/>
    <mergeCell ref="A239:B239"/>
    <mergeCell ref="C239:E239"/>
    <mergeCell ref="F217:P217"/>
    <mergeCell ref="A219:B219"/>
    <mergeCell ref="C219:E219"/>
    <mergeCell ref="A221:B221"/>
    <mergeCell ref="C221:E221"/>
    <mergeCell ref="F160:P160"/>
    <mergeCell ref="A162:B162"/>
    <mergeCell ref="C162:E162"/>
    <mergeCell ref="F208:P208"/>
    <mergeCell ref="A210:B210"/>
    <mergeCell ref="C210:E210"/>
    <mergeCell ref="F135:P135"/>
    <mergeCell ref="A137:B137"/>
    <mergeCell ref="C137:E137"/>
    <mergeCell ref="F149:P149"/>
    <mergeCell ref="A151:B151"/>
    <mergeCell ref="C151:E151"/>
    <mergeCell ref="F109:P109"/>
    <mergeCell ref="A111:B111"/>
    <mergeCell ref="C111:E111"/>
    <mergeCell ref="A113:B113"/>
    <mergeCell ref="C113:E113"/>
    <mergeCell ref="F88:P88"/>
    <mergeCell ref="A90:B90"/>
    <mergeCell ref="C90:E90"/>
    <mergeCell ref="F98:P98"/>
    <mergeCell ref="A100:B100"/>
    <mergeCell ref="C100:E100"/>
    <mergeCell ref="F63:P63"/>
    <mergeCell ref="A65:B65"/>
    <mergeCell ref="C65:E65"/>
    <mergeCell ref="F75:P75"/>
    <mergeCell ref="A77:B77"/>
    <mergeCell ref="C77:E77"/>
    <mergeCell ref="F51:P51"/>
    <mergeCell ref="A53:B53"/>
    <mergeCell ref="C53:E53"/>
    <mergeCell ref="A55:B55"/>
    <mergeCell ref="C55:E55"/>
    <mergeCell ref="A17:B17"/>
    <mergeCell ref="C17:E17"/>
    <mergeCell ref="F28:P28"/>
    <mergeCell ref="A30:B30"/>
    <mergeCell ref="C30:E30"/>
    <mergeCell ref="A1:E1"/>
    <mergeCell ref="A3:E3"/>
    <mergeCell ref="A8:B8"/>
    <mergeCell ref="C8:E8"/>
    <mergeCell ref="F15:P15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tabSelected="1" workbookViewId="0">
      <selection sqref="A1:E1"/>
    </sheetView>
  </sheetViews>
  <sheetFormatPr defaultRowHeight="14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>
      <c r="A1" s="20" t="s">
        <v>290</v>
      </c>
      <c r="B1" s="21"/>
      <c r="C1" s="21"/>
      <c r="D1" s="21"/>
      <c r="E1" s="21"/>
    </row>
    <row r="3" spans="1:7" ht="12.75">
      <c r="A3" s="22" t="s">
        <v>0</v>
      </c>
      <c r="B3" s="21"/>
      <c r="C3" s="21"/>
      <c r="D3" s="21"/>
      <c r="E3" s="21"/>
    </row>
    <row r="6" spans="1:7" ht="12">
      <c r="A6" s="2" t="s">
        <v>17</v>
      </c>
      <c r="B6" s="2" t="s">
        <v>18</v>
      </c>
      <c r="C6" s="2" t="s">
        <v>19</v>
      </c>
      <c r="D6" s="2" t="s">
        <v>1</v>
      </c>
      <c r="F6" s="2" t="s">
        <v>20</v>
      </c>
      <c r="G6" s="2" t="s">
        <v>21</v>
      </c>
    </row>
    <row r="8" spans="1:7" ht="12.75">
      <c r="A8" s="23" t="s">
        <v>33</v>
      </c>
      <c r="B8" s="21"/>
      <c r="C8" s="24" t="s">
        <v>8</v>
      </c>
      <c r="D8" s="21"/>
      <c r="E8" s="21"/>
    </row>
    <row r="9" spans="1:7" ht="36">
      <c r="A9" s="8">
        <v>10</v>
      </c>
      <c r="B9" s="1" t="s">
        <v>34</v>
      </c>
      <c r="C9" s="1" t="s">
        <v>19</v>
      </c>
      <c r="D9" s="3" t="s">
        <v>35</v>
      </c>
      <c r="F9" s="9" t="s">
        <v>36</v>
      </c>
      <c r="G9" s="10">
        <f>SUM(G10)</f>
        <v>0.38700000000000001</v>
      </c>
    </row>
    <row r="10" spans="1:7" ht="12">
      <c r="B10" s="25" t="s">
        <v>291</v>
      </c>
      <c r="C10" s="21"/>
      <c r="D10" s="25" t="s">
        <v>292</v>
      </c>
      <c r="E10" s="21"/>
      <c r="F10" s="21"/>
      <c r="G10" s="19">
        <v>0.38700000000000001</v>
      </c>
    </row>
    <row r="11" spans="1:7" ht="60">
      <c r="A11" s="8">
        <v>20</v>
      </c>
      <c r="B11" s="1" t="s">
        <v>37</v>
      </c>
      <c r="C11" s="1" t="s">
        <v>19</v>
      </c>
      <c r="D11" s="3" t="s">
        <v>38</v>
      </c>
      <c r="F11" s="9" t="s">
        <v>36</v>
      </c>
      <c r="G11" s="10">
        <f>SUM(G12)</f>
        <v>0.38700000000000001</v>
      </c>
    </row>
    <row r="12" spans="1:7" ht="12">
      <c r="B12" s="25" t="s">
        <v>293</v>
      </c>
      <c r="C12" s="21"/>
      <c r="D12" s="25" t="s">
        <v>292</v>
      </c>
      <c r="E12" s="21"/>
      <c r="F12" s="21"/>
      <c r="G12" s="19">
        <v>0.38700000000000001</v>
      </c>
    </row>
    <row r="13" spans="1:7" ht="48">
      <c r="A13" s="8">
        <v>30</v>
      </c>
      <c r="B13" s="1" t="s">
        <v>37</v>
      </c>
      <c r="C13" s="1" t="s">
        <v>19</v>
      </c>
      <c r="D13" s="3" t="s">
        <v>39</v>
      </c>
      <c r="F13" s="9" t="s">
        <v>36</v>
      </c>
      <c r="G13" s="10">
        <f>SUM(G14)</f>
        <v>0.38700000000000001</v>
      </c>
    </row>
    <row r="14" spans="1:7" ht="12">
      <c r="B14" s="25" t="s">
        <v>294</v>
      </c>
      <c r="C14" s="21"/>
      <c r="D14" s="25" t="s">
        <v>292</v>
      </c>
      <c r="E14" s="21"/>
      <c r="F14" s="21"/>
      <c r="G14" s="19">
        <v>0.38700000000000001</v>
      </c>
    </row>
    <row r="15" spans="1:7" ht="84">
      <c r="A15" s="8">
        <v>40</v>
      </c>
      <c r="B15" s="1" t="s">
        <v>34</v>
      </c>
      <c r="C15" s="1" t="s">
        <v>19</v>
      </c>
      <c r="D15" s="3" t="s">
        <v>40</v>
      </c>
      <c r="F15" s="9" t="s">
        <v>36</v>
      </c>
      <c r="G15" s="10">
        <f>SUM(G16)</f>
        <v>0.38700000000000001</v>
      </c>
    </row>
    <row r="16" spans="1:7" ht="12">
      <c r="B16" s="25" t="s">
        <v>295</v>
      </c>
      <c r="C16" s="21"/>
      <c r="D16" s="25" t="s">
        <v>292</v>
      </c>
      <c r="E16" s="21"/>
      <c r="F16" s="21"/>
      <c r="G16" s="19">
        <v>0.38700000000000001</v>
      </c>
    </row>
    <row r="17" spans="1:7" ht="24">
      <c r="A17" s="8">
        <v>50</v>
      </c>
      <c r="B17" s="1" t="s">
        <v>41</v>
      </c>
      <c r="C17" s="1" t="s">
        <v>19</v>
      </c>
      <c r="D17" s="3" t="s">
        <v>42</v>
      </c>
      <c r="F17" s="9" t="s">
        <v>43</v>
      </c>
      <c r="G17" s="10">
        <f>SUM(G18)</f>
        <v>13</v>
      </c>
    </row>
    <row r="18" spans="1:7" ht="12">
      <c r="B18" s="25" t="s">
        <v>296</v>
      </c>
      <c r="C18" s="21"/>
      <c r="D18" s="25" t="s">
        <v>297</v>
      </c>
      <c r="E18" s="21"/>
      <c r="F18" s="21"/>
      <c r="G18" s="19">
        <v>13</v>
      </c>
    </row>
    <row r="19" spans="1:7" ht="24">
      <c r="A19" s="8">
        <v>60</v>
      </c>
      <c r="B19" s="1" t="s">
        <v>41</v>
      </c>
      <c r="C19" s="1" t="s">
        <v>19</v>
      </c>
      <c r="D19" s="3" t="s">
        <v>44</v>
      </c>
      <c r="F19" s="9" t="s">
        <v>43</v>
      </c>
      <c r="G19" s="10">
        <f>SUM(G20)</f>
        <v>13</v>
      </c>
    </row>
    <row r="20" spans="1:7" ht="12">
      <c r="B20" s="25" t="s">
        <v>298</v>
      </c>
      <c r="C20" s="21"/>
      <c r="D20" s="25" t="s">
        <v>297</v>
      </c>
      <c r="E20" s="21"/>
      <c r="F20" s="21"/>
      <c r="G20" s="19">
        <v>13</v>
      </c>
    </row>
    <row r="22" spans="1:7" ht="12.75">
      <c r="A22" s="23" t="s">
        <v>46</v>
      </c>
      <c r="B22" s="21"/>
      <c r="C22" s="24" t="s">
        <v>9</v>
      </c>
      <c r="D22" s="21"/>
      <c r="E22" s="21"/>
    </row>
    <row r="23" spans="1:7" ht="24">
      <c r="A23" s="8">
        <v>70</v>
      </c>
      <c r="B23" s="1" t="s">
        <v>47</v>
      </c>
      <c r="C23" s="1" t="s">
        <v>19</v>
      </c>
      <c r="D23" s="3" t="s">
        <v>48</v>
      </c>
      <c r="F23" s="9" t="s">
        <v>49</v>
      </c>
      <c r="G23" s="10">
        <f>SUM(G24:G27)</f>
        <v>1755</v>
      </c>
    </row>
    <row r="24" spans="1:7" ht="12">
      <c r="B24" s="25" t="s">
        <v>299</v>
      </c>
      <c r="C24" s="21"/>
      <c r="D24" s="25" t="s">
        <v>300</v>
      </c>
      <c r="E24" s="21"/>
      <c r="F24" s="21"/>
      <c r="G24" s="19">
        <v>710</v>
      </c>
    </row>
    <row r="25" spans="1:7" ht="12">
      <c r="B25" s="25" t="s">
        <v>301</v>
      </c>
      <c r="C25" s="21"/>
      <c r="D25" s="25" t="s">
        <v>302</v>
      </c>
      <c r="E25" s="21"/>
      <c r="F25" s="21"/>
      <c r="G25" s="19">
        <v>145</v>
      </c>
    </row>
    <row r="26" spans="1:7" ht="12">
      <c r="B26" s="25" t="s">
        <v>303</v>
      </c>
      <c r="C26" s="21"/>
      <c r="D26" s="25" t="s">
        <v>304</v>
      </c>
      <c r="E26" s="21"/>
      <c r="F26" s="21"/>
      <c r="G26" s="19">
        <v>600</v>
      </c>
    </row>
    <row r="27" spans="1:7" ht="12">
      <c r="B27" s="25" t="s">
        <v>305</v>
      </c>
      <c r="C27" s="21"/>
      <c r="D27" s="25" t="s">
        <v>306</v>
      </c>
      <c r="E27" s="21"/>
      <c r="F27" s="21"/>
      <c r="G27" s="19">
        <v>300</v>
      </c>
    </row>
    <row r="28" spans="1:7" ht="12">
      <c r="A28" s="8">
        <v>80</v>
      </c>
      <c r="B28" s="1" t="s">
        <v>50</v>
      </c>
      <c r="C28" s="1" t="s">
        <v>19</v>
      </c>
      <c r="D28" s="3" t="s">
        <v>51</v>
      </c>
      <c r="F28" s="9" t="s">
        <v>52</v>
      </c>
      <c r="G28" s="10">
        <f>SUM(G29:G32)</f>
        <v>100.4</v>
      </c>
    </row>
    <row r="29" spans="1:7" ht="12">
      <c r="B29" s="25" t="s">
        <v>299</v>
      </c>
      <c r="C29" s="21"/>
      <c r="D29" s="25" t="s">
        <v>307</v>
      </c>
      <c r="E29" s="21"/>
      <c r="F29" s="21"/>
      <c r="G29" s="19">
        <v>49.7</v>
      </c>
    </row>
    <row r="30" spans="1:7" ht="12">
      <c r="B30" s="25" t="s">
        <v>301</v>
      </c>
      <c r="C30" s="21"/>
      <c r="D30" s="25" t="s">
        <v>308</v>
      </c>
      <c r="E30" s="21"/>
      <c r="F30" s="21"/>
      <c r="G30" s="19">
        <v>8.6999999999999993</v>
      </c>
    </row>
    <row r="31" spans="1:7" ht="12">
      <c r="B31" s="25" t="s">
        <v>303</v>
      </c>
      <c r="C31" s="21"/>
      <c r="D31" s="25" t="s">
        <v>309</v>
      </c>
      <c r="E31" s="21"/>
      <c r="F31" s="21"/>
      <c r="G31" s="19">
        <v>24</v>
      </c>
    </row>
    <row r="32" spans="1:7" ht="12">
      <c r="B32" s="25" t="s">
        <v>305</v>
      </c>
      <c r="C32" s="21"/>
      <c r="D32" s="25" t="s">
        <v>310</v>
      </c>
      <c r="E32" s="21"/>
      <c r="F32" s="21"/>
      <c r="G32" s="19">
        <v>18</v>
      </c>
    </row>
    <row r="33" spans="1:7" ht="24">
      <c r="A33" s="8">
        <v>90</v>
      </c>
      <c r="B33" s="1" t="s">
        <v>53</v>
      </c>
      <c r="C33" s="1" t="s">
        <v>19</v>
      </c>
      <c r="D33" s="3" t="s">
        <v>54</v>
      </c>
      <c r="F33" s="9" t="s">
        <v>52</v>
      </c>
      <c r="G33" s="10">
        <f>SUM(G34:G39)</f>
        <v>661.35</v>
      </c>
    </row>
    <row r="34" spans="1:7" ht="12">
      <c r="B34" s="25" t="s">
        <v>299</v>
      </c>
      <c r="C34" s="21"/>
      <c r="D34" s="25" t="s">
        <v>311</v>
      </c>
      <c r="E34" s="21"/>
      <c r="F34" s="21"/>
      <c r="G34" s="19">
        <v>37.274999999999999</v>
      </c>
    </row>
    <row r="35" spans="1:7" ht="12">
      <c r="B35" s="25" t="s">
        <v>301</v>
      </c>
      <c r="C35" s="21"/>
      <c r="D35" s="25" t="s">
        <v>312</v>
      </c>
      <c r="E35" s="21"/>
      <c r="F35" s="21"/>
      <c r="G35" s="19">
        <v>5.0750000000000002</v>
      </c>
    </row>
    <row r="36" spans="1:7" ht="12">
      <c r="B36" s="25" t="s">
        <v>303</v>
      </c>
      <c r="C36" s="21"/>
      <c r="D36" s="25" t="s">
        <v>313</v>
      </c>
      <c r="E36" s="21"/>
      <c r="F36" s="21"/>
      <c r="G36" s="19">
        <v>16.8</v>
      </c>
    </row>
    <row r="37" spans="1:7" ht="12">
      <c r="B37" s="25" t="s">
        <v>305</v>
      </c>
      <c r="C37" s="21"/>
      <c r="D37" s="25" t="s">
        <v>314</v>
      </c>
      <c r="E37" s="21"/>
      <c r="F37" s="21"/>
      <c r="G37" s="19">
        <v>6.6</v>
      </c>
    </row>
    <row r="38" spans="1:7" ht="12">
      <c r="B38" s="25" t="s">
        <v>315</v>
      </c>
      <c r="C38" s="21"/>
      <c r="D38" s="25" t="s">
        <v>316</v>
      </c>
      <c r="E38" s="21"/>
      <c r="F38" s="21"/>
      <c r="G38" s="19">
        <v>100.4</v>
      </c>
    </row>
    <row r="39" spans="1:7" ht="12">
      <c r="B39" s="25" t="s">
        <v>317</v>
      </c>
      <c r="C39" s="21"/>
      <c r="D39" s="25" t="s">
        <v>318</v>
      </c>
      <c r="E39" s="21"/>
      <c r="F39" s="21"/>
      <c r="G39" s="19">
        <v>495.2</v>
      </c>
    </row>
    <row r="40" spans="1:7" ht="24">
      <c r="A40" s="8">
        <v>100</v>
      </c>
      <c r="B40" s="1" t="s">
        <v>55</v>
      </c>
      <c r="C40" s="1" t="s">
        <v>19</v>
      </c>
      <c r="D40" s="3" t="s">
        <v>56</v>
      </c>
      <c r="F40" s="9" t="s">
        <v>49</v>
      </c>
      <c r="G40" s="10">
        <f>SUM(G41:G44)</f>
        <v>3095</v>
      </c>
    </row>
    <row r="41" spans="1:7" ht="12">
      <c r="B41" s="25" t="s">
        <v>299</v>
      </c>
      <c r="C41" s="21"/>
      <c r="D41" s="25" t="s">
        <v>319</v>
      </c>
      <c r="E41" s="21"/>
      <c r="F41" s="21"/>
      <c r="G41" s="19">
        <v>1100</v>
      </c>
    </row>
    <row r="42" spans="1:7" ht="12">
      <c r="B42" s="25" t="s">
        <v>301</v>
      </c>
      <c r="C42" s="21"/>
      <c r="D42" s="25" t="s">
        <v>302</v>
      </c>
      <c r="E42" s="21"/>
      <c r="F42" s="21"/>
      <c r="G42" s="19">
        <v>145</v>
      </c>
    </row>
    <row r="43" spans="1:7" ht="12">
      <c r="B43" s="25" t="s">
        <v>303</v>
      </c>
      <c r="C43" s="21"/>
      <c r="D43" s="25" t="s">
        <v>320</v>
      </c>
      <c r="E43" s="21"/>
      <c r="F43" s="21"/>
      <c r="G43" s="19">
        <v>830</v>
      </c>
    </row>
    <row r="44" spans="1:7" ht="12">
      <c r="B44" s="25" t="s">
        <v>305</v>
      </c>
      <c r="C44" s="21"/>
      <c r="D44" s="25" t="s">
        <v>321</v>
      </c>
      <c r="E44" s="21"/>
      <c r="F44" s="21"/>
      <c r="G44" s="19">
        <v>1020</v>
      </c>
    </row>
    <row r="45" spans="1:7" ht="12">
      <c r="A45" s="8">
        <v>110</v>
      </c>
      <c r="B45" s="1" t="s">
        <v>57</v>
      </c>
      <c r="C45" s="1" t="s">
        <v>19</v>
      </c>
      <c r="D45" s="3" t="s">
        <v>58</v>
      </c>
      <c r="F45" s="9" t="s">
        <v>52</v>
      </c>
      <c r="G45" s="10">
        <f>SUM(G46:G49)</f>
        <v>180.10000000000002</v>
      </c>
    </row>
    <row r="46" spans="1:7" ht="12">
      <c r="B46" s="25" t="s">
        <v>299</v>
      </c>
      <c r="C46" s="21"/>
      <c r="D46" s="25" t="s">
        <v>322</v>
      </c>
      <c r="E46" s="21"/>
      <c r="F46" s="21"/>
      <c r="G46" s="19">
        <v>77</v>
      </c>
    </row>
    <row r="47" spans="1:7" ht="12">
      <c r="B47" s="25" t="s">
        <v>301</v>
      </c>
      <c r="C47" s="21"/>
      <c r="D47" s="25" t="s">
        <v>308</v>
      </c>
      <c r="E47" s="21"/>
      <c r="F47" s="21"/>
      <c r="G47" s="19">
        <v>8.6999999999999993</v>
      </c>
    </row>
    <row r="48" spans="1:7" ht="12">
      <c r="B48" s="25" t="s">
        <v>303</v>
      </c>
      <c r="C48" s="21"/>
      <c r="D48" s="25" t="s">
        <v>323</v>
      </c>
      <c r="E48" s="21"/>
      <c r="F48" s="21"/>
      <c r="G48" s="19">
        <v>33.200000000000003</v>
      </c>
    </row>
    <row r="49" spans="1:7" ht="12">
      <c r="B49" s="25" t="s">
        <v>305</v>
      </c>
      <c r="C49" s="21"/>
      <c r="D49" s="25" t="s">
        <v>324</v>
      </c>
      <c r="E49" s="21"/>
      <c r="F49" s="21"/>
      <c r="G49" s="19">
        <v>61.2</v>
      </c>
    </row>
    <row r="50" spans="1:7" ht="36">
      <c r="A50" s="8">
        <v>120</v>
      </c>
      <c r="B50" s="1" t="s">
        <v>59</v>
      </c>
      <c r="C50" s="1" t="s">
        <v>19</v>
      </c>
      <c r="D50" s="3" t="s">
        <v>60</v>
      </c>
      <c r="F50" s="9" t="s">
        <v>49</v>
      </c>
      <c r="G50" s="10">
        <f>SUM(G51)</f>
        <v>690</v>
      </c>
    </row>
    <row r="51" spans="1:7" ht="12">
      <c r="B51" s="25" t="s">
        <v>299</v>
      </c>
      <c r="C51" s="21"/>
      <c r="D51" s="25" t="s">
        <v>325</v>
      </c>
      <c r="E51" s="21"/>
      <c r="F51" s="21"/>
      <c r="G51" s="19">
        <v>690</v>
      </c>
    </row>
    <row r="52" spans="1:7" ht="36">
      <c r="A52" s="8">
        <v>130</v>
      </c>
      <c r="B52" s="1" t="s">
        <v>59</v>
      </c>
      <c r="C52" s="1" t="s">
        <v>19</v>
      </c>
      <c r="D52" s="3" t="s">
        <v>61</v>
      </c>
      <c r="F52" s="9" t="s">
        <v>49</v>
      </c>
      <c r="G52" s="10">
        <f>SUM(G53)</f>
        <v>410</v>
      </c>
    </row>
    <row r="53" spans="1:7" ht="12">
      <c r="B53" s="25" t="s">
        <v>326</v>
      </c>
      <c r="C53" s="21"/>
      <c r="D53" s="25" t="s">
        <v>327</v>
      </c>
      <c r="E53" s="21"/>
      <c r="F53" s="21"/>
      <c r="G53" s="19">
        <v>410</v>
      </c>
    </row>
    <row r="54" spans="1:7" ht="24">
      <c r="A54" s="8">
        <v>140</v>
      </c>
      <c r="B54" s="1" t="s">
        <v>62</v>
      </c>
      <c r="C54" s="1" t="s">
        <v>19</v>
      </c>
      <c r="D54" s="3" t="s">
        <v>63</v>
      </c>
      <c r="F54" s="9" t="s">
        <v>49</v>
      </c>
      <c r="G54" s="10">
        <f>SUM(G55)</f>
        <v>145</v>
      </c>
    </row>
    <row r="55" spans="1:7" ht="12">
      <c r="B55" s="25" t="s">
        <v>328</v>
      </c>
      <c r="C55" s="21"/>
      <c r="D55" s="25" t="s">
        <v>302</v>
      </c>
      <c r="E55" s="21"/>
      <c r="F55" s="21"/>
      <c r="G55" s="19">
        <v>145</v>
      </c>
    </row>
    <row r="56" spans="1:7" ht="24">
      <c r="A56" s="8">
        <v>150</v>
      </c>
      <c r="B56" s="1" t="s">
        <v>64</v>
      </c>
      <c r="C56" s="1" t="s">
        <v>19</v>
      </c>
      <c r="D56" s="3" t="s">
        <v>65</v>
      </c>
      <c r="F56" s="9" t="s">
        <v>49</v>
      </c>
      <c r="G56" s="10">
        <f>SUM(G57)</f>
        <v>830</v>
      </c>
    </row>
    <row r="57" spans="1:7" ht="12">
      <c r="B57" s="25" t="s">
        <v>303</v>
      </c>
      <c r="C57" s="21"/>
      <c r="D57" s="25" t="s">
        <v>320</v>
      </c>
      <c r="E57" s="21"/>
      <c r="F57" s="21"/>
      <c r="G57" s="19">
        <v>830</v>
      </c>
    </row>
    <row r="58" spans="1:7" ht="36">
      <c r="A58" s="8">
        <v>160</v>
      </c>
      <c r="B58" s="1" t="s">
        <v>66</v>
      </c>
      <c r="C58" s="1" t="s">
        <v>19</v>
      </c>
      <c r="D58" s="3" t="s">
        <v>67</v>
      </c>
      <c r="F58" s="9" t="s">
        <v>49</v>
      </c>
      <c r="G58" s="10">
        <f>SUM(G59)</f>
        <v>1020</v>
      </c>
    </row>
    <row r="59" spans="1:7" ht="12">
      <c r="B59" s="25" t="s">
        <v>305</v>
      </c>
      <c r="C59" s="21"/>
      <c r="D59" s="25" t="s">
        <v>321</v>
      </c>
      <c r="E59" s="21"/>
      <c r="F59" s="21"/>
      <c r="G59" s="19">
        <v>1020</v>
      </c>
    </row>
    <row r="61" spans="1:7" ht="12.75">
      <c r="A61" s="23" t="s">
        <v>68</v>
      </c>
      <c r="B61" s="21"/>
      <c r="C61" s="24" t="s">
        <v>10</v>
      </c>
      <c r="D61" s="21"/>
      <c r="E61" s="21"/>
    </row>
    <row r="62" spans="1:7" ht="24">
      <c r="A62" s="8">
        <v>170</v>
      </c>
      <c r="B62" s="1" t="s">
        <v>69</v>
      </c>
      <c r="C62" s="1" t="s">
        <v>19</v>
      </c>
      <c r="D62" s="3" t="s">
        <v>70</v>
      </c>
      <c r="F62" s="9" t="s">
        <v>71</v>
      </c>
      <c r="G62" s="10">
        <f>SUM(G63)</f>
        <v>2400</v>
      </c>
    </row>
    <row r="63" spans="1:7" ht="12">
      <c r="B63" s="25" t="s">
        <v>329</v>
      </c>
      <c r="C63" s="21"/>
      <c r="D63" s="25" t="s">
        <v>330</v>
      </c>
      <c r="E63" s="21"/>
      <c r="F63" s="21"/>
      <c r="G63" s="19">
        <v>2400</v>
      </c>
    </row>
    <row r="64" spans="1:7" ht="36">
      <c r="A64" s="8">
        <v>180</v>
      </c>
      <c r="B64" s="1" t="s">
        <v>72</v>
      </c>
      <c r="C64" s="1" t="s">
        <v>19</v>
      </c>
      <c r="D64" s="3" t="s">
        <v>73</v>
      </c>
      <c r="F64" s="9" t="s">
        <v>71</v>
      </c>
      <c r="G64" s="10">
        <f>SUM(G65)</f>
        <v>2400</v>
      </c>
    </row>
    <row r="65" spans="1:7" ht="12">
      <c r="B65" s="25" t="s">
        <v>329</v>
      </c>
      <c r="C65" s="21"/>
      <c r="D65" s="25" t="s">
        <v>330</v>
      </c>
      <c r="E65" s="21"/>
      <c r="F65" s="21"/>
      <c r="G65" s="19">
        <v>2400</v>
      </c>
    </row>
    <row r="66" spans="1:7" ht="24">
      <c r="A66" s="8">
        <v>190</v>
      </c>
      <c r="B66" s="1" t="s">
        <v>72</v>
      </c>
      <c r="C66" s="1" t="s">
        <v>19</v>
      </c>
      <c r="D66" s="3" t="s">
        <v>74</v>
      </c>
      <c r="F66" s="9" t="s">
        <v>71</v>
      </c>
      <c r="G66" s="10">
        <f>SUM(G67:G68)</f>
        <v>380</v>
      </c>
    </row>
    <row r="67" spans="1:7" ht="12">
      <c r="B67" s="25" t="s">
        <v>329</v>
      </c>
      <c r="C67" s="21"/>
      <c r="D67" s="25" t="s">
        <v>331</v>
      </c>
      <c r="E67" s="21"/>
      <c r="F67" s="21"/>
      <c r="G67" s="19">
        <v>100</v>
      </c>
    </row>
    <row r="68" spans="1:7" ht="12">
      <c r="B68" s="25" t="s">
        <v>332</v>
      </c>
      <c r="C68" s="21"/>
      <c r="D68" s="25" t="s">
        <v>333</v>
      </c>
      <c r="E68" s="21"/>
      <c r="F68" s="21"/>
      <c r="G68" s="19">
        <v>280</v>
      </c>
    </row>
    <row r="69" spans="1:7" ht="36">
      <c r="A69" s="8">
        <v>200</v>
      </c>
      <c r="B69" s="1" t="s">
        <v>75</v>
      </c>
      <c r="C69" s="1" t="s">
        <v>19</v>
      </c>
      <c r="D69" s="3" t="s">
        <v>76</v>
      </c>
      <c r="F69" s="9" t="s">
        <v>71</v>
      </c>
      <c r="G69" s="10">
        <f>SUM(G70:G71)</f>
        <v>2680</v>
      </c>
    </row>
    <row r="70" spans="1:7" ht="12">
      <c r="B70" s="25" t="s">
        <v>334</v>
      </c>
      <c r="C70" s="21"/>
      <c r="D70" s="25" t="s">
        <v>330</v>
      </c>
      <c r="E70" s="21"/>
      <c r="F70" s="21"/>
      <c r="G70" s="19">
        <v>2400</v>
      </c>
    </row>
    <row r="71" spans="1:7" ht="12">
      <c r="B71" s="25" t="s">
        <v>332</v>
      </c>
      <c r="C71" s="21"/>
      <c r="D71" s="25" t="s">
        <v>333</v>
      </c>
      <c r="E71" s="21"/>
      <c r="F71" s="21"/>
      <c r="G71" s="19">
        <v>280</v>
      </c>
    </row>
    <row r="72" spans="1:7" ht="24">
      <c r="A72" s="8">
        <v>210</v>
      </c>
      <c r="B72" s="1" t="s">
        <v>53</v>
      </c>
      <c r="C72" s="1" t="s">
        <v>19</v>
      </c>
      <c r="D72" s="3" t="s">
        <v>54</v>
      </c>
      <c r="F72" s="9" t="s">
        <v>52</v>
      </c>
      <c r="G72" s="10">
        <f>SUM(G73:G76)</f>
        <v>2338</v>
      </c>
    </row>
    <row r="73" spans="1:7" ht="12">
      <c r="B73" s="25" t="s">
        <v>335</v>
      </c>
      <c r="C73" s="21"/>
      <c r="D73" s="25" t="s">
        <v>336</v>
      </c>
      <c r="E73" s="21"/>
      <c r="F73" s="21"/>
      <c r="G73" s="19">
        <v>192</v>
      </c>
    </row>
    <row r="74" spans="1:7" ht="12">
      <c r="B74" s="25" t="s">
        <v>337</v>
      </c>
      <c r="C74" s="21"/>
      <c r="D74" s="25" t="s">
        <v>338</v>
      </c>
      <c r="E74" s="21"/>
      <c r="F74" s="21"/>
      <c r="G74" s="19">
        <v>1248</v>
      </c>
    </row>
    <row r="75" spans="1:7" ht="12">
      <c r="B75" s="25" t="s">
        <v>339</v>
      </c>
      <c r="C75" s="21"/>
      <c r="D75" s="25" t="s">
        <v>340</v>
      </c>
      <c r="E75" s="21"/>
      <c r="F75" s="21"/>
      <c r="G75" s="19">
        <v>228</v>
      </c>
    </row>
    <row r="76" spans="1:7" ht="12">
      <c r="B76" s="25" t="s">
        <v>341</v>
      </c>
      <c r="C76" s="21"/>
      <c r="D76" s="25" t="s">
        <v>342</v>
      </c>
      <c r="E76" s="21"/>
      <c r="F76" s="21"/>
      <c r="G76" s="19">
        <v>670</v>
      </c>
    </row>
    <row r="77" spans="1:7" ht="12">
      <c r="A77" s="8">
        <v>220</v>
      </c>
      <c r="B77" s="1" t="s">
        <v>77</v>
      </c>
      <c r="C77" s="1" t="s">
        <v>19</v>
      </c>
      <c r="D77" s="3" t="s">
        <v>78</v>
      </c>
      <c r="F77" s="9" t="s">
        <v>71</v>
      </c>
      <c r="G77" s="10">
        <f>SUM(G78:G79)</f>
        <v>2780</v>
      </c>
    </row>
    <row r="78" spans="1:7" ht="12">
      <c r="B78" s="25" t="s">
        <v>329</v>
      </c>
      <c r="C78" s="21"/>
      <c r="D78" s="25" t="s">
        <v>343</v>
      </c>
      <c r="E78" s="21"/>
      <c r="F78" s="21"/>
      <c r="G78" s="19">
        <v>2500</v>
      </c>
    </row>
    <row r="79" spans="1:7" ht="12">
      <c r="B79" s="25" t="s">
        <v>332</v>
      </c>
      <c r="C79" s="21"/>
      <c r="D79" s="25" t="s">
        <v>333</v>
      </c>
      <c r="E79" s="21"/>
      <c r="F79" s="21"/>
      <c r="G79" s="19">
        <v>280</v>
      </c>
    </row>
    <row r="80" spans="1:7" ht="24">
      <c r="A80" s="8">
        <v>230</v>
      </c>
      <c r="B80" s="1" t="s">
        <v>79</v>
      </c>
      <c r="C80" s="1" t="s">
        <v>19</v>
      </c>
      <c r="D80" s="3" t="s">
        <v>80</v>
      </c>
      <c r="F80" s="9" t="s">
        <v>71</v>
      </c>
      <c r="G80" s="10">
        <f>SUM(G81:G82)</f>
        <v>2780</v>
      </c>
    </row>
    <row r="81" spans="1:7" ht="12">
      <c r="B81" s="25" t="s">
        <v>334</v>
      </c>
      <c r="C81" s="21"/>
      <c r="D81" s="25" t="s">
        <v>343</v>
      </c>
      <c r="E81" s="21"/>
      <c r="F81" s="21"/>
      <c r="G81" s="19">
        <v>2500</v>
      </c>
    </row>
    <row r="82" spans="1:7" ht="12">
      <c r="B82" s="25" t="s">
        <v>332</v>
      </c>
      <c r="C82" s="21"/>
      <c r="D82" s="25" t="s">
        <v>333</v>
      </c>
      <c r="E82" s="21"/>
      <c r="F82" s="21"/>
      <c r="G82" s="19">
        <v>280</v>
      </c>
    </row>
    <row r="83" spans="1:7" ht="24">
      <c r="A83" s="8">
        <v>240</v>
      </c>
      <c r="B83" s="1" t="s">
        <v>81</v>
      </c>
      <c r="C83" s="1" t="s">
        <v>19</v>
      </c>
      <c r="D83" s="3" t="s">
        <v>82</v>
      </c>
      <c r="F83" s="9" t="s">
        <v>71</v>
      </c>
      <c r="G83" s="10">
        <f>SUM(G84:G85)</f>
        <v>2780</v>
      </c>
    </row>
    <row r="84" spans="1:7" ht="12">
      <c r="B84" s="25" t="s">
        <v>329</v>
      </c>
      <c r="C84" s="21"/>
      <c r="D84" s="25" t="s">
        <v>343</v>
      </c>
      <c r="E84" s="21"/>
      <c r="F84" s="21"/>
      <c r="G84" s="19">
        <v>2500</v>
      </c>
    </row>
    <row r="85" spans="1:7" ht="12">
      <c r="B85" s="25" t="s">
        <v>332</v>
      </c>
      <c r="C85" s="21"/>
      <c r="D85" s="25" t="s">
        <v>333</v>
      </c>
      <c r="E85" s="21"/>
      <c r="F85" s="21"/>
      <c r="G85" s="19">
        <v>280</v>
      </c>
    </row>
    <row r="86" spans="1:7" ht="36">
      <c r="A86" s="8">
        <v>250</v>
      </c>
      <c r="B86" s="1" t="s">
        <v>83</v>
      </c>
      <c r="C86" s="1" t="s">
        <v>19</v>
      </c>
      <c r="D86" s="3" t="s">
        <v>84</v>
      </c>
      <c r="F86" s="9" t="s">
        <v>71</v>
      </c>
      <c r="G86" s="10">
        <f>SUM(G87:G89)</f>
        <v>2290</v>
      </c>
    </row>
    <row r="87" spans="1:7" ht="12">
      <c r="B87" s="25" t="s">
        <v>329</v>
      </c>
      <c r="C87" s="21"/>
      <c r="D87" s="25" t="s">
        <v>343</v>
      </c>
      <c r="E87" s="21"/>
      <c r="F87" s="21"/>
      <c r="G87" s="19">
        <v>2500</v>
      </c>
    </row>
    <row r="88" spans="1:7" ht="12">
      <c r="B88" s="25" t="s">
        <v>344</v>
      </c>
      <c r="C88" s="21"/>
      <c r="D88" s="25" t="s">
        <v>345</v>
      </c>
      <c r="E88" s="21"/>
      <c r="F88" s="21"/>
      <c r="G88" s="19">
        <v>-160</v>
      </c>
    </row>
    <row r="89" spans="1:7" ht="12">
      <c r="B89" s="25" t="s">
        <v>346</v>
      </c>
      <c r="C89" s="21"/>
      <c r="D89" s="25" t="s">
        <v>347</v>
      </c>
      <c r="E89" s="21"/>
      <c r="F89" s="21"/>
      <c r="G89" s="19">
        <v>-50</v>
      </c>
    </row>
    <row r="90" spans="1:7" ht="12">
      <c r="A90" s="8">
        <v>260</v>
      </c>
      <c r="B90" s="1" t="s">
        <v>85</v>
      </c>
      <c r="C90" s="1" t="s">
        <v>19</v>
      </c>
      <c r="D90" s="3" t="s">
        <v>86</v>
      </c>
      <c r="F90" s="9" t="s">
        <v>71</v>
      </c>
      <c r="G90" s="10">
        <f>SUM(G91:G93)</f>
        <v>2290</v>
      </c>
    </row>
    <row r="91" spans="1:7" ht="12">
      <c r="B91" s="25" t="s">
        <v>329</v>
      </c>
      <c r="C91" s="21"/>
      <c r="D91" s="25" t="s">
        <v>343</v>
      </c>
      <c r="E91" s="21"/>
      <c r="F91" s="21"/>
      <c r="G91" s="19">
        <v>2500</v>
      </c>
    </row>
    <row r="92" spans="1:7" ht="12">
      <c r="B92" s="25" t="s">
        <v>344</v>
      </c>
      <c r="C92" s="21"/>
      <c r="D92" s="25" t="s">
        <v>345</v>
      </c>
      <c r="E92" s="21"/>
      <c r="F92" s="21"/>
      <c r="G92" s="19">
        <v>-160</v>
      </c>
    </row>
    <row r="93" spans="1:7" ht="12">
      <c r="B93" s="25" t="s">
        <v>346</v>
      </c>
      <c r="C93" s="21"/>
      <c r="D93" s="25" t="s">
        <v>347</v>
      </c>
      <c r="E93" s="21"/>
      <c r="F93" s="21"/>
      <c r="G93" s="19">
        <v>-50</v>
      </c>
    </row>
    <row r="94" spans="1:7" ht="24">
      <c r="A94" s="8">
        <v>270</v>
      </c>
      <c r="B94" s="1" t="s">
        <v>87</v>
      </c>
      <c r="C94" s="1" t="s">
        <v>19</v>
      </c>
      <c r="D94" s="3" t="s">
        <v>88</v>
      </c>
      <c r="F94" s="9" t="s">
        <v>71</v>
      </c>
      <c r="G94" s="10">
        <f>SUM(G95:G97)</f>
        <v>2290</v>
      </c>
    </row>
    <row r="95" spans="1:7" ht="12">
      <c r="B95" s="25" t="s">
        <v>329</v>
      </c>
      <c r="C95" s="21"/>
      <c r="D95" s="25" t="s">
        <v>343</v>
      </c>
      <c r="E95" s="21"/>
      <c r="F95" s="21"/>
      <c r="G95" s="19">
        <v>2500</v>
      </c>
    </row>
    <row r="96" spans="1:7" ht="12">
      <c r="B96" s="25" t="s">
        <v>344</v>
      </c>
      <c r="C96" s="21"/>
      <c r="D96" s="25" t="s">
        <v>345</v>
      </c>
      <c r="E96" s="21"/>
      <c r="F96" s="21"/>
      <c r="G96" s="19">
        <v>-160</v>
      </c>
    </row>
    <row r="97" spans="1:7" ht="12">
      <c r="B97" s="25" t="s">
        <v>346</v>
      </c>
      <c r="C97" s="21"/>
      <c r="D97" s="25" t="s">
        <v>347</v>
      </c>
      <c r="E97" s="21"/>
      <c r="F97" s="21"/>
      <c r="G97" s="19">
        <v>-50</v>
      </c>
    </row>
    <row r="98" spans="1:7" ht="36">
      <c r="A98" s="8">
        <v>280</v>
      </c>
      <c r="B98" s="1" t="s">
        <v>89</v>
      </c>
      <c r="C98" s="1" t="s">
        <v>19</v>
      </c>
      <c r="D98" s="3" t="s">
        <v>90</v>
      </c>
      <c r="F98" s="9" t="s">
        <v>71</v>
      </c>
      <c r="G98" s="10">
        <f>SUM(G99:G101)</f>
        <v>2290</v>
      </c>
    </row>
    <row r="99" spans="1:7" ht="12">
      <c r="B99" s="25" t="s">
        <v>329</v>
      </c>
      <c r="C99" s="21"/>
      <c r="D99" s="25" t="s">
        <v>343</v>
      </c>
      <c r="E99" s="21"/>
      <c r="F99" s="21"/>
      <c r="G99" s="19">
        <v>2500</v>
      </c>
    </row>
    <row r="100" spans="1:7" ht="12">
      <c r="B100" s="25" t="s">
        <v>344</v>
      </c>
      <c r="C100" s="21"/>
      <c r="D100" s="25" t="s">
        <v>345</v>
      </c>
      <c r="E100" s="21"/>
      <c r="F100" s="21"/>
      <c r="G100" s="19">
        <v>-160</v>
      </c>
    </row>
    <row r="101" spans="1:7" ht="12">
      <c r="B101" s="25" t="s">
        <v>346</v>
      </c>
      <c r="C101" s="21"/>
      <c r="D101" s="25" t="s">
        <v>347</v>
      </c>
      <c r="E101" s="21"/>
      <c r="F101" s="21"/>
      <c r="G101" s="19">
        <v>-50</v>
      </c>
    </row>
    <row r="102" spans="1:7" ht="12">
      <c r="A102" s="8">
        <v>290</v>
      </c>
      <c r="B102" s="1" t="s">
        <v>85</v>
      </c>
      <c r="C102" s="1" t="s">
        <v>19</v>
      </c>
      <c r="D102" s="3" t="s">
        <v>86</v>
      </c>
      <c r="F102" s="9" t="s">
        <v>71</v>
      </c>
      <c r="G102" s="10">
        <f>SUM(G103:G105)</f>
        <v>2290</v>
      </c>
    </row>
    <row r="103" spans="1:7" ht="12">
      <c r="B103" s="25" t="s">
        <v>329</v>
      </c>
      <c r="C103" s="21"/>
      <c r="D103" s="25" t="s">
        <v>343</v>
      </c>
      <c r="E103" s="21"/>
      <c r="F103" s="21"/>
      <c r="G103" s="19">
        <v>2500</v>
      </c>
    </row>
    <row r="104" spans="1:7" ht="12">
      <c r="B104" s="25" t="s">
        <v>344</v>
      </c>
      <c r="C104" s="21"/>
      <c r="D104" s="25" t="s">
        <v>345</v>
      </c>
      <c r="E104" s="21"/>
      <c r="F104" s="21"/>
      <c r="G104" s="19">
        <v>-160</v>
      </c>
    </row>
    <row r="105" spans="1:7" ht="12">
      <c r="B105" s="25" t="s">
        <v>346</v>
      </c>
      <c r="C105" s="21"/>
      <c r="D105" s="25" t="s">
        <v>347</v>
      </c>
      <c r="E105" s="21"/>
      <c r="F105" s="21"/>
      <c r="G105" s="19">
        <v>-50</v>
      </c>
    </row>
    <row r="106" spans="1:7" ht="24">
      <c r="A106" s="8">
        <v>300</v>
      </c>
      <c r="B106" s="1" t="s">
        <v>87</v>
      </c>
      <c r="C106" s="1" t="s">
        <v>19</v>
      </c>
      <c r="D106" s="3" t="s">
        <v>88</v>
      </c>
      <c r="F106" s="9" t="s">
        <v>71</v>
      </c>
      <c r="G106" s="10">
        <f>SUM(G107:G109)</f>
        <v>2290</v>
      </c>
    </row>
    <row r="107" spans="1:7" ht="12">
      <c r="B107" s="25" t="s">
        <v>329</v>
      </c>
      <c r="C107" s="21"/>
      <c r="D107" s="25" t="s">
        <v>343</v>
      </c>
      <c r="E107" s="21"/>
      <c r="F107" s="21"/>
      <c r="G107" s="19">
        <v>2500</v>
      </c>
    </row>
    <row r="108" spans="1:7" ht="12">
      <c r="B108" s="25" t="s">
        <v>344</v>
      </c>
      <c r="C108" s="21"/>
      <c r="D108" s="25" t="s">
        <v>345</v>
      </c>
      <c r="E108" s="21"/>
      <c r="F108" s="21"/>
      <c r="G108" s="19">
        <v>-160</v>
      </c>
    </row>
    <row r="109" spans="1:7" ht="12">
      <c r="B109" s="25" t="s">
        <v>346</v>
      </c>
      <c r="C109" s="21"/>
      <c r="D109" s="25" t="s">
        <v>347</v>
      </c>
      <c r="E109" s="21"/>
      <c r="F109" s="21"/>
      <c r="G109" s="19">
        <v>-50</v>
      </c>
    </row>
    <row r="110" spans="1:7" ht="24">
      <c r="A110" s="8">
        <v>310</v>
      </c>
      <c r="B110" s="1" t="s">
        <v>91</v>
      </c>
      <c r="C110" s="1" t="s">
        <v>19</v>
      </c>
      <c r="D110" s="3" t="s">
        <v>92</v>
      </c>
      <c r="F110" s="9" t="s">
        <v>71</v>
      </c>
      <c r="G110" s="10">
        <f>SUM(G111:G113)</f>
        <v>2290</v>
      </c>
    </row>
    <row r="111" spans="1:7" ht="12">
      <c r="B111" s="25" t="s">
        <v>329</v>
      </c>
      <c r="C111" s="21"/>
      <c r="D111" s="25" t="s">
        <v>343</v>
      </c>
      <c r="E111" s="21"/>
      <c r="F111" s="21"/>
      <c r="G111" s="19">
        <v>2500</v>
      </c>
    </row>
    <row r="112" spans="1:7" ht="12">
      <c r="B112" s="25" t="s">
        <v>344</v>
      </c>
      <c r="C112" s="21"/>
      <c r="D112" s="25" t="s">
        <v>345</v>
      </c>
      <c r="E112" s="21"/>
      <c r="F112" s="21"/>
      <c r="G112" s="19">
        <v>-160</v>
      </c>
    </row>
    <row r="113" spans="1:7" ht="12">
      <c r="B113" s="25" t="s">
        <v>346</v>
      </c>
      <c r="C113" s="21"/>
      <c r="D113" s="25" t="s">
        <v>347</v>
      </c>
      <c r="E113" s="21"/>
      <c r="F113" s="21"/>
      <c r="G113" s="19">
        <v>-50</v>
      </c>
    </row>
    <row r="114" spans="1:7" ht="12">
      <c r="A114" s="8">
        <v>320</v>
      </c>
      <c r="B114" s="1" t="s">
        <v>85</v>
      </c>
      <c r="C114" s="1" t="s">
        <v>19</v>
      </c>
      <c r="D114" s="3" t="s">
        <v>86</v>
      </c>
      <c r="F114" s="9" t="s">
        <v>71</v>
      </c>
      <c r="G114" s="10">
        <f>SUM(G115:G117)</f>
        <v>2290</v>
      </c>
    </row>
    <row r="115" spans="1:7" ht="12">
      <c r="B115" s="25" t="s">
        <v>329</v>
      </c>
      <c r="C115" s="21"/>
      <c r="D115" s="25" t="s">
        <v>343</v>
      </c>
      <c r="E115" s="21"/>
      <c r="F115" s="21"/>
      <c r="G115" s="19">
        <v>2500</v>
      </c>
    </row>
    <row r="116" spans="1:7" ht="12">
      <c r="B116" s="25" t="s">
        <v>344</v>
      </c>
      <c r="C116" s="21"/>
      <c r="D116" s="25" t="s">
        <v>345</v>
      </c>
      <c r="E116" s="21"/>
      <c r="F116" s="21"/>
      <c r="G116" s="19">
        <v>-160</v>
      </c>
    </row>
    <row r="117" spans="1:7" ht="12">
      <c r="B117" s="25" t="s">
        <v>346</v>
      </c>
      <c r="C117" s="21"/>
      <c r="D117" s="25" t="s">
        <v>347</v>
      </c>
      <c r="E117" s="21"/>
      <c r="F117" s="21"/>
      <c r="G117" s="19">
        <v>-50</v>
      </c>
    </row>
    <row r="118" spans="1:7" ht="24">
      <c r="A118" s="8">
        <v>330</v>
      </c>
      <c r="B118" s="1" t="s">
        <v>87</v>
      </c>
      <c r="C118" s="1" t="s">
        <v>19</v>
      </c>
      <c r="D118" s="3" t="s">
        <v>88</v>
      </c>
      <c r="F118" s="9" t="s">
        <v>71</v>
      </c>
      <c r="G118" s="10">
        <f>SUM(G119:G121)</f>
        <v>2290</v>
      </c>
    </row>
    <row r="119" spans="1:7" ht="12">
      <c r="B119" s="25" t="s">
        <v>329</v>
      </c>
      <c r="C119" s="21"/>
      <c r="D119" s="25" t="s">
        <v>343</v>
      </c>
      <c r="E119" s="21"/>
      <c r="F119" s="21"/>
      <c r="G119" s="19">
        <v>2500</v>
      </c>
    </row>
    <row r="120" spans="1:7" ht="12">
      <c r="B120" s="25" t="s">
        <v>344</v>
      </c>
      <c r="C120" s="21"/>
      <c r="D120" s="25" t="s">
        <v>345</v>
      </c>
      <c r="E120" s="21"/>
      <c r="F120" s="21"/>
      <c r="G120" s="19">
        <v>-160</v>
      </c>
    </row>
    <row r="121" spans="1:7" ht="12">
      <c r="B121" s="25" t="s">
        <v>346</v>
      </c>
      <c r="C121" s="21"/>
      <c r="D121" s="25" t="s">
        <v>347</v>
      </c>
      <c r="E121" s="21"/>
      <c r="F121" s="21"/>
      <c r="G121" s="19">
        <v>-50</v>
      </c>
    </row>
    <row r="122" spans="1:7" ht="36">
      <c r="A122" s="8">
        <v>340</v>
      </c>
      <c r="B122" s="1" t="s">
        <v>93</v>
      </c>
      <c r="C122" s="1" t="s">
        <v>19</v>
      </c>
      <c r="D122" s="3" t="s">
        <v>94</v>
      </c>
      <c r="F122" s="9" t="s">
        <v>71</v>
      </c>
      <c r="G122" s="10">
        <f>SUM(G123:G125)</f>
        <v>2290</v>
      </c>
    </row>
    <row r="123" spans="1:7" ht="12">
      <c r="B123" s="25" t="s">
        <v>329</v>
      </c>
      <c r="C123" s="21"/>
      <c r="D123" s="25" t="s">
        <v>343</v>
      </c>
      <c r="E123" s="21"/>
      <c r="F123" s="21"/>
      <c r="G123" s="19">
        <v>2500</v>
      </c>
    </row>
    <row r="124" spans="1:7" ht="12">
      <c r="B124" s="25" t="s">
        <v>344</v>
      </c>
      <c r="C124" s="21"/>
      <c r="D124" s="25" t="s">
        <v>345</v>
      </c>
      <c r="E124" s="21"/>
      <c r="F124" s="21"/>
      <c r="G124" s="19">
        <v>-160</v>
      </c>
    </row>
    <row r="125" spans="1:7" ht="12">
      <c r="B125" s="25" t="s">
        <v>346</v>
      </c>
      <c r="C125" s="21"/>
      <c r="D125" s="25" t="s">
        <v>347</v>
      </c>
      <c r="E125" s="21"/>
      <c r="F125" s="21"/>
      <c r="G125" s="19">
        <v>-50</v>
      </c>
    </row>
    <row r="126" spans="1:7" ht="12">
      <c r="A126" s="8">
        <v>350</v>
      </c>
      <c r="B126" s="1" t="s">
        <v>81</v>
      </c>
      <c r="C126" s="1" t="s">
        <v>19</v>
      </c>
      <c r="D126" s="3" t="s">
        <v>95</v>
      </c>
      <c r="F126" s="9" t="s">
        <v>71</v>
      </c>
      <c r="G126" s="10">
        <f>SUM(G127)</f>
        <v>50</v>
      </c>
    </row>
    <row r="127" spans="1:7" ht="12">
      <c r="B127" s="25" t="s">
        <v>348</v>
      </c>
      <c r="C127" s="21"/>
      <c r="D127" s="25" t="s">
        <v>349</v>
      </c>
      <c r="E127" s="21"/>
      <c r="F127" s="21"/>
      <c r="G127" s="19">
        <v>50</v>
      </c>
    </row>
    <row r="128" spans="1:7" ht="36">
      <c r="A128" s="8">
        <v>360</v>
      </c>
      <c r="B128" s="1" t="s">
        <v>96</v>
      </c>
      <c r="C128" s="1" t="s">
        <v>19</v>
      </c>
      <c r="D128" s="3" t="s">
        <v>97</v>
      </c>
      <c r="F128" s="9" t="s">
        <v>71</v>
      </c>
      <c r="G128" s="10">
        <f>SUM(G129)</f>
        <v>50</v>
      </c>
    </row>
    <row r="129" spans="1:7" ht="12">
      <c r="B129" s="25" t="s">
        <v>348</v>
      </c>
      <c r="C129" s="21"/>
      <c r="D129" s="25" t="s">
        <v>349</v>
      </c>
      <c r="E129" s="21"/>
      <c r="F129" s="21"/>
      <c r="G129" s="19">
        <v>50</v>
      </c>
    </row>
    <row r="131" spans="1:7" ht="12.75">
      <c r="A131" s="23" t="s">
        <v>98</v>
      </c>
      <c r="B131" s="21"/>
      <c r="C131" s="24" t="s">
        <v>11</v>
      </c>
      <c r="D131" s="21"/>
      <c r="E131" s="21"/>
    </row>
    <row r="133" spans="1:7" ht="12.75">
      <c r="A133" s="23" t="s">
        <v>99</v>
      </c>
      <c r="B133" s="21"/>
      <c r="C133" s="24" t="s">
        <v>100</v>
      </c>
      <c r="D133" s="21"/>
      <c r="E133" s="21"/>
    </row>
    <row r="134" spans="1:7" ht="36">
      <c r="A134" s="8">
        <v>370</v>
      </c>
      <c r="B134" s="1" t="s">
        <v>101</v>
      </c>
      <c r="C134" s="1" t="s">
        <v>19</v>
      </c>
      <c r="D134" s="3" t="s">
        <v>102</v>
      </c>
      <c r="F134" s="9" t="s">
        <v>71</v>
      </c>
      <c r="G134" s="10">
        <f>SUM(G135)</f>
        <v>330</v>
      </c>
    </row>
    <row r="135" spans="1:7" ht="12">
      <c r="B135" s="25" t="s">
        <v>350</v>
      </c>
      <c r="C135" s="21"/>
      <c r="D135" s="25" t="s">
        <v>351</v>
      </c>
      <c r="E135" s="21"/>
      <c r="F135" s="21"/>
      <c r="G135" s="19">
        <v>330</v>
      </c>
    </row>
    <row r="136" spans="1:7" ht="36">
      <c r="A136" s="8">
        <v>380</v>
      </c>
      <c r="B136" s="1" t="s">
        <v>75</v>
      </c>
      <c r="C136" s="1" t="s">
        <v>19</v>
      </c>
      <c r="D136" s="3" t="s">
        <v>103</v>
      </c>
      <c r="F136" s="9" t="s">
        <v>71</v>
      </c>
      <c r="G136" s="10">
        <f>SUM(G137)</f>
        <v>10</v>
      </c>
    </row>
    <row r="137" spans="1:7" ht="12">
      <c r="B137" s="25" t="s">
        <v>350</v>
      </c>
      <c r="C137" s="21"/>
      <c r="D137" s="25" t="s">
        <v>352</v>
      </c>
      <c r="E137" s="21"/>
      <c r="F137" s="21"/>
      <c r="G137" s="19">
        <v>10</v>
      </c>
    </row>
    <row r="138" spans="1:7" ht="24">
      <c r="A138" s="8">
        <v>390</v>
      </c>
      <c r="B138" s="1" t="s">
        <v>53</v>
      </c>
      <c r="C138" s="1" t="s">
        <v>19</v>
      </c>
      <c r="D138" s="3" t="s">
        <v>54</v>
      </c>
      <c r="F138" s="9" t="s">
        <v>52</v>
      </c>
      <c r="G138" s="10">
        <f>SUM(G139:G140)</f>
        <v>170</v>
      </c>
    </row>
    <row r="139" spans="1:7" ht="12">
      <c r="B139" s="25" t="s">
        <v>335</v>
      </c>
      <c r="C139" s="21"/>
      <c r="D139" s="25" t="s">
        <v>353</v>
      </c>
      <c r="E139" s="21"/>
      <c r="F139" s="21"/>
      <c r="G139" s="19">
        <v>165</v>
      </c>
    </row>
    <row r="140" spans="1:7" ht="12">
      <c r="B140" s="25" t="s">
        <v>337</v>
      </c>
      <c r="C140" s="21"/>
      <c r="D140" s="25" t="s">
        <v>354</v>
      </c>
      <c r="E140" s="21"/>
      <c r="F140" s="21"/>
      <c r="G140" s="19">
        <v>5</v>
      </c>
    </row>
    <row r="141" spans="1:7" ht="12">
      <c r="A141" s="8">
        <v>400</v>
      </c>
      <c r="B141" s="1" t="s">
        <v>77</v>
      </c>
      <c r="C141" s="1" t="s">
        <v>19</v>
      </c>
      <c r="D141" s="3" t="s">
        <v>78</v>
      </c>
      <c r="F141" s="9" t="s">
        <v>71</v>
      </c>
      <c r="G141" s="10">
        <f>SUM(G142)</f>
        <v>340</v>
      </c>
    </row>
    <row r="142" spans="1:7" ht="12">
      <c r="B142" s="25" t="s">
        <v>350</v>
      </c>
      <c r="C142" s="21"/>
      <c r="D142" s="25" t="s">
        <v>355</v>
      </c>
      <c r="E142" s="21"/>
      <c r="F142" s="21"/>
      <c r="G142" s="19">
        <v>340</v>
      </c>
    </row>
    <row r="143" spans="1:7" ht="24">
      <c r="A143" s="8">
        <v>410</v>
      </c>
      <c r="B143" s="1" t="s">
        <v>81</v>
      </c>
      <c r="C143" s="1" t="s">
        <v>19</v>
      </c>
      <c r="D143" s="3" t="s">
        <v>82</v>
      </c>
      <c r="F143" s="9" t="s">
        <v>71</v>
      </c>
      <c r="G143" s="10">
        <f>SUM(G144)</f>
        <v>340</v>
      </c>
    </row>
    <row r="144" spans="1:7" ht="12">
      <c r="B144" s="25" t="s">
        <v>350</v>
      </c>
      <c r="C144" s="21"/>
      <c r="D144" s="25" t="s">
        <v>355</v>
      </c>
      <c r="E144" s="21"/>
      <c r="F144" s="21"/>
      <c r="G144" s="19">
        <v>340</v>
      </c>
    </row>
    <row r="145" spans="1:7" ht="12">
      <c r="A145" s="8">
        <v>420</v>
      </c>
      <c r="B145" s="1" t="s">
        <v>81</v>
      </c>
      <c r="C145" s="1" t="s">
        <v>19</v>
      </c>
      <c r="D145" s="3" t="s">
        <v>104</v>
      </c>
      <c r="F145" s="9" t="s">
        <v>71</v>
      </c>
      <c r="G145" s="10">
        <f>SUM(G146)</f>
        <v>340</v>
      </c>
    </row>
    <row r="146" spans="1:7" ht="12">
      <c r="B146" s="25" t="s">
        <v>350</v>
      </c>
      <c r="C146" s="21"/>
      <c r="D146" s="25" t="s">
        <v>355</v>
      </c>
      <c r="E146" s="21"/>
      <c r="F146" s="21"/>
      <c r="G146" s="19">
        <v>340</v>
      </c>
    </row>
    <row r="147" spans="1:7" ht="36">
      <c r="A147" s="8">
        <v>430</v>
      </c>
      <c r="B147" s="1" t="s">
        <v>96</v>
      </c>
      <c r="C147" s="1" t="s">
        <v>19</v>
      </c>
      <c r="D147" s="3" t="s">
        <v>105</v>
      </c>
      <c r="F147" s="9" t="s">
        <v>71</v>
      </c>
      <c r="G147" s="10">
        <f>SUM(G148)</f>
        <v>340</v>
      </c>
    </row>
    <row r="148" spans="1:7" ht="12">
      <c r="B148" s="25" t="s">
        <v>350</v>
      </c>
      <c r="C148" s="21"/>
      <c r="D148" s="25" t="s">
        <v>355</v>
      </c>
      <c r="E148" s="21"/>
      <c r="F148" s="21"/>
      <c r="G148" s="19">
        <v>340</v>
      </c>
    </row>
    <row r="150" spans="1:7" ht="12.75">
      <c r="A150" s="23" t="s">
        <v>106</v>
      </c>
      <c r="B150" s="21"/>
      <c r="C150" s="24" t="s">
        <v>107</v>
      </c>
      <c r="D150" s="21"/>
      <c r="E150" s="21"/>
    </row>
    <row r="151" spans="1:7" ht="24">
      <c r="A151" s="8">
        <v>440</v>
      </c>
      <c r="B151" s="1" t="s">
        <v>69</v>
      </c>
      <c r="C151" s="1" t="s">
        <v>19</v>
      </c>
      <c r="D151" s="3" t="s">
        <v>108</v>
      </c>
      <c r="F151" s="9" t="s">
        <v>71</v>
      </c>
      <c r="G151" s="10">
        <f>SUM(G152)</f>
        <v>300</v>
      </c>
    </row>
    <row r="152" spans="1:7" ht="12">
      <c r="B152" s="25" t="s">
        <v>334</v>
      </c>
      <c r="C152" s="21"/>
      <c r="D152" s="25" t="s">
        <v>306</v>
      </c>
      <c r="E152" s="21"/>
      <c r="F152" s="21"/>
      <c r="G152" s="19">
        <v>300</v>
      </c>
    </row>
    <row r="153" spans="1:7" ht="36">
      <c r="A153" s="8">
        <v>450</v>
      </c>
      <c r="B153" s="1" t="s">
        <v>75</v>
      </c>
      <c r="C153" s="1" t="s">
        <v>19</v>
      </c>
      <c r="D153" s="3" t="s">
        <v>109</v>
      </c>
      <c r="F153" s="9" t="s">
        <v>71</v>
      </c>
      <c r="G153" s="10">
        <f>SUM(G154:G155)</f>
        <v>321</v>
      </c>
    </row>
    <row r="154" spans="1:7" ht="12">
      <c r="B154" s="25" t="s">
        <v>334</v>
      </c>
      <c r="C154" s="21"/>
      <c r="D154" s="25" t="s">
        <v>306</v>
      </c>
      <c r="E154" s="21"/>
      <c r="F154" s="21"/>
      <c r="G154" s="19">
        <v>300</v>
      </c>
    </row>
    <row r="155" spans="1:7" ht="12">
      <c r="B155" s="25" t="s">
        <v>332</v>
      </c>
      <c r="C155" s="21"/>
      <c r="D155" s="25" t="s">
        <v>356</v>
      </c>
      <c r="E155" s="21"/>
      <c r="F155" s="21"/>
      <c r="G155" s="19">
        <v>21</v>
      </c>
    </row>
    <row r="156" spans="1:7" ht="36">
      <c r="A156" s="8">
        <v>460</v>
      </c>
      <c r="B156" s="1" t="s">
        <v>75</v>
      </c>
      <c r="C156" s="1" t="s">
        <v>19</v>
      </c>
      <c r="D156" s="3" t="s">
        <v>76</v>
      </c>
      <c r="F156" s="9" t="s">
        <v>71</v>
      </c>
      <c r="G156" s="10">
        <f>SUM(G157:G158)</f>
        <v>321</v>
      </c>
    </row>
    <row r="157" spans="1:7" ht="12">
      <c r="B157" s="25" t="s">
        <v>334</v>
      </c>
      <c r="C157" s="21"/>
      <c r="D157" s="25" t="s">
        <v>306</v>
      </c>
      <c r="E157" s="21"/>
      <c r="F157" s="21"/>
      <c r="G157" s="19">
        <v>300</v>
      </c>
    </row>
    <row r="158" spans="1:7" ht="12">
      <c r="B158" s="25" t="s">
        <v>332</v>
      </c>
      <c r="C158" s="21"/>
      <c r="D158" s="25" t="s">
        <v>356</v>
      </c>
      <c r="E158" s="21"/>
      <c r="F158" s="21"/>
      <c r="G158" s="19">
        <v>21</v>
      </c>
    </row>
    <row r="159" spans="1:7" ht="24">
      <c r="A159" s="8">
        <v>470</v>
      </c>
      <c r="B159" s="1" t="s">
        <v>53</v>
      </c>
      <c r="C159" s="1" t="s">
        <v>19</v>
      </c>
      <c r="D159" s="3" t="s">
        <v>54</v>
      </c>
      <c r="F159" s="9" t="s">
        <v>52</v>
      </c>
      <c r="G159" s="10">
        <f>SUM(G160:G162)</f>
        <v>238.65</v>
      </c>
    </row>
    <row r="160" spans="1:7" ht="12">
      <c r="B160" s="25" t="s">
        <v>335</v>
      </c>
      <c r="C160" s="21"/>
      <c r="D160" s="25" t="s">
        <v>357</v>
      </c>
      <c r="E160" s="21"/>
      <c r="F160" s="21"/>
      <c r="G160" s="19">
        <v>30</v>
      </c>
    </row>
    <row r="161" spans="1:7" ht="12">
      <c r="B161" s="25" t="s">
        <v>337</v>
      </c>
      <c r="C161" s="21"/>
      <c r="D161" s="25" t="s">
        <v>358</v>
      </c>
      <c r="E161" s="21"/>
      <c r="F161" s="21"/>
      <c r="G161" s="19">
        <v>128.4</v>
      </c>
    </row>
    <row r="162" spans="1:7" ht="12">
      <c r="B162" s="25" t="s">
        <v>339</v>
      </c>
      <c r="C162" s="21"/>
      <c r="D162" s="25" t="s">
        <v>359</v>
      </c>
      <c r="E162" s="21"/>
      <c r="F162" s="21"/>
      <c r="G162" s="19">
        <v>80.25</v>
      </c>
    </row>
    <row r="163" spans="1:7" ht="12">
      <c r="A163" s="8">
        <v>480</v>
      </c>
      <c r="B163" s="1" t="s">
        <v>77</v>
      </c>
      <c r="C163" s="1" t="s">
        <v>19</v>
      </c>
      <c r="D163" s="3" t="s">
        <v>78</v>
      </c>
      <c r="F163" s="9" t="s">
        <v>71</v>
      </c>
      <c r="G163" s="10">
        <f>SUM(G164:G165)</f>
        <v>321</v>
      </c>
    </row>
    <row r="164" spans="1:7" ht="12">
      <c r="B164" s="25" t="s">
        <v>334</v>
      </c>
      <c r="C164" s="21"/>
      <c r="D164" s="25" t="s">
        <v>306</v>
      </c>
      <c r="E164" s="21"/>
      <c r="F164" s="21"/>
      <c r="G164" s="19">
        <v>300</v>
      </c>
    </row>
    <row r="165" spans="1:7" ht="12">
      <c r="B165" s="25" t="s">
        <v>332</v>
      </c>
      <c r="C165" s="21"/>
      <c r="D165" s="25" t="s">
        <v>356</v>
      </c>
      <c r="E165" s="21"/>
      <c r="F165" s="21"/>
      <c r="G165" s="19">
        <v>21</v>
      </c>
    </row>
    <row r="166" spans="1:7" ht="24">
      <c r="A166" s="8">
        <v>490</v>
      </c>
      <c r="B166" s="1" t="s">
        <v>79</v>
      </c>
      <c r="C166" s="1" t="s">
        <v>19</v>
      </c>
      <c r="D166" s="3" t="s">
        <v>80</v>
      </c>
      <c r="F166" s="9" t="s">
        <v>71</v>
      </c>
      <c r="G166" s="10">
        <f>SUM(G167:G168)</f>
        <v>321</v>
      </c>
    </row>
    <row r="167" spans="1:7" ht="12">
      <c r="B167" s="25" t="s">
        <v>334</v>
      </c>
      <c r="C167" s="21"/>
      <c r="D167" s="25" t="s">
        <v>306</v>
      </c>
      <c r="E167" s="21"/>
      <c r="F167" s="21"/>
      <c r="G167" s="19">
        <v>300</v>
      </c>
    </row>
    <row r="168" spans="1:7" ht="12">
      <c r="B168" s="25" t="s">
        <v>332</v>
      </c>
      <c r="C168" s="21"/>
      <c r="D168" s="25" t="s">
        <v>356</v>
      </c>
      <c r="E168" s="21"/>
      <c r="F168" s="21"/>
      <c r="G168" s="19">
        <v>21</v>
      </c>
    </row>
    <row r="169" spans="1:7" ht="24">
      <c r="A169" s="8">
        <v>500</v>
      </c>
      <c r="B169" s="1" t="s">
        <v>81</v>
      </c>
      <c r="C169" s="1" t="s">
        <v>19</v>
      </c>
      <c r="D169" s="3" t="s">
        <v>82</v>
      </c>
      <c r="F169" s="9" t="s">
        <v>71</v>
      </c>
      <c r="G169" s="10">
        <f>SUM(G170:G171)</f>
        <v>321</v>
      </c>
    </row>
    <row r="170" spans="1:7" ht="12">
      <c r="B170" s="25" t="s">
        <v>334</v>
      </c>
      <c r="C170" s="21"/>
      <c r="D170" s="25" t="s">
        <v>306</v>
      </c>
      <c r="E170" s="21"/>
      <c r="F170" s="21"/>
      <c r="G170" s="19">
        <v>300</v>
      </c>
    </row>
    <row r="171" spans="1:7" ht="12">
      <c r="B171" s="25" t="s">
        <v>332</v>
      </c>
      <c r="C171" s="21"/>
      <c r="D171" s="25" t="s">
        <v>356</v>
      </c>
      <c r="E171" s="21"/>
      <c r="F171" s="21"/>
      <c r="G171" s="19">
        <v>21</v>
      </c>
    </row>
    <row r="172" spans="1:7" ht="12">
      <c r="A172" s="8">
        <v>510</v>
      </c>
      <c r="B172" s="1" t="s">
        <v>81</v>
      </c>
      <c r="C172" s="1" t="s">
        <v>19</v>
      </c>
      <c r="D172" s="3" t="s">
        <v>104</v>
      </c>
      <c r="F172" s="9" t="s">
        <v>71</v>
      </c>
      <c r="G172" s="10">
        <f>SUM(G173:G174)</f>
        <v>288</v>
      </c>
    </row>
    <row r="173" spans="1:7" ht="12">
      <c r="B173" s="25" t="s">
        <v>334</v>
      </c>
      <c r="C173" s="21"/>
      <c r="D173" s="25" t="s">
        <v>306</v>
      </c>
      <c r="E173" s="21"/>
      <c r="F173" s="21"/>
      <c r="G173" s="19">
        <v>300</v>
      </c>
    </row>
    <row r="174" spans="1:7" ht="12">
      <c r="B174" s="25" t="s">
        <v>344</v>
      </c>
      <c r="C174" s="21"/>
      <c r="D174" s="25" t="s">
        <v>360</v>
      </c>
      <c r="E174" s="21"/>
      <c r="F174" s="21"/>
      <c r="G174" s="19">
        <v>-12</v>
      </c>
    </row>
    <row r="175" spans="1:7" ht="36">
      <c r="A175" s="8">
        <v>520</v>
      </c>
      <c r="B175" s="1" t="s">
        <v>96</v>
      </c>
      <c r="C175" s="1" t="s">
        <v>19</v>
      </c>
      <c r="D175" s="3" t="s">
        <v>105</v>
      </c>
      <c r="F175" s="9" t="s">
        <v>71</v>
      </c>
      <c r="G175" s="10">
        <f>SUM(G176:G177)</f>
        <v>288</v>
      </c>
    </row>
    <row r="176" spans="1:7" ht="12">
      <c r="B176" s="25" t="s">
        <v>334</v>
      </c>
      <c r="C176" s="21"/>
      <c r="D176" s="25" t="s">
        <v>306</v>
      </c>
      <c r="E176" s="21"/>
      <c r="F176" s="21"/>
      <c r="G176" s="19">
        <v>300</v>
      </c>
    </row>
    <row r="177" spans="1:7" ht="12">
      <c r="B177" s="25" t="s">
        <v>344</v>
      </c>
      <c r="C177" s="21"/>
      <c r="D177" s="25" t="s">
        <v>360</v>
      </c>
      <c r="E177" s="21"/>
      <c r="F177" s="21"/>
      <c r="G177" s="19">
        <v>-12</v>
      </c>
    </row>
    <row r="179" spans="1:7" ht="12.75">
      <c r="A179" s="23" t="s">
        <v>110</v>
      </c>
      <c r="B179" s="21"/>
      <c r="C179" s="24" t="s">
        <v>111</v>
      </c>
      <c r="D179" s="21"/>
      <c r="E179" s="21"/>
    </row>
    <row r="180" spans="1:7" ht="24">
      <c r="A180" s="8">
        <v>530</v>
      </c>
      <c r="B180" s="1" t="s">
        <v>72</v>
      </c>
      <c r="C180" s="1" t="s">
        <v>19</v>
      </c>
      <c r="D180" s="3" t="s">
        <v>112</v>
      </c>
      <c r="F180" s="9" t="s">
        <v>71</v>
      </c>
      <c r="G180" s="10">
        <f>SUM(G181)</f>
        <v>1010</v>
      </c>
    </row>
    <row r="181" spans="1:7" ht="12">
      <c r="B181" s="25" t="s">
        <v>334</v>
      </c>
      <c r="C181" s="21"/>
      <c r="D181" s="25" t="s">
        <v>361</v>
      </c>
      <c r="E181" s="21"/>
      <c r="F181" s="21"/>
      <c r="G181" s="19">
        <v>1010</v>
      </c>
    </row>
    <row r="182" spans="1:7" ht="36">
      <c r="A182" s="8">
        <v>540</v>
      </c>
      <c r="B182" s="1" t="s">
        <v>72</v>
      </c>
      <c r="C182" s="1" t="s">
        <v>19</v>
      </c>
      <c r="D182" s="3" t="s">
        <v>113</v>
      </c>
      <c r="F182" s="9" t="s">
        <v>71</v>
      </c>
      <c r="G182" s="10">
        <f>SUM(G183)</f>
        <v>1010</v>
      </c>
    </row>
    <row r="183" spans="1:7" ht="12">
      <c r="B183" s="25" t="s">
        <v>334</v>
      </c>
      <c r="C183" s="21"/>
      <c r="D183" s="25" t="s">
        <v>361</v>
      </c>
      <c r="E183" s="21"/>
      <c r="F183" s="21"/>
      <c r="G183" s="19">
        <v>1010</v>
      </c>
    </row>
    <row r="184" spans="1:7" ht="24">
      <c r="A184" s="8">
        <v>550</v>
      </c>
      <c r="B184" s="1" t="s">
        <v>72</v>
      </c>
      <c r="C184" s="1" t="s">
        <v>19</v>
      </c>
      <c r="D184" s="3" t="s">
        <v>114</v>
      </c>
      <c r="F184" s="9" t="s">
        <v>71</v>
      </c>
      <c r="G184" s="10">
        <f>SUM(G185:G186)</f>
        <v>66</v>
      </c>
    </row>
    <row r="185" spans="1:7" ht="12">
      <c r="B185" s="25" t="s">
        <v>334</v>
      </c>
      <c r="C185" s="21"/>
      <c r="D185" s="25" t="s">
        <v>352</v>
      </c>
      <c r="E185" s="21"/>
      <c r="F185" s="21"/>
      <c r="G185" s="19">
        <v>10</v>
      </c>
    </row>
    <row r="186" spans="1:7" ht="12">
      <c r="B186" s="25" t="s">
        <v>332</v>
      </c>
      <c r="C186" s="21"/>
      <c r="D186" s="25" t="s">
        <v>362</v>
      </c>
      <c r="E186" s="21"/>
      <c r="F186" s="21"/>
      <c r="G186" s="19">
        <v>56</v>
      </c>
    </row>
    <row r="187" spans="1:7" ht="36">
      <c r="A187" s="8">
        <v>560</v>
      </c>
      <c r="B187" s="1" t="s">
        <v>75</v>
      </c>
      <c r="C187" s="1" t="s">
        <v>19</v>
      </c>
      <c r="D187" s="3" t="s">
        <v>76</v>
      </c>
      <c r="F187" s="9" t="s">
        <v>71</v>
      </c>
      <c r="G187" s="10">
        <f>SUM(G188:G189)</f>
        <v>1066</v>
      </c>
    </row>
    <row r="188" spans="1:7" ht="12">
      <c r="B188" s="25" t="s">
        <v>334</v>
      </c>
      <c r="C188" s="21"/>
      <c r="D188" s="25" t="s">
        <v>361</v>
      </c>
      <c r="E188" s="21"/>
      <c r="F188" s="21"/>
      <c r="G188" s="19">
        <v>1010</v>
      </c>
    </row>
    <row r="189" spans="1:7" ht="12">
      <c r="B189" s="25" t="s">
        <v>332</v>
      </c>
      <c r="C189" s="21"/>
      <c r="D189" s="25" t="s">
        <v>362</v>
      </c>
      <c r="E189" s="21"/>
      <c r="F189" s="21"/>
      <c r="G189" s="19">
        <v>56</v>
      </c>
    </row>
    <row r="190" spans="1:7" ht="24">
      <c r="A190" s="8">
        <v>570</v>
      </c>
      <c r="B190" s="1" t="s">
        <v>53</v>
      </c>
      <c r="C190" s="1" t="s">
        <v>19</v>
      </c>
      <c r="D190" s="3" t="s">
        <v>54</v>
      </c>
      <c r="F190" s="9" t="s">
        <v>52</v>
      </c>
      <c r="G190" s="10">
        <f>SUM(G191:G194)</f>
        <v>696.82</v>
      </c>
    </row>
    <row r="191" spans="1:7" ht="12">
      <c r="B191" s="25" t="s">
        <v>363</v>
      </c>
      <c r="C191" s="21"/>
      <c r="D191" s="25" t="s">
        <v>364</v>
      </c>
      <c r="E191" s="21"/>
      <c r="F191" s="21"/>
      <c r="G191" s="19">
        <v>16.16</v>
      </c>
    </row>
    <row r="192" spans="1:7" ht="12">
      <c r="B192" s="25" t="s">
        <v>365</v>
      </c>
      <c r="C192" s="21"/>
      <c r="D192" s="25" t="s">
        <v>366</v>
      </c>
      <c r="E192" s="21"/>
      <c r="F192" s="21"/>
      <c r="G192" s="19">
        <v>383.8</v>
      </c>
    </row>
    <row r="193" spans="1:7" ht="12">
      <c r="B193" s="25" t="s">
        <v>367</v>
      </c>
      <c r="C193" s="21"/>
      <c r="D193" s="25" t="s">
        <v>368</v>
      </c>
      <c r="E193" s="21"/>
      <c r="F193" s="21"/>
      <c r="G193" s="19">
        <v>30.36</v>
      </c>
    </row>
    <row r="194" spans="1:7" ht="12">
      <c r="B194" s="25" t="s">
        <v>369</v>
      </c>
      <c r="C194" s="21"/>
      <c r="D194" s="25" t="s">
        <v>370</v>
      </c>
      <c r="E194" s="21"/>
      <c r="F194" s="21"/>
      <c r="G194" s="19">
        <v>266.5</v>
      </c>
    </row>
    <row r="195" spans="1:7" ht="12">
      <c r="A195" s="8">
        <v>580</v>
      </c>
      <c r="B195" s="1" t="s">
        <v>77</v>
      </c>
      <c r="C195" s="1" t="s">
        <v>19</v>
      </c>
      <c r="D195" s="3" t="s">
        <v>78</v>
      </c>
      <c r="F195" s="9" t="s">
        <v>71</v>
      </c>
      <c r="G195" s="10">
        <f>SUM(G196:G197)</f>
        <v>1076</v>
      </c>
    </row>
    <row r="196" spans="1:7" ht="12">
      <c r="B196" s="25" t="s">
        <v>334</v>
      </c>
      <c r="C196" s="21"/>
      <c r="D196" s="25" t="s">
        <v>321</v>
      </c>
      <c r="E196" s="21"/>
      <c r="F196" s="21"/>
      <c r="G196" s="19">
        <v>1020</v>
      </c>
    </row>
    <row r="197" spans="1:7" ht="12">
      <c r="B197" s="25" t="s">
        <v>332</v>
      </c>
      <c r="C197" s="21"/>
      <c r="D197" s="25" t="s">
        <v>362</v>
      </c>
      <c r="E197" s="21"/>
      <c r="F197" s="21"/>
      <c r="G197" s="19">
        <v>56</v>
      </c>
    </row>
    <row r="198" spans="1:7" ht="24">
      <c r="A198" s="8">
        <v>590</v>
      </c>
      <c r="B198" s="1" t="s">
        <v>81</v>
      </c>
      <c r="C198" s="1" t="s">
        <v>19</v>
      </c>
      <c r="D198" s="3" t="s">
        <v>82</v>
      </c>
      <c r="F198" s="9" t="s">
        <v>71</v>
      </c>
      <c r="G198" s="10">
        <f>SUM(G199:G200)</f>
        <v>1076</v>
      </c>
    </row>
    <row r="199" spans="1:7" ht="12">
      <c r="B199" s="25" t="s">
        <v>334</v>
      </c>
      <c r="C199" s="21"/>
      <c r="D199" s="25" t="s">
        <v>321</v>
      </c>
      <c r="E199" s="21"/>
      <c r="F199" s="21"/>
      <c r="G199" s="19">
        <v>1020</v>
      </c>
    </row>
    <row r="200" spans="1:7" ht="12">
      <c r="B200" s="25" t="s">
        <v>332</v>
      </c>
      <c r="C200" s="21"/>
      <c r="D200" s="25" t="s">
        <v>362</v>
      </c>
      <c r="E200" s="21"/>
      <c r="F200" s="21"/>
      <c r="G200" s="19">
        <v>56</v>
      </c>
    </row>
    <row r="201" spans="1:7" ht="12">
      <c r="A201" s="8">
        <v>600</v>
      </c>
      <c r="B201" s="1" t="s">
        <v>81</v>
      </c>
      <c r="C201" s="1" t="s">
        <v>19</v>
      </c>
      <c r="D201" s="3" t="s">
        <v>104</v>
      </c>
      <c r="F201" s="9" t="s">
        <v>71</v>
      </c>
      <c r="G201" s="10">
        <f>SUM(G202:G203)</f>
        <v>988</v>
      </c>
    </row>
    <row r="202" spans="1:7" ht="12">
      <c r="B202" s="25" t="s">
        <v>334</v>
      </c>
      <c r="C202" s="21"/>
      <c r="D202" s="25" t="s">
        <v>321</v>
      </c>
      <c r="E202" s="21"/>
      <c r="F202" s="21"/>
      <c r="G202" s="19">
        <v>1020</v>
      </c>
    </row>
    <row r="203" spans="1:7" ht="12">
      <c r="B203" s="25" t="s">
        <v>332</v>
      </c>
      <c r="C203" s="21"/>
      <c r="D203" s="25" t="s">
        <v>371</v>
      </c>
      <c r="E203" s="21"/>
      <c r="F203" s="21"/>
      <c r="G203" s="19">
        <v>-32</v>
      </c>
    </row>
    <row r="204" spans="1:7" ht="24">
      <c r="A204" s="8">
        <v>610</v>
      </c>
      <c r="B204" s="1" t="s">
        <v>96</v>
      </c>
      <c r="C204" s="1" t="s">
        <v>19</v>
      </c>
      <c r="D204" s="3" t="s">
        <v>115</v>
      </c>
      <c r="F204" s="9" t="s">
        <v>71</v>
      </c>
      <c r="G204" s="10">
        <f>SUM(G205:G206)</f>
        <v>784</v>
      </c>
    </row>
    <row r="205" spans="1:7" ht="12">
      <c r="B205" s="25" t="s">
        <v>372</v>
      </c>
      <c r="C205" s="21"/>
      <c r="D205" s="25" t="s">
        <v>373</v>
      </c>
      <c r="E205" s="21"/>
      <c r="F205" s="21"/>
      <c r="G205" s="19">
        <v>816</v>
      </c>
    </row>
    <row r="206" spans="1:7" ht="12">
      <c r="B206" s="25" t="s">
        <v>332</v>
      </c>
      <c r="C206" s="21"/>
      <c r="D206" s="25" t="s">
        <v>371</v>
      </c>
      <c r="E206" s="21"/>
      <c r="F206" s="21"/>
      <c r="G206" s="19">
        <v>-32</v>
      </c>
    </row>
    <row r="207" spans="1:7" ht="36">
      <c r="A207" s="8">
        <v>620</v>
      </c>
      <c r="B207" s="1" t="s">
        <v>96</v>
      </c>
      <c r="C207" s="1" t="s">
        <v>19</v>
      </c>
      <c r="D207" s="3" t="s">
        <v>116</v>
      </c>
      <c r="F207" s="9" t="s">
        <v>71</v>
      </c>
      <c r="G207" s="10">
        <f>SUM(G208)</f>
        <v>204</v>
      </c>
    </row>
    <row r="208" spans="1:7" ht="12">
      <c r="B208" s="25" t="s">
        <v>374</v>
      </c>
      <c r="C208" s="21"/>
      <c r="D208" s="25" t="s">
        <v>375</v>
      </c>
      <c r="E208" s="21"/>
      <c r="F208" s="21"/>
      <c r="G208" s="19">
        <v>204</v>
      </c>
    </row>
    <row r="210" spans="1:7" ht="12.75">
      <c r="A210" s="23" t="s">
        <v>117</v>
      </c>
      <c r="B210" s="21"/>
      <c r="C210" s="24" t="s">
        <v>118</v>
      </c>
      <c r="D210" s="21"/>
      <c r="E210" s="21"/>
    </row>
    <row r="211" spans="1:7" ht="24">
      <c r="A211" s="8">
        <v>630</v>
      </c>
      <c r="B211" s="1" t="s">
        <v>72</v>
      </c>
      <c r="C211" s="1" t="s">
        <v>19</v>
      </c>
      <c r="D211" s="3" t="s">
        <v>112</v>
      </c>
      <c r="F211" s="9" t="s">
        <v>71</v>
      </c>
      <c r="G211" s="10">
        <f>SUM(G212)</f>
        <v>1000</v>
      </c>
    </row>
    <row r="212" spans="1:7" ht="12">
      <c r="B212" s="25" t="s">
        <v>376</v>
      </c>
      <c r="C212" s="21"/>
      <c r="D212" s="25" t="s">
        <v>377</v>
      </c>
      <c r="E212" s="21"/>
      <c r="F212" s="21"/>
      <c r="G212" s="19">
        <v>1000</v>
      </c>
    </row>
    <row r="213" spans="1:7" ht="36">
      <c r="A213" s="8">
        <v>640</v>
      </c>
      <c r="B213" s="1" t="s">
        <v>72</v>
      </c>
      <c r="C213" s="1" t="s">
        <v>19</v>
      </c>
      <c r="D213" s="3" t="s">
        <v>119</v>
      </c>
      <c r="F213" s="9" t="s">
        <v>71</v>
      </c>
      <c r="G213" s="10">
        <f>SUM(G214)</f>
        <v>1000</v>
      </c>
    </row>
    <row r="214" spans="1:7" ht="12">
      <c r="B214" s="25" t="s">
        <v>376</v>
      </c>
      <c r="C214" s="21"/>
      <c r="D214" s="25" t="s">
        <v>377</v>
      </c>
      <c r="E214" s="21"/>
      <c r="F214" s="21"/>
      <c r="G214" s="19">
        <v>1000</v>
      </c>
    </row>
    <row r="215" spans="1:7" ht="24">
      <c r="A215" s="8">
        <v>650</v>
      </c>
      <c r="B215" s="1" t="s">
        <v>72</v>
      </c>
      <c r="C215" s="1" t="s">
        <v>19</v>
      </c>
      <c r="D215" s="3" t="s">
        <v>120</v>
      </c>
      <c r="F215" s="9" t="s">
        <v>71</v>
      </c>
      <c r="G215" s="10">
        <f>SUM(G216)</f>
        <v>100</v>
      </c>
    </row>
    <row r="216" spans="1:7" ht="12">
      <c r="B216" s="25" t="s">
        <v>376</v>
      </c>
      <c r="C216" s="21"/>
      <c r="D216" s="25" t="s">
        <v>331</v>
      </c>
      <c r="E216" s="21"/>
      <c r="F216" s="21"/>
      <c r="G216" s="19">
        <v>100</v>
      </c>
    </row>
    <row r="217" spans="1:7" ht="24">
      <c r="A217" s="8">
        <v>660</v>
      </c>
      <c r="B217" s="1" t="s">
        <v>53</v>
      </c>
      <c r="C217" s="1" t="s">
        <v>19</v>
      </c>
      <c r="D217" s="3" t="s">
        <v>54</v>
      </c>
      <c r="F217" s="9" t="s">
        <v>52</v>
      </c>
      <c r="G217" s="10">
        <f>SUM(G218:G220)</f>
        <v>286</v>
      </c>
    </row>
    <row r="218" spans="1:7" ht="12">
      <c r="B218" s="25" t="s">
        <v>378</v>
      </c>
      <c r="C218" s="21"/>
      <c r="D218" s="25" t="s">
        <v>379</v>
      </c>
      <c r="E218" s="21"/>
      <c r="F218" s="21"/>
      <c r="G218" s="19">
        <v>80</v>
      </c>
    </row>
    <row r="219" spans="1:7" ht="12">
      <c r="B219" s="25" t="s">
        <v>365</v>
      </c>
      <c r="C219" s="21"/>
      <c r="D219" s="25" t="s">
        <v>380</v>
      </c>
      <c r="E219" s="21"/>
      <c r="F219" s="21"/>
      <c r="G219" s="19">
        <v>180</v>
      </c>
    </row>
    <row r="220" spans="1:7" ht="12">
      <c r="B220" s="25" t="s">
        <v>367</v>
      </c>
      <c r="C220" s="21"/>
      <c r="D220" s="25" t="s">
        <v>381</v>
      </c>
      <c r="E220" s="21"/>
      <c r="F220" s="21"/>
      <c r="G220" s="19">
        <v>26</v>
      </c>
    </row>
    <row r="221" spans="1:7" ht="12">
      <c r="A221" s="8">
        <v>670</v>
      </c>
      <c r="B221" s="1" t="s">
        <v>77</v>
      </c>
      <c r="C221" s="1" t="s">
        <v>19</v>
      </c>
      <c r="D221" s="3" t="s">
        <v>78</v>
      </c>
      <c r="F221" s="9" t="s">
        <v>71</v>
      </c>
      <c r="G221" s="10">
        <f>SUM(G222)</f>
        <v>1100</v>
      </c>
    </row>
    <row r="222" spans="1:7" ht="12">
      <c r="B222" s="25" t="s">
        <v>376</v>
      </c>
      <c r="C222" s="21"/>
      <c r="D222" s="25" t="s">
        <v>382</v>
      </c>
      <c r="E222" s="21"/>
      <c r="F222" s="21"/>
      <c r="G222" s="19">
        <v>1100</v>
      </c>
    </row>
    <row r="223" spans="1:7" ht="24">
      <c r="A223" s="8">
        <v>680</v>
      </c>
      <c r="B223" s="1" t="s">
        <v>81</v>
      </c>
      <c r="C223" s="1" t="s">
        <v>19</v>
      </c>
      <c r="D223" s="3" t="s">
        <v>82</v>
      </c>
      <c r="F223" s="9" t="s">
        <v>71</v>
      </c>
      <c r="G223" s="10">
        <f>SUM(G224)</f>
        <v>1100</v>
      </c>
    </row>
    <row r="224" spans="1:7" ht="12">
      <c r="B224" s="25" t="s">
        <v>376</v>
      </c>
      <c r="C224" s="21"/>
      <c r="D224" s="25" t="s">
        <v>382</v>
      </c>
      <c r="E224" s="21"/>
      <c r="F224" s="21"/>
      <c r="G224" s="19">
        <v>1100</v>
      </c>
    </row>
    <row r="225" spans="1:7" ht="36">
      <c r="A225" s="8">
        <v>690</v>
      </c>
      <c r="B225" s="1" t="s">
        <v>96</v>
      </c>
      <c r="C225" s="1" t="s">
        <v>19</v>
      </c>
      <c r="D225" s="3" t="s">
        <v>121</v>
      </c>
      <c r="F225" s="9" t="s">
        <v>71</v>
      </c>
      <c r="G225" s="10">
        <f>SUM(G226)</f>
        <v>1100</v>
      </c>
    </row>
    <row r="226" spans="1:7" ht="12">
      <c r="B226" s="25" t="s">
        <v>376</v>
      </c>
      <c r="C226" s="21"/>
      <c r="D226" s="25" t="s">
        <v>382</v>
      </c>
      <c r="E226" s="21"/>
      <c r="F226" s="21"/>
      <c r="G226" s="19">
        <v>1100</v>
      </c>
    </row>
    <row r="228" spans="1:7" ht="12.75">
      <c r="A228" s="23" t="s">
        <v>122</v>
      </c>
      <c r="B228" s="21"/>
      <c r="C228" s="24" t="s">
        <v>123</v>
      </c>
      <c r="D228" s="21"/>
      <c r="E228" s="21"/>
    </row>
    <row r="229" spans="1:7" ht="24">
      <c r="A229" s="8">
        <v>700</v>
      </c>
      <c r="B229" s="1" t="s">
        <v>72</v>
      </c>
      <c r="C229" s="1" t="s">
        <v>19</v>
      </c>
      <c r="D229" s="3" t="s">
        <v>112</v>
      </c>
      <c r="F229" s="9" t="s">
        <v>71</v>
      </c>
      <c r="G229" s="10">
        <f>SUM(G230)</f>
        <v>310</v>
      </c>
    </row>
    <row r="230" spans="1:7" ht="12">
      <c r="B230" s="25" t="s">
        <v>376</v>
      </c>
      <c r="C230" s="21"/>
      <c r="D230" s="25" t="s">
        <v>383</v>
      </c>
      <c r="E230" s="21"/>
      <c r="F230" s="21"/>
      <c r="G230" s="19">
        <v>310</v>
      </c>
    </row>
    <row r="231" spans="1:7" ht="36">
      <c r="A231" s="8">
        <v>710</v>
      </c>
      <c r="B231" s="1" t="s">
        <v>72</v>
      </c>
      <c r="C231" s="1" t="s">
        <v>19</v>
      </c>
      <c r="D231" s="3" t="s">
        <v>119</v>
      </c>
      <c r="F231" s="9" t="s">
        <v>71</v>
      </c>
      <c r="G231" s="10">
        <f>SUM(G232)</f>
        <v>310</v>
      </c>
    </row>
    <row r="232" spans="1:7" ht="12">
      <c r="B232" s="25" t="s">
        <v>376</v>
      </c>
      <c r="C232" s="21"/>
      <c r="D232" s="25" t="s">
        <v>383</v>
      </c>
      <c r="E232" s="21"/>
      <c r="F232" s="21"/>
      <c r="G232" s="19">
        <v>310</v>
      </c>
    </row>
    <row r="233" spans="1:7" ht="24">
      <c r="A233" s="8">
        <v>720</v>
      </c>
      <c r="B233" s="1" t="s">
        <v>72</v>
      </c>
      <c r="C233" s="1" t="s">
        <v>19</v>
      </c>
      <c r="D233" s="3" t="s">
        <v>120</v>
      </c>
      <c r="F233" s="9" t="s">
        <v>71</v>
      </c>
      <c r="G233" s="10">
        <f>SUM(G234)</f>
        <v>200</v>
      </c>
    </row>
    <row r="234" spans="1:7" ht="12">
      <c r="B234" s="25" t="s">
        <v>376</v>
      </c>
      <c r="C234" s="21"/>
      <c r="D234" s="25" t="s">
        <v>384</v>
      </c>
      <c r="E234" s="21"/>
      <c r="F234" s="21"/>
      <c r="G234" s="19">
        <v>200</v>
      </c>
    </row>
    <row r="235" spans="1:7" ht="24">
      <c r="A235" s="8">
        <v>730</v>
      </c>
      <c r="B235" s="1" t="s">
        <v>53</v>
      </c>
      <c r="C235" s="1" t="s">
        <v>19</v>
      </c>
      <c r="D235" s="3" t="s">
        <v>54</v>
      </c>
      <c r="F235" s="9" t="s">
        <v>52</v>
      </c>
      <c r="G235" s="10">
        <f>SUM(G236:G238)</f>
        <v>112.75999999999999</v>
      </c>
    </row>
    <row r="236" spans="1:7" ht="12">
      <c r="B236" s="25" t="s">
        <v>385</v>
      </c>
      <c r="C236" s="21"/>
      <c r="D236" s="25" t="s">
        <v>386</v>
      </c>
      <c r="E236" s="21"/>
      <c r="F236" s="21"/>
      <c r="G236" s="19">
        <v>4.96</v>
      </c>
    </row>
    <row r="237" spans="1:7" ht="12">
      <c r="B237" s="25" t="s">
        <v>365</v>
      </c>
      <c r="C237" s="21"/>
      <c r="D237" s="25" t="s">
        <v>387</v>
      </c>
      <c r="E237" s="21"/>
      <c r="F237" s="21"/>
      <c r="G237" s="19">
        <v>55.8</v>
      </c>
    </row>
    <row r="238" spans="1:7" ht="12">
      <c r="B238" s="25" t="s">
        <v>367</v>
      </c>
      <c r="C238" s="21"/>
      <c r="D238" s="25" t="s">
        <v>388</v>
      </c>
      <c r="E238" s="21"/>
      <c r="F238" s="21"/>
      <c r="G238" s="19">
        <v>52</v>
      </c>
    </row>
    <row r="239" spans="1:7" ht="12">
      <c r="A239" s="8">
        <v>740</v>
      </c>
      <c r="B239" s="1" t="s">
        <v>77</v>
      </c>
      <c r="C239" s="1" t="s">
        <v>19</v>
      </c>
      <c r="D239" s="3" t="s">
        <v>78</v>
      </c>
      <c r="F239" s="9" t="s">
        <v>71</v>
      </c>
      <c r="G239" s="10">
        <f>SUM(G240)</f>
        <v>310</v>
      </c>
    </row>
    <row r="240" spans="1:7" ht="12">
      <c r="B240" s="25" t="s">
        <v>376</v>
      </c>
      <c r="C240" s="21"/>
      <c r="D240" s="25" t="s">
        <v>389</v>
      </c>
      <c r="E240" s="21"/>
      <c r="F240" s="21"/>
      <c r="G240" s="19">
        <v>310</v>
      </c>
    </row>
    <row r="241" spans="1:7" ht="24">
      <c r="A241" s="8">
        <v>750</v>
      </c>
      <c r="B241" s="1" t="s">
        <v>81</v>
      </c>
      <c r="C241" s="1" t="s">
        <v>19</v>
      </c>
      <c r="D241" s="3" t="s">
        <v>82</v>
      </c>
      <c r="F241" s="9" t="s">
        <v>71</v>
      </c>
      <c r="G241" s="10">
        <f>SUM(G242)</f>
        <v>310</v>
      </c>
    </row>
    <row r="242" spans="1:7" ht="12">
      <c r="B242" s="25" t="s">
        <v>376</v>
      </c>
      <c r="C242" s="21"/>
      <c r="D242" s="25" t="s">
        <v>389</v>
      </c>
      <c r="E242" s="21"/>
      <c r="F242" s="21"/>
      <c r="G242" s="19">
        <v>310</v>
      </c>
    </row>
    <row r="243" spans="1:7" ht="24">
      <c r="A243" s="8">
        <v>760</v>
      </c>
      <c r="B243" s="1" t="s">
        <v>96</v>
      </c>
      <c r="C243" s="1" t="s">
        <v>19</v>
      </c>
      <c r="D243" s="3" t="s">
        <v>115</v>
      </c>
      <c r="F243" s="9" t="s">
        <v>71</v>
      </c>
      <c r="G243" s="10">
        <f>SUM(G244)</f>
        <v>248</v>
      </c>
    </row>
    <row r="244" spans="1:7" ht="12">
      <c r="B244" s="25" t="s">
        <v>390</v>
      </c>
      <c r="C244" s="21"/>
      <c r="D244" s="25" t="s">
        <v>391</v>
      </c>
      <c r="E244" s="21"/>
      <c r="F244" s="21"/>
      <c r="G244" s="19">
        <v>248</v>
      </c>
    </row>
    <row r="245" spans="1:7" ht="36">
      <c r="A245" s="8">
        <v>770</v>
      </c>
      <c r="B245" s="1" t="s">
        <v>96</v>
      </c>
      <c r="C245" s="1" t="s">
        <v>19</v>
      </c>
      <c r="D245" s="3" t="s">
        <v>121</v>
      </c>
      <c r="F245" s="9" t="s">
        <v>71</v>
      </c>
      <c r="G245" s="10">
        <f>SUM(G246)</f>
        <v>62</v>
      </c>
    </row>
    <row r="246" spans="1:7" ht="12">
      <c r="B246" s="25" t="s">
        <v>392</v>
      </c>
      <c r="C246" s="21"/>
      <c r="D246" s="25" t="s">
        <v>393</v>
      </c>
      <c r="E246" s="21"/>
      <c r="F246" s="21"/>
      <c r="G246" s="19">
        <v>62</v>
      </c>
    </row>
    <row r="248" spans="1:7" ht="12.75">
      <c r="A248" s="23" t="s">
        <v>124</v>
      </c>
      <c r="B248" s="21"/>
      <c r="C248" s="24" t="s">
        <v>12</v>
      </c>
      <c r="D248" s="21"/>
      <c r="E248" s="21"/>
    </row>
    <row r="250" spans="1:7" ht="12.75">
      <c r="A250" s="23" t="s">
        <v>125</v>
      </c>
      <c r="B250" s="21"/>
      <c r="C250" s="24" t="s">
        <v>126</v>
      </c>
      <c r="D250" s="21"/>
      <c r="E250" s="21"/>
    </row>
    <row r="251" spans="1:7" ht="48">
      <c r="A251" s="8">
        <v>780</v>
      </c>
      <c r="B251" s="1" t="s">
        <v>127</v>
      </c>
      <c r="C251" s="1" t="s">
        <v>19</v>
      </c>
      <c r="D251" s="3" t="s">
        <v>128</v>
      </c>
      <c r="F251" s="9" t="s">
        <v>52</v>
      </c>
      <c r="G251" s="10">
        <f>SUM(G252:G255)</f>
        <v>2522.5</v>
      </c>
    </row>
    <row r="252" spans="1:7" ht="12">
      <c r="B252" s="25" t="s">
        <v>394</v>
      </c>
      <c r="C252" s="21"/>
      <c r="D252" s="25" t="s">
        <v>395</v>
      </c>
      <c r="E252" s="21"/>
      <c r="F252" s="21"/>
      <c r="G252" s="19">
        <v>480</v>
      </c>
    </row>
    <row r="253" spans="1:7" ht="12">
      <c r="B253" s="25" t="s">
        <v>396</v>
      </c>
      <c r="C253" s="21"/>
      <c r="D253" s="25" t="s">
        <v>397</v>
      </c>
      <c r="E253" s="21"/>
      <c r="F253" s="21"/>
      <c r="G253" s="19">
        <v>1720</v>
      </c>
    </row>
    <row r="254" spans="1:7" ht="12">
      <c r="B254" s="25" t="s">
        <v>398</v>
      </c>
      <c r="C254" s="21"/>
      <c r="D254" s="25" t="s">
        <v>399</v>
      </c>
      <c r="E254" s="21"/>
      <c r="F254" s="21"/>
      <c r="G254" s="19">
        <v>192</v>
      </c>
    </row>
    <row r="255" spans="1:7" ht="12">
      <c r="B255" s="25" t="s">
        <v>400</v>
      </c>
      <c r="C255" s="21"/>
      <c r="D255" s="25" t="s">
        <v>401</v>
      </c>
      <c r="E255" s="21"/>
      <c r="F255" s="21"/>
      <c r="G255" s="19">
        <v>130.5</v>
      </c>
    </row>
    <row r="256" spans="1:7" ht="24">
      <c r="A256" s="8">
        <v>790</v>
      </c>
      <c r="B256" s="1" t="s">
        <v>53</v>
      </c>
      <c r="C256" s="1" t="s">
        <v>19</v>
      </c>
      <c r="D256" s="3" t="s">
        <v>54</v>
      </c>
      <c r="F256" s="9" t="s">
        <v>52</v>
      </c>
      <c r="G256" s="10">
        <f>SUM(G257)</f>
        <v>2522.5</v>
      </c>
    </row>
    <row r="257" spans="1:7" ht="12">
      <c r="B257" s="25" t="s">
        <v>402</v>
      </c>
      <c r="C257" s="21"/>
      <c r="D257" s="25" t="s">
        <v>403</v>
      </c>
      <c r="E257" s="21"/>
      <c r="F257" s="21"/>
      <c r="G257" s="19">
        <v>2522.5</v>
      </c>
    </row>
    <row r="258" spans="1:7" ht="24">
      <c r="A258" s="8">
        <v>800</v>
      </c>
      <c r="B258" s="1" t="s">
        <v>129</v>
      </c>
      <c r="C258" s="1" t="s">
        <v>19</v>
      </c>
      <c r="D258" s="3" t="s">
        <v>130</v>
      </c>
      <c r="F258" s="9" t="s">
        <v>52</v>
      </c>
      <c r="G258" s="10">
        <f>SUM(G259:G262)</f>
        <v>191.21250000000001</v>
      </c>
    </row>
    <row r="259" spans="1:7" ht="12">
      <c r="B259" s="25" t="s">
        <v>404</v>
      </c>
      <c r="C259" s="21"/>
      <c r="D259" s="25" t="s">
        <v>405</v>
      </c>
      <c r="E259" s="21"/>
      <c r="F259" s="21"/>
      <c r="G259" s="19">
        <v>43.5</v>
      </c>
    </row>
    <row r="260" spans="1:7" ht="12">
      <c r="B260" s="25" t="s">
        <v>406</v>
      </c>
      <c r="C260" s="21"/>
      <c r="D260" s="25" t="s">
        <v>407</v>
      </c>
      <c r="E260" s="21"/>
      <c r="F260" s="21"/>
      <c r="G260" s="19">
        <v>129</v>
      </c>
    </row>
    <row r="261" spans="1:7" ht="12">
      <c r="B261" s="25" t="s">
        <v>398</v>
      </c>
      <c r="C261" s="21"/>
      <c r="D261" s="25" t="s">
        <v>408</v>
      </c>
      <c r="E261" s="21"/>
      <c r="F261" s="21"/>
      <c r="G261" s="19">
        <v>9.6</v>
      </c>
    </row>
    <row r="262" spans="1:7" ht="12">
      <c r="B262" s="25" t="s">
        <v>409</v>
      </c>
      <c r="C262" s="21"/>
      <c r="D262" s="25" t="s">
        <v>410</v>
      </c>
      <c r="E262" s="21"/>
      <c r="F262" s="21"/>
      <c r="G262" s="19">
        <v>9.1125000000000007</v>
      </c>
    </row>
    <row r="263" spans="1:7" ht="12">
      <c r="A263" s="8">
        <v>810</v>
      </c>
      <c r="B263" s="1" t="s">
        <v>131</v>
      </c>
      <c r="C263" s="1" t="s">
        <v>19</v>
      </c>
      <c r="D263" s="3" t="s">
        <v>132</v>
      </c>
      <c r="F263" s="9" t="s">
        <v>52</v>
      </c>
      <c r="G263" s="10">
        <f>SUM(G264:G265)</f>
        <v>18.712499999999999</v>
      </c>
    </row>
    <row r="264" spans="1:7" ht="12">
      <c r="B264" s="25" t="s">
        <v>411</v>
      </c>
      <c r="C264" s="21"/>
      <c r="D264" s="25" t="s">
        <v>408</v>
      </c>
      <c r="E264" s="21"/>
      <c r="F264" s="21"/>
      <c r="G264" s="19">
        <v>9.6</v>
      </c>
    </row>
    <row r="265" spans="1:7" ht="12">
      <c r="B265" s="25" t="s">
        <v>412</v>
      </c>
      <c r="C265" s="21"/>
      <c r="D265" s="25" t="s">
        <v>410</v>
      </c>
      <c r="E265" s="21"/>
      <c r="F265" s="21"/>
      <c r="G265" s="19">
        <v>9.1125000000000007</v>
      </c>
    </row>
    <row r="266" spans="1:7" ht="24">
      <c r="A266" s="8">
        <v>820</v>
      </c>
      <c r="B266" s="1" t="s">
        <v>133</v>
      </c>
      <c r="C266" s="1" t="s">
        <v>19</v>
      </c>
      <c r="D266" s="3" t="s">
        <v>134</v>
      </c>
      <c r="F266" s="9" t="s">
        <v>52</v>
      </c>
      <c r="G266" s="10">
        <f>SUM(G267)</f>
        <v>2209.8182849999998</v>
      </c>
    </row>
    <row r="267" spans="1:7" ht="12">
      <c r="B267" s="25" t="s">
        <v>413</v>
      </c>
      <c r="C267" s="21"/>
      <c r="D267" s="25" t="s">
        <v>414</v>
      </c>
      <c r="E267" s="21"/>
      <c r="F267" s="21"/>
      <c r="G267" s="19">
        <v>2209.8182849999998</v>
      </c>
    </row>
    <row r="268" spans="1:7" ht="24">
      <c r="A268" s="8">
        <v>830</v>
      </c>
      <c r="B268" s="1" t="s">
        <v>135</v>
      </c>
      <c r="C268" s="1" t="s">
        <v>19</v>
      </c>
      <c r="D268" s="3" t="s">
        <v>136</v>
      </c>
      <c r="F268" s="9" t="s">
        <v>49</v>
      </c>
      <c r="G268" s="10">
        <f>SUM(G269)</f>
        <v>60</v>
      </c>
    </row>
    <row r="269" spans="1:7" ht="12">
      <c r="B269" s="25" t="s">
        <v>415</v>
      </c>
      <c r="C269" s="21"/>
      <c r="D269" s="25" t="s">
        <v>416</v>
      </c>
      <c r="E269" s="21"/>
      <c r="F269" s="21"/>
      <c r="G269" s="19">
        <v>60</v>
      </c>
    </row>
    <row r="270" spans="1:7" ht="24">
      <c r="A270" s="8">
        <v>840</v>
      </c>
      <c r="B270" s="1" t="s">
        <v>135</v>
      </c>
      <c r="C270" s="1" t="s">
        <v>19</v>
      </c>
      <c r="D270" s="3" t="s">
        <v>137</v>
      </c>
      <c r="F270" s="9" t="s">
        <v>49</v>
      </c>
      <c r="G270" s="10">
        <f>SUM(G271)</f>
        <v>430</v>
      </c>
    </row>
    <row r="271" spans="1:7" ht="12">
      <c r="B271" s="25" t="s">
        <v>417</v>
      </c>
      <c r="C271" s="21"/>
      <c r="D271" s="25" t="s">
        <v>418</v>
      </c>
      <c r="E271" s="21"/>
      <c r="F271" s="21"/>
      <c r="G271" s="19">
        <v>430</v>
      </c>
    </row>
    <row r="272" spans="1:7" ht="36">
      <c r="A272" s="8">
        <v>850</v>
      </c>
      <c r="B272" s="1" t="s">
        <v>138</v>
      </c>
      <c r="C272" s="1" t="s">
        <v>19</v>
      </c>
      <c r="D272" s="3" t="s">
        <v>139</v>
      </c>
      <c r="F272" s="9" t="s">
        <v>43</v>
      </c>
      <c r="G272" s="10">
        <f>SUM(G273)</f>
        <v>16</v>
      </c>
    </row>
    <row r="273" spans="1:7" ht="12">
      <c r="B273" s="25" t="s">
        <v>419</v>
      </c>
      <c r="C273" s="21"/>
      <c r="D273" s="25" t="s">
        <v>420</v>
      </c>
      <c r="E273" s="21"/>
      <c r="F273" s="21"/>
      <c r="G273" s="19">
        <v>16</v>
      </c>
    </row>
    <row r="274" spans="1:7" ht="36">
      <c r="A274" s="8">
        <v>860</v>
      </c>
      <c r="B274" s="1" t="s">
        <v>140</v>
      </c>
      <c r="C274" s="1" t="s">
        <v>19</v>
      </c>
      <c r="D274" s="3" t="s">
        <v>141</v>
      </c>
      <c r="F274" s="9" t="s">
        <v>43</v>
      </c>
      <c r="G274" s="10">
        <f>SUM(G275)</f>
        <v>5</v>
      </c>
    </row>
    <row r="275" spans="1:7" ht="12">
      <c r="B275" s="25" t="s">
        <v>421</v>
      </c>
      <c r="C275" s="21"/>
      <c r="D275" s="25" t="s">
        <v>422</v>
      </c>
      <c r="E275" s="21"/>
      <c r="F275" s="21"/>
      <c r="G275" s="19">
        <v>5</v>
      </c>
    </row>
    <row r="276" spans="1:7" ht="36">
      <c r="A276" s="8">
        <v>870</v>
      </c>
      <c r="B276" s="1" t="s">
        <v>135</v>
      </c>
      <c r="C276" s="1" t="s">
        <v>19</v>
      </c>
      <c r="D276" s="3" t="s">
        <v>142</v>
      </c>
      <c r="F276" s="9" t="s">
        <v>49</v>
      </c>
      <c r="G276" s="10">
        <f>SUM(G277)</f>
        <v>290</v>
      </c>
    </row>
    <row r="277" spans="1:7" ht="12">
      <c r="B277" s="25" t="s">
        <v>423</v>
      </c>
      <c r="C277" s="21"/>
      <c r="D277" s="25" t="s">
        <v>424</v>
      </c>
      <c r="E277" s="21"/>
      <c r="F277" s="21"/>
      <c r="G277" s="19">
        <v>290</v>
      </c>
    </row>
    <row r="278" spans="1:7" ht="36">
      <c r="A278" s="8">
        <v>880</v>
      </c>
      <c r="B278" s="1" t="s">
        <v>135</v>
      </c>
      <c r="C278" s="1" t="s">
        <v>19</v>
      </c>
      <c r="D278" s="3" t="s">
        <v>143</v>
      </c>
      <c r="F278" s="9" t="s">
        <v>49</v>
      </c>
      <c r="G278" s="10">
        <f>SUM(G279)</f>
        <v>430</v>
      </c>
    </row>
    <row r="279" spans="1:7" ht="12">
      <c r="B279" s="25" t="s">
        <v>425</v>
      </c>
      <c r="C279" s="21"/>
      <c r="D279" s="25" t="s">
        <v>418</v>
      </c>
      <c r="E279" s="21"/>
      <c r="F279" s="21"/>
      <c r="G279" s="19">
        <v>430</v>
      </c>
    </row>
    <row r="280" spans="1:7" ht="60">
      <c r="A280" s="8">
        <v>890</v>
      </c>
      <c r="B280" s="1" t="s">
        <v>144</v>
      </c>
      <c r="C280" s="1" t="s">
        <v>19</v>
      </c>
      <c r="D280" s="3" t="s">
        <v>145</v>
      </c>
      <c r="F280" s="9" t="s">
        <v>43</v>
      </c>
      <c r="G280" s="10">
        <f>SUM(G281)</f>
        <v>16</v>
      </c>
    </row>
    <row r="281" spans="1:7" ht="12">
      <c r="B281" s="25" t="s">
        <v>426</v>
      </c>
      <c r="C281" s="21"/>
      <c r="D281" s="25" t="s">
        <v>420</v>
      </c>
      <c r="E281" s="21"/>
      <c r="F281" s="21"/>
      <c r="G281" s="19">
        <v>16</v>
      </c>
    </row>
    <row r="282" spans="1:7" ht="60">
      <c r="A282" s="8">
        <v>900</v>
      </c>
      <c r="B282" s="1" t="s">
        <v>140</v>
      </c>
      <c r="C282" s="1" t="s">
        <v>19</v>
      </c>
      <c r="D282" s="3" t="s">
        <v>146</v>
      </c>
      <c r="F282" s="9" t="s">
        <v>43</v>
      </c>
      <c r="G282" s="10">
        <f>SUM(G283)</f>
        <v>27</v>
      </c>
    </row>
    <row r="283" spans="1:7" ht="12">
      <c r="B283" s="25" t="s">
        <v>427</v>
      </c>
      <c r="C283" s="21"/>
      <c r="D283" s="25" t="s">
        <v>428</v>
      </c>
      <c r="E283" s="21"/>
      <c r="F283" s="21"/>
      <c r="G283" s="19">
        <v>27</v>
      </c>
    </row>
    <row r="284" spans="1:7" ht="36">
      <c r="A284" s="8">
        <v>910</v>
      </c>
      <c r="B284" s="1" t="s">
        <v>147</v>
      </c>
      <c r="C284" s="1" t="s">
        <v>19</v>
      </c>
      <c r="D284" s="3" t="s">
        <v>148</v>
      </c>
      <c r="F284" s="9" t="s">
        <v>49</v>
      </c>
      <c r="G284" s="10">
        <f>SUM(G285:G286)</f>
        <v>720</v>
      </c>
    </row>
    <row r="285" spans="1:7" ht="12">
      <c r="B285" s="25" t="s">
        <v>429</v>
      </c>
      <c r="C285" s="21"/>
      <c r="D285" s="25" t="s">
        <v>424</v>
      </c>
      <c r="E285" s="21"/>
      <c r="F285" s="21"/>
      <c r="G285" s="19">
        <v>290</v>
      </c>
    </row>
    <row r="286" spans="1:7" ht="12">
      <c r="B286" s="25" t="s">
        <v>430</v>
      </c>
      <c r="C286" s="21"/>
      <c r="D286" s="25" t="s">
        <v>418</v>
      </c>
      <c r="E286" s="21"/>
      <c r="F286" s="21"/>
      <c r="G286" s="19">
        <v>430</v>
      </c>
    </row>
    <row r="287" spans="1:7" ht="12">
      <c r="A287" s="8">
        <v>920</v>
      </c>
      <c r="B287" s="1" t="s">
        <v>147</v>
      </c>
      <c r="C287" s="1" t="s">
        <v>19</v>
      </c>
      <c r="D287" s="3" t="s">
        <v>149</v>
      </c>
      <c r="F287" s="9" t="s">
        <v>49</v>
      </c>
      <c r="G287" s="10">
        <f>SUM(G288:G289)</f>
        <v>720</v>
      </c>
    </row>
    <row r="288" spans="1:7" ht="12">
      <c r="B288" s="25" t="s">
        <v>431</v>
      </c>
      <c r="C288" s="21"/>
      <c r="D288" s="25" t="s">
        <v>424</v>
      </c>
      <c r="E288" s="21"/>
      <c r="F288" s="21"/>
      <c r="G288" s="19">
        <v>290</v>
      </c>
    </row>
    <row r="289" spans="1:7" ht="12">
      <c r="B289" s="25" t="s">
        <v>432</v>
      </c>
      <c r="C289" s="21"/>
      <c r="D289" s="25" t="s">
        <v>418</v>
      </c>
      <c r="E289" s="21"/>
      <c r="F289" s="21"/>
      <c r="G289" s="19">
        <v>430</v>
      </c>
    </row>
    <row r="290" spans="1:7" ht="12">
      <c r="A290" s="8">
        <v>930</v>
      </c>
      <c r="B290" s="1" t="s">
        <v>147</v>
      </c>
      <c r="C290" s="1" t="s">
        <v>19</v>
      </c>
      <c r="D290" s="3" t="s">
        <v>150</v>
      </c>
      <c r="F290" s="9" t="s">
        <v>49</v>
      </c>
      <c r="G290" s="10">
        <f>SUM(G291:G292)</f>
        <v>720</v>
      </c>
    </row>
    <row r="291" spans="1:7" ht="12">
      <c r="B291" s="25" t="s">
        <v>433</v>
      </c>
      <c r="C291" s="21"/>
      <c r="D291" s="25" t="s">
        <v>424</v>
      </c>
      <c r="E291" s="21"/>
      <c r="F291" s="21"/>
      <c r="G291" s="19">
        <v>290</v>
      </c>
    </row>
    <row r="292" spans="1:7" ht="12">
      <c r="B292" s="25" t="s">
        <v>434</v>
      </c>
      <c r="C292" s="21"/>
      <c r="D292" s="25" t="s">
        <v>418</v>
      </c>
      <c r="E292" s="21"/>
      <c r="F292" s="21"/>
      <c r="G292" s="19">
        <v>430</v>
      </c>
    </row>
    <row r="293" spans="1:7" ht="36">
      <c r="A293" s="8">
        <v>940</v>
      </c>
      <c r="B293" s="1" t="s">
        <v>138</v>
      </c>
      <c r="C293" s="1" t="s">
        <v>19</v>
      </c>
      <c r="D293" s="3" t="s">
        <v>151</v>
      </c>
      <c r="F293" s="9" t="s">
        <v>43</v>
      </c>
      <c r="G293" s="10">
        <f>SUM(G294)</f>
        <v>1</v>
      </c>
    </row>
    <row r="294" spans="1:7" ht="12">
      <c r="B294" s="25" t="s">
        <v>435</v>
      </c>
      <c r="C294" s="21"/>
      <c r="D294" s="25" t="s">
        <v>436</v>
      </c>
      <c r="E294" s="21"/>
      <c r="F294" s="21"/>
      <c r="G294" s="19">
        <v>1</v>
      </c>
    </row>
    <row r="295" spans="1:7" ht="48">
      <c r="A295" s="8">
        <v>950</v>
      </c>
      <c r="B295" s="1" t="s">
        <v>138</v>
      </c>
      <c r="C295" s="1" t="s">
        <v>19</v>
      </c>
      <c r="D295" s="3" t="s">
        <v>152</v>
      </c>
      <c r="F295" s="9" t="s">
        <v>43</v>
      </c>
      <c r="G295" s="10">
        <f>SUM(G296:G297)</f>
        <v>3</v>
      </c>
    </row>
    <row r="296" spans="1:7" ht="12">
      <c r="B296" s="25" t="s">
        <v>437</v>
      </c>
      <c r="C296" s="21"/>
      <c r="D296" s="25" t="s">
        <v>436</v>
      </c>
      <c r="E296" s="21"/>
      <c r="F296" s="21"/>
      <c r="G296" s="19">
        <v>1</v>
      </c>
    </row>
    <row r="297" spans="1:7" ht="12">
      <c r="B297" s="25" t="s">
        <v>438</v>
      </c>
      <c r="C297" s="21"/>
      <c r="D297" s="25" t="s">
        <v>439</v>
      </c>
      <c r="E297" s="21"/>
      <c r="F297" s="21"/>
      <c r="G297" s="19">
        <v>2</v>
      </c>
    </row>
    <row r="298" spans="1:7" ht="60">
      <c r="A298" s="8">
        <v>960</v>
      </c>
      <c r="B298" s="1" t="s">
        <v>138</v>
      </c>
      <c r="C298" s="1" t="s">
        <v>19</v>
      </c>
      <c r="D298" s="3" t="s">
        <v>153</v>
      </c>
      <c r="F298" s="9" t="s">
        <v>43</v>
      </c>
      <c r="G298" s="10">
        <f>SUM(G299:G300)</f>
        <v>3</v>
      </c>
    </row>
    <row r="299" spans="1:7" ht="12">
      <c r="B299" s="25" t="s">
        <v>437</v>
      </c>
      <c r="C299" s="21"/>
      <c r="D299" s="25" t="s">
        <v>436</v>
      </c>
      <c r="E299" s="21"/>
      <c r="F299" s="21"/>
      <c r="G299" s="19">
        <v>1</v>
      </c>
    </row>
    <row r="300" spans="1:7" ht="12">
      <c r="B300" s="25" t="s">
        <v>438</v>
      </c>
      <c r="C300" s="21"/>
      <c r="D300" s="25" t="s">
        <v>439</v>
      </c>
      <c r="E300" s="21"/>
      <c r="F300" s="21"/>
      <c r="G300" s="19">
        <v>2</v>
      </c>
    </row>
    <row r="301" spans="1:7" ht="36">
      <c r="A301" s="8">
        <v>970</v>
      </c>
      <c r="B301" s="1" t="s">
        <v>154</v>
      </c>
      <c r="C301" s="1" t="s">
        <v>19</v>
      </c>
      <c r="D301" s="3" t="s">
        <v>155</v>
      </c>
      <c r="F301" s="9" t="s">
        <v>43</v>
      </c>
      <c r="G301" s="10">
        <f>SUM(G302)</f>
        <v>16</v>
      </c>
    </row>
    <row r="302" spans="1:7" ht="12">
      <c r="B302" s="25" t="s">
        <v>440</v>
      </c>
      <c r="C302" s="21"/>
      <c r="D302" s="25" t="s">
        <v>420</v>
      </c>
      <c r="E302" s="21"/>
      <c r="F302" s="21"/>
      <c r="G302" s="19">
        <v>16</v>
      </c>
    </row>
    <row r="303" spans="1:7" ht="36">
      <c r="A303" s="8">
        <v>980</v>
      </c>
      <c r="B303" s="1" t="s">
        <v>154</v>
      </c>
      <c r="C303" s="1" t="s">
        <v>19</v>
      </c>
      <c r="D303" s="3" t="s">
        <v>156</v>
      </c>
      <c r="F303" s="9" t="s">
        <v>43</v>
      </c>
      <c r="G303" s="10">
        <f>SUM(G304)</f>
        <v>27</v>
      </c>
    </row>
    <row r="304" spans="1:7" ht="12">
      <c r="B304" s="25" t="s">
        <v>441</v>
      </c>
      <c r="C304" s="21"/>
      <c r="D304" s="25" t="s">
        <v>428</v>
      </c>
      <c r="E304" s="21"/>
      <c r="F304" s="21"/>
      <c r="G304" s="19">
        <v>27</v>
      </c>
    </row>
    <row r="306" spans="1:7" ht="12.75">
      <c r="A306" s="23" t="s">
        <v>157</v>
      </c>
      <c r="B306" s="21"/>
      <c r="C306" s="24" t="s">
        <v>158</v>
      </c>
      <c r="D306" s="21"/>
      <c r="E306" s="21"/>
    </row>
    <row r="307" spans="1:7" ht="48">
      <c r="A307" s="8">
        <v>990</v>
      </c>
      <c r="B307" s="1" t="s">
        <v>127</v>
      </c>
      <c r="C307" s="1" t="s">
        <v>19</v>
      </c>
      <c r="D307" s="3" t="s">
        <v>159</v>
      </c>
      <c r="F307" s="9" t="s">
        <v>52</v>
      </c>
      <c r="G307" s="10">
        <f>SUM(G308:G309)</f>
        <v>271.5</v>
      </c>
    </row>
    <row r="308" spans="1:7" ht="12">
      <c r="B308" s="25" t="s">
        <v>442</v>
      </c>
      <c r="C308" s="21"/>
      <c r="D308" s="25" t="s">
        <v>443</v>
      </c>
      <c r="E308" s="21"/>
      <c r="F308" s="21"/>
      <c r="G308" s="19">
        <v>240</v>
      </c>
    </row>
    <row r="309" spans="1:7" ht="12">
      <c r="B309" s="25" t="s">
        <v>444</v>
      </c>
      <c r="C309" s="21"/>
      <c r="D309" s="25" t="s">
        <v>445</v>
      </c>
      <c r="E309" s="21"/>
      <c r="F309" s="21"/>
      <c r="G309" s="19">
        <v>31.5</v>
      </c>
    </row>
    <row r="310" spans="1:7" ht="24">
      <c r="A310" s="8">
        <v>1000</v>
      </c>
      <c r="B310" s="1" t="s">
        <v>160</v>
      </c>
      <c r="C310" s="1" t="s">
        <v>19</v>
      </c>
      <c r="D310" s="3" t="s">
        <v>54</v>
      </c>
      <c r="F310" s="9" t="s">
        <v>52</v>
      </c>
      <c r="G310" s="10">
        <f>SUM(G311)</f>
        <v>271.5</v>
      </c>
    </row>
    <row r="311" spans="1:7" ht="12">
      <c r="B311" s="25" t="s">
        <v>446</v>
      </c>
      <c r="C311" s="21"/>
      <c r="D311" s="25" t="s">
        <v>447</v>
      </c>
      <c r="E311" s="21"/>
      <c r="F311" s="21"/>
      <c r="G311" s="19">
        <v>271.5</v>
      </c>
    </row>
    <row r="312" spans="1:7" ht="12">
      <c r="A312" s="8">
        <v>1010</v>
      </c>
      <c r="B312" s="1" t="s">
        <v>129</v>
      </c>
      <c r="C312" s="1" t="s">
        <v>19</v>
      </c>
      <c r="D312" s="3" t="s">
        <v>161</v>
      </c>
      <c r="F312" s="9" t="s">
        <v>52</v>
      </c>
      <c r="G312" s="10">
        <f>SUM(G313:G314)</f>
        <v>27.15</v>
      </c>
    </row>
    <row r="313" spans="1:7" ht="12">
      <c r="B313" s="25" t="s">
        <v>442</v>
      </c>
      <c r="C313" s="21"/>
      <c r="D313" s="25" t="s">
        <v>448</v>
      </c>
      <c r="E313" s="21"/>
      <c r="F313" s="21"/>
      <c r="G313" s="19">
        <v>24</v>
      </c>
    </row>
    <row r="314" spans="1:7" ht="12">
      <c r="B314" s="25" t="s">
        <v>444</v>
      </c>
      <c r="C314" s="21"/>
      <c r="D314" s="25" t="s">
        <v>449</v>
      </c>
      <c r="E314" s="21"/>
      <c r="F314" s="21"/>
      <c r="G314" s="19">
        <v>3.15</v>
      </c>
    </row>
    <row r="315" spans="1:7" ht="12">
      <c r="A315" s="8">
        <v>1020</v>
      </c>
      <c r="B315" s="1" t="s">
        <v>131</v>
      </c>
      <c r="C315" s="1" t="s">
        <v>19</v>
      </c>
      <c r="D315" s="3" t="s">
        <v>162</v>
      </c>
      <c r="F315" s="9" t="s">
        <v>52</v>
      </c>
      <c r="G315" s="10">
        <f>SUM(G316)</f>
        <v>3.15</v>
      </c>
    </row>
    <row r="316" spans="1:7" ht="12">
      <c r="B316" s="25" t="s">
        <v>450</v>
      </c>
      <c r="C316" s="21"/>
      <c r="D316" s="25" t="s">
        <v>449</v>
      </c>
      <c r="E316" s="21"/>
      <c r="F316" s="21"/>
      <c r="G316" s="19">
        <v>3.15</v>
      </c>
    </row>
    <row r="317" spans="1:7" ht="24">
      <c r="A317" s="8">
        <v>1030</v>
      </c>
      <c r="B317" s="1" t="s">
        <v>133</v>
      </c>
      <c r="C317" s="1" t="s">
        <v>19</v>
      </c>
      <c r="D317" s="3" t="s">
        <v>163</v>
      </c>
      <c r="F317" s="9" t="s">
        <v>52</v>
      </c>
      <c r="G317" s="10">
        <f>SUM(G318)</f>
        <v>212.01910000000001</v>
      </c>
    </row>
    <row r="318" spans="1:7" ht="12">
      <c r="B318" s="25" t="s">
        <v>413</v>
      </c>
      <c r="C318" s="21"/>
      <c r="D318" s="25" t="s">
        <v>451</v>
      </c>
      <c r="E318" s="21"/>
      <c r="F318" s="21"/>
      <c r="G318" s="19">
        <v>212.01910000000001</v>
      </c>
    </row>
    <row r="319" spans="1:7" ht="60">
      <c r="A319" s="8">
        <v>1040</v>
      </c>
      <c r="B319" s="1" t="s">
        <v>164</v>
      </c>
      <c r="C319" s="1" t="s">
        <v>19</v>
      </c>
      <c r="D319" s="3" t="s">
        <v>165</v>
      </c>
      <c r="F319" s="9" t="s">
        <v>49</v>
      </c>
      <c r="G319" s="10">
        <f>SUM(G320)</f>
        <v>300</v>
      </c>
    </row>
    <row r="320" spans="1:7" ht="12">
      <c r="B320" s="25" t="s">
        <v>452</v>
      </c>
      <c r="C320" s="21"/>
      <c r="D320" s="25" t="s">
        <v>453</v>
      </c>
      <c r="E320" s="21"/>
      <c r="F320" s="21"/>
      <c r="G320" s="19">
        <v>300</v>
      </c>
    </row>
    <row r="321" spans="1:7" ht="72">
      <c r="A321" s="8">
        <v>1050</v>
      </c>
      <c r="B321" s="1" t="s">
        <v>166</v>
      </c>
      <c r="C321" s="1" t="s">
        <v>19</v>
      </c>
      <c r="D321" s="3" t="s">
        <v>167</v>
      </c>
      <c r="F321" s="9" t="s">
        <v>49</v>
      </c>
      <c r="G321" s="10">
        <f>SUM(G322)</f>
        <v>100</v>
      </c>
    </row>
    <row r="322" spans="1:7" ht="12">
      <c r="B322" s="25" t="s">
        <v>454</v>
      </c>
      <c r="C322" s="21"/>
      <c r="D322" s="25" t="s">
        <v>331</v>
      </c>
      <c r="E322" s="21"/>
      <c r="F322" s="21"/>
      <c r="G322" s="19">
        <v>100</v>
      </c>
    </row>
    <row r="323" spans="1:7" ht="96">
      <c r="A323" s="8">
        <v>1060</v>
      </c>
      <c r="B323" s="1" t="s">
        <v>168</v>
      </c>
      <c r="C323" s="1" t="s">
        <v>19</v>
      </c>
      <c r="D323" s="3" t="s">
        <v>169</v>
      </c>
      <c r="F323" s="9" t="s">
        <v>43</v>
      </c>
      <c r="G323" s="10">
        <f>SUM(G324)</f>
        <v>7</v>
      </c>
    </row>
    <row r="324" spans="1:7" ht="12">
      <c r="B324" s="25" t="s">
        <v>450</v>
      </c>
      <c r="C324" s="21"/>
      <c r="D324" s="25" t="s">
        <v>455</v>
      </c>
      <c r="E324" s="21"/>
      <c r="F324" s="21"/>
      <c r="G324" s="19">
        <v>7</v>
      </c>
    </row>
    <row r="325" spans="1:7" ht="36">
      <c r="A325" s="8">
        <v>1070</v>
      </c>
      <c r="B325" s="1" t="s">
        <v>170</v>
      </c>
      <c r="C325" s="1" t="s">
        <v>19</v>
      </c>
      <c r="D325" s="3" t="s">
        <v>171</v>
      </c>
      <c r="F325" s="9" t="s">
        <v>49</v>
      </c>
      <c r="G325" s="10">
        <f>SUM(G326)</f>
        <v>400</v>
      </c>
    </row>
    <row r="326" spans="1:7" ht="12">
      <c r="B326" s="25" t="s">
        <v>456</v>
      </c>
      <c r="C326" s="21"/>
      <c r="D326" s="25" t="s">
        <v>457</v>
      </c>
      <c r="E326" s="21"/>
      <c r="F326" s="21"/>
      <c r="G326" s="19">
        <v>400</v>
      </c>
    </row>
    <row r="327" spans="1:7" ht="24">
      <c r="A327" s="8">
        <v>1080</v>
      </c>
      <c r="B327" s="1" t="s">
        <v>172</v>
      </c>
      <c r="C327" s="1" t="s">
        <v>19</v>
      </c>
      <c r="D327" s="3" t="s">
        <v>173</v>
      </c>
      <c r="F327" s="9" t="s">
        <v>43</v>
      </c>
      <c r="G327" s="10">
        <f>SUM(G328)</f>
        <v>1</v>
      </c>
    </row>
    <row r="328" spans="1:7" ht="12">
      <c r="B328" s="25" t="s">
        <v>458</v>
      </c>
      <c r="C328" s="21"/>
      <c r="D328" s="25" t="s">
        <v>436</v>
      </c>
      <c r="E328" s="21"/>
      <c r="F328" s="21"/>
      <c r="G328" s="19">
        <v>1</v>
      </c>
    </row>
    <row r="329" spans="1:7" ht="24">
      <c r="A329" s="8">
        <v>1090</v>
      </c>
      <c r="B329" s="1" t="s">
        <v>172</v>
      </c>
      <c r="C329" s="1" t="s">
        <v>19</v>
      </c>
      <c r="D329" s="3" t="s">
        <v>174</v>
      </c>
      <c r="F329" s="9" t="s">
        <v>43</v>
      </c>
      <c r="G329" s="10">
        <f>SUM(G330)</f>
        <v>1</v>
      </c>
    </row>
    <row r="330" spans="1:7" ht="12">
      <c r="B330" s="25" t="s">
        <v>459</v>
      </c>
      <c r="C330" s="21"/>
      <c r="D330" s="25" t="s">
        <v>436</v>
      </c>
      <c r="E330" s="21"/>
      <c r="F330" s="21"/>
      <c r="G330" s="19">
        <v>1</v>
      </c>
    </row>
    <row r="332" spans="1:7" ht="12.75">
      <c r="A332" s="23" t="s">
        <v>175</v>
      </c>
      <c r="B332" s="21"/>
      <c r="C332" s="24" t="s">
        <v>176</v>
      </c>
      <c r="D332" s="21"/>
      <c r="E332" s="21"/>
    </row>
    <row r="333" spans="1:7" ht="36">
      <c r="A333" s="8">
        <v>1100</v>
      </c>
      <c r="B333" s="1" t="s">
        <v>138</v>
      </c>
      <c r="C333" s="1" t="s">
        <v>19</v>
      </c>
      <c r="D333" s="3" t="s">
        <v>177</v>
      </c>
      <c r="F333" s="9" t="s">
        <v>43</v>
      </c>
      <c r="G333" s="10">
        <f>SUM(G334)</f>
        <v>1</v>
      </c>
    </row>
    <row r="334" spans="1:7" ht="12">
      <c r="B334" s="25" t="s">
        <v>460</v>
      </c>
      <c r="C334" s="21"/>
      <c r="D334" s="25" t="s">
        <v>436</v>
      </c>
      <c r="E334" s="21"/>
      <c r="F334" s="21"/>
      <c r="G334" s="19">
        <v>1</v>
      </c>
    </row>
    <row r="335" spans="1:7" ht="36">
      <c r="A335" s="8">
        <v>1110</v>
      </c>
      <c r="B335" s="1" t="s">
        <v>154</v>
      </c>
      <c r="C335" s="1" t="s">
        <v>19</v>
      </c>
      <c r="D335" s="3" t="s">
        <v>178</v>
      </c>
      <c r="F335" s="9" t="s">
        <v>43</v>
      </c>
      <c r="G335" s="10">
        <f>SUM(G336:G337)</f>
        <v>20</v>
      </c>
    </row>
    <row r="336" spans="1:7" ht="12">
      <c r="B336" s="25" t="s">
        <v>461</v>
      </c>
      <c r="C336" s="21"/>
      <c r="D336" s="25" t="s">
        <v>462</v>
      </c>
      <c r="E336" s="21"/>
      <c r="F336" s="21"/>
      <c r="G336" s="19">
        <v>16</v>
      </c>
    </row>
    <row r="337" spans="1:7" ht="12">
      <c r="B337" s="25" t="s">
        <v>463</v>
      </c>
      <c r="C337" s="21"/>
      <c r="D337" s="25" t="s">
        <v>464</v>
      </c>
      <c r="E337" s="21"/>
      <c r="F337" s="21"/>
      <c r="G337" s="19">
        <v>4</v>
      </c>
    </row>
    <row r="338" spans="1:7" ht="36">
      <c r="A338" s="8">
        <v>1120</v>
      </c>
      <c r="B338" s="1" t="s">
        <v>154</v>
      </c>
      <c r="C338" s="1" t="s">
        <v>19</v>
      </c>
      <c r="D338" s="3" t="s">
        <v>179</v>
      </c>
      <c r="F338" s="9" t="s">
        <v>43</v>
      </c>
      <c r="G338" s="10">
        <f>SUM(G339)</f>
        <v>27</v>
      </c>
    </row>
    <row r="339" spans="1:7" ht="12">
      <c r="B339" s="25" t="s">
        <v>465</v>
      </c>
      <c r="C339" s="21"/>
      <c r="D339" s="25" t="s">
        <v>428</v>
      </c>
      <c r="E339" s="21"/>
      <c r="F339" s="21"/>
      <c r="G339" s="19">
        <v>27</v>
      </c>
    </row>
    <row r="340" spans="1:7" ht="36">
      <c r="A340" s="8">
        <v>1130</v>
      </c>
      <c r="B340" s="1" t="s">
        <v>180</v>
      </c>
      <c r="C340" s="1" t="s">
        <v>19</v>
      </c>
      <c r="D340" s="3" t="s">
        <v>181</v>
      </c>
      <c r="F340" s="9" t="s">
        <v>43</v>
      </c>
      <c r="G340" s="10">
        <f>SUM(G341)</f>
        <v>10</v>
      </c>
    </row>
    <row r="341" spans="1:7" ht="12">
      <c r="B341" s="25" t="s">
        <v>466</v>
      </c>
      <c r="C341" s="21"/>
      <c r="D341" s="25" t="s">
        <v>352</v>
      </c>
      <c r="E341" s="21"/>
      <c r="F341" s="21"/>
      <c r="G341" s="19">
        <v>10</v>
      </c>
    </row>
    <row r="342" spans="1:7" ht="36">
      <c r="A342" s="8">
        <v>1140</v>
      </c>
      <c r="B342" s="1" t="s">
        <v>182</v>
      </c>
      <c r="C342" s="1" t="s">
        <v>19</v>
      </c>
      <c r="D342" s="3" t="s">
        <v>183</v>
      </c>
      <c r="F342" s="9" t="s">
        <v>43</v>
      </c>
      <c r="G342" s="10">
        <f>SUM(G343)</f>
        <v>2</v>
      </c>
    </row>
    <row r="343" spans="1:7" ht="12">
      <c r="B343" s="25" t="s">
        <v>467</v>
      </c>
      <c r="C343" s="21"/>
      <c r="D343" s="25" t="s">
        <v>439</v>
      </c>
      <c r="E343" s="21"/>
      <c r="F343" s="21"/>
      <c r="G343" s="19">
        <v>2</v>
      </c>
    </row>
    <row r="344" spans="1:7" ht="36">
      <c r="A344" s="8">
        <v>1150</v>
      </c>
      <c r="B344" s="1" t="s">
        <v>182</v>
      </c>
      <c r="C344" s="1" t="s">
        <v>19</v>
      </c>
      <c r="D344" s="3" t="s">
        <v>184</v>
      </c>
      <c r="F344" s="9" t="s">
        <v>43</v>
      </c>
      <c r="G344" s="10">
        <f>SUM(G345)</f>
        <v>2</v>
      </c>
    </row>
    <row r="345" spans="1:7" ht="12">
      <c r="B345" s="25" t="s">
        <v>468</v>
      </c>
      <c r="C345" s="21"/>
      <c r="D345" s="25" t="s">
        <v>439</v>
      </c>
      <c r="E345" s="21"/>
      <c r="F345" s="21"/>
      <c r="G345" s="19">
        <v>2</v>
      </c>
    </row>
    <row r="346" spans="1:7" ht="24">
      <c r="A346" s="8">
        <v>1160</v>
      </c>
      <c r="B346" s="1" t="s">
        <v>182</v>
      </c>
      <c r="C346" s="1" t="s">
        <v>19</v>
      </c>
      <c r="D346" s="3" t="s">
        <v>185</v>
      </c>
      <c r="F346" s="9" t="s">
        <v>43</v>
      </c>
      <c r="G346" s="10">
        <f>SUM(G347)</f>
        <v>2</v>
      </c>
    </row>
    <row r="347" spans="1:7" ht="12">
      <c r="B347" s="25" t="s">
        <v>469</v>
      </c>
      <c r="C347" s="21"/>
      <c r="D347" s="25" t="s">
        <v>439</v>
      </c>
      <c r="E347" s="21"/>
      <c r="F347" s="21"/>
      <c r="G347" s="19">
        <v>2</v>
      </c>
    </row>
    <row r="348" spans="1:7" ht="24">
      <c r="A348" s="8">
        <v>1170</v>
      </c>
      <c r="B348" s="1" t="s">
        <v>182</v>
      </c>
      <c r="C348" s="1" t="s">
        <v>19</v>
      </c>
      <c r="D348" s="3" t="s">
        <v>186</v>
      </c>
      <c r="F348" s="9" t="s">
        <v>43</v>
      </c>
      <c r="G348" s="10">
        <f>SUM(G349)</f>
        <v>1</v>
      </c>
    </row>
    <row r="349" spans="1:7" ht="12">
      <c r="B349" s="25" t="s">
        <v>470</v>
      </c>
      <c r="C349" s="21"/>
      <c r="D349" s="25" t="s">
        <v>436</v>
      </c>
      <c r="E349" s="21"/>
      <c r="F349" s="21"/>
      <c r="G349" s="19">
        <v>1</v>
      </c>
    </row>
    <row r="351" spans="1:7" ht="12.75">
      <c r="A351" s="23" t="s">
        <v>187</v>
      </c>
      <c r="B351" s="21"/>
      <c r="C351" s="24" t="s">
        <v>188</v>
      </c>
      <c r="D351" s="21"/>
      <c r="E351" s="21"/>
    </row>
    <row r="352" spans="1:7" ht="12">
      <c r="A352" s="8">
        <v>1180</v>
      </c>
      <c r="B352" s="1" t="s">
        <v>189</v>
      </c>
      <c r="C352" s="1" t="s">
        <v>19</v>
      </c>
      <c r="D352" s="3" t="s">
        <v>190</v>
      </c>
      <c r="F352" s="9" t="s">
        <v>52</v>
      </c>
      <c r="G352" s="10">
        <f>SUM(G353:G355)</f>
        <v>510</v>
      </c>
    </row>
    <row r="353" spans="1:7" ht="12">
      <c r="B353" s="25" t="s">
        <v>471</v>
      </c>
      <c r="C353" s="21"/>
      <c r="D353" s="25" t="s">
        <v>472</v>
      </c>
      <c r="E353" s="21"/>
      <c r="F353" s="21"/>
      <c r="G353" s="19">
        <v>68</v>
      </c>
    </row>
    <row r="354" spans="1:7" ht="12">
      <c r="B354" s="25" t="s">
        <v>473</v>
      </c>
      <c r="C354" s="21"/>
      <c r="D354" s="25" t="s">
        <v>474</v>
      </c>
      <c r="E354" s="21"/>
      <c r="F354" s="21"/>
      <c r="G354" s="19">
        <v>440</v>
      </c>
    </row>
    <row r="355" spans="1:7" ht="12">
      <c r="B355" s="25" t="s">
        <v>475</v>
      </c>
      <c r="C355" s="21"/>
      <c r="D355" s="25" t="s">
        <v>476</v>
      </c>
      <c r="E355" s="21"/>
      <c r="F355" s="21"/>
      <c r="G355" s="19">
        <v>2</v>
      </c>
    </row>
    <row r="356" spans="1:7" ht="24">
      <c r="A356" s="8">
        <v>1190</v>
      </c>
      <c r="B356" s="1" t="s">
        <v>53</v>
      </c>
      <c r="C356" s="1" t="s">
        <v>19</v>
      </c>
      <c r="D356" s="3" t="s">
        <v>54</v>
      </c>
      <c r="F356" s="9" t="s">
        <v>52</v>
      </c>
      <c r="G356" s="10">
        <f>SUM(G357)</f>
        <v>510</v>
      </c>
    </row>
    <row r="357" spans="1:7" ht="12">
      <c r="B357" s="25" t="s">
        <v>335</v>
      </c>
      <c r="C357" s="21"/>
      <c r="D357" s="25" t="s">
        <v>477</v>
      </c>
      <c r="E357" s="21"/>
      <c r="F357" s="21"/>
      <c r="G357" s="19">
        <v>510</v>
      </c>
    </row>
    <row r="358" spans="1:7" ht="12">
      <c r="A358" s="8">
        <v>1200</v>
      </c>
      <c r="B358" s="1" t="s">
        <v>191</v>
      </c>
      <c r="C358" s="1" t="s">
        <v>19</v>
      </c>
      <c r="D358" s="3" t="s">
        <v>192</v>
      </c>
      <c r="F358" s="9" t="s">
        <v>52</v>
      </c>
      <c r="G358" s="10">
        <f>SUM(G359:G361)</f>
        <v>70.349999999999994</v>
      </c>
    </row>
    <row r="359" spans="1:7" ht="12">
      <c r="B359" s="25" t="s">
        <v>478</v>
      </c>
      <c r="C359" s="21"/>
      <c r="D359" s="25" t="s">
        <v>479</v>
      </c>
      <c r="E359" s="21"/>
      <c r="F359" s="21"/>
      <c r="G359" s="19">
        <v>4.05</v>
      </c>
    </row>
    <row r="360" spans="1:7" ht="12">
      <c r="B360" s="25" t="s">
        <v>480</v>
      </c>
      <c r="C360" s="21"/>
      <c r="D360" s="25" t="s">
        <v>481</v>
      </c>
      <c r="E360" s="21"/>
      <c r="F360" s="21"/>
      <c r="G360" s="19">
        <v>66</v>
      </c>
    </row>
    <row r="361" spans="1:7" ht="12">
      <c r="B361" s="25" t="s">
        <v>475</v>
      </c>
      <c r="C361" s="21"/>
      <c r="D361" s="25" t="s">
        <v>482</v>
      </c>
      <c r="E361" s="21"/>
      <c r="F361" s="21"/>
      <c r="G361" s="19">
        <v>0.3</v>
      </c>
    </row>
    <row r="362" spans="1:7" ht="12">
      <c r="A362" s="8">
        <v>1210</v>
      </c>
      <c r="B362" s="1" t="s">
        <v>193</v>
      </c>
      <c r="C362" s="1" t="s">
        <v>19</v>
      </c>
      <c r="D362" s="3" t="s">
        <v>194</v>
      </c>
      <c r="F362" s="9" t="s">
        <v>52</v>
      </c>
      <c r="G362" s="10">
        <f>SUM(G363:G365)</f>
        <v>70.349999999999994</v>
      </c>
    </row>
    <row r="363" spans="1:7" ht="12">
      <c r="B363" s="25" t="s">
        <v>478</v>
      </c>
      <c r="C363" s="21"/>
      <c r="D363" s="25" t="s">
        <v>479</v>
      </c>
      <c r="E363" s="21"/>
      <c r="F363" s="21"/>
      <c r="G363" s="19">
        <v>4.05</v>
      </c>
    </row>
    <row r="364" spans="1:7" ht="12">
      <c r="B364" s="25" t="s">
        <v>480</v>
      </c>
      <c r="C364" s="21"/>
      <c r="D364" s="25" t="s">
        <v>481</v>
      </c>
      <c r="E364" s="21"/>
      <c r="F364" s="21"/>
      <c r="G364" s="19">
        <v>66</v>
      </c>
    </row>
    <row r="365" spans="1:7" ht="12">
      <c r="B365" s="25" t="s">
        <v>475</v>
      </c>
      <c r="C365" s="21"/>
      <c r="D365" s="25" t="s">
        <v>482</v>
      </c>
      <c r="E365" s="21"/>
      <c r="F365" s="21"/>
      <c r="G365" s="19">
        <v>0.3</v>
      </c>
    </row>
    <row r="366" spans="1:7" ht="24">
      <c r="A366" s="8">
        <v>1220</v>
      </c>
      <c r="B366" s="1" t="s">
        <v>133</v>
      </c>
      <c r="C366" s="1" t="s">
        <v>19</v>
      </c>
      <c r="D366" s="3" t="s">
        <v>195</v>
      </c>
      <c r="F366" s="9" t="s">
        <v>52</v>
      </c>
      <c r="G366" s="10">
        <f>SUM(G367)</f>
        <v>362.73729989999998</v>
      </c>
    </row>
    <row r="367" spans="1:7" ht="12">
      <c r="B367" s="25" t="s">
        <v>413</v>
      </c>
      <c r="C367" s="21"/>
      <c r="D367" s="25" t="s">
        <v>483</v>
      </c>
      <c r="E367" s="21"/>
      <c r="F367" s="21"/>
      <c r="G367" s="19">
        <v>362.73729989999998</v>
      </c>
    </row>
    <row r="368" spans="1:7" ht="24">
      <c r="A368" s="8">
        <v>1230</v>
      </c>
      <c r="B368" s="1" t="s">
        <v>166</v>
      </c>
      <c r="C368" s="1" t="s">
        <v>19</v>
      </c>
      <c r="D368" s="3" t="s">
        <v>196</v>
      </c>
      <c r="F368" s="9" t="s">
        <v>49</v>
      </c>
      <c r="G368" s="10">
        <f>SUM(G369)</f>
        <v>260</v>
      </c>
    </row>
    <row r="369" spans="1:7" ht="12">
      <c r="B369" s="25" t="s">
        <v>484</v>
      </c>
      <c r="C369" s="21"/>
      <c r="D369" s="25" t="s">
        <v>485</v>
      </c>
      <c r="E369" s="21"/>
      <c r="F369" s="21"/>
      <c r="G369" s="19">
        <v>260</v>
      </c>
    </row>
    <row r="370" spans="1:7" ht="36">
      <c r="A370" s="8">
        <v>1240</v>
      </c>
      <c r="B370" s="1" t="s">
        <v>197</v>
      </c>
      <c r="C370" s="1" t="s">
        <v>19</v>
      </c>
      <c r="D370" s="3" t="s">
        <v>198</v>
      </c>
      <c r="F370" s="9" t="s">
        <v>49</v>
      </c>
      <c r="G370" s="10">
        <f>SUM(G371:G373)</f>
        <v>1184.5</v>
      </c>
    </row>
    <row r="371" spans="1:7" ht="12">
      <c r="B371" s="25" t="s">
        <v>486</v>
      </c>
      <c r="C371" s="21"/>
      <c r="D371" s="25" t="s">
        <v>382</v>
      </c>
      <c r="E371" s="21"/>
      <c r="F371" s="21"/>
      <c r="G371" s="19">
        <v>1100</v>
      </c>
    </row>
    <row r="372" spans="1:7" ht="12">
      <c r="B372" s="25" t="s">
        <v>487</v>
      </c>
      <c r="C372" s="21"/>
      <c r="D372" s="25" t="s">
        <v>488</v>
      </c>
      <c r="E372" s="21"/>
      <c r="F372" s="21"/>
      <c r="G372" s="19">
        <v>44</v>
      </c>
    </row>
    <row r="373" spans="1:7" ht="12">
      <c r="B373" s="25" t="s">
        <v>489</v>
      </c>
      <c r="C373" s="21"/>
      <c r="D373" s="25" t="s">
        <v>490</v>
      </c>
      <c r="E373" s="21"/>
      <c r="F373" s="21"/>
      <c r="G373" s="19">
        <v>40.5</v>
      </c>
    </row>
    <row r="374" spans="1:7" ht="36">
      <c r="A374" s="8">
        <v>1250</v>
      </c>
      <c r="B374" s="1" t="s">
        <v>197</v>
      </c>
      <c r="C374" s="1" t="s">
        <v>19</v>
      </c>
      <c r="D374" s="3" t="s">
        <v>199</v>
      </c>
      <c r="F374" s="9" t="s">
        <v>49</v>
      </c>
      <c r="G374" s="10">
        <f>SUM(G375:G377)</f>
        <v>1184.5</v>
      </c>
    </row>
    <row r="375" spans="1:7" ht="12">
      <c r="B375" s="25" t="s">
        <v>486</v>
      </c>
      <c r="C375" s="21"/>
      <c r="D375" s="25" t="s">
        <v>382</v>
      </c>
      <c r="E375" s="21"/>
      <c r="F375" s="21"/>
      <c r="G375" s="19">
        <v>1100</v>
      </c>
    </row>
    <row r="376" spans="1:7" ht="12">
      <c r="B376" s="25" t="s">
        <v>487</v>
      </c>
      <c r="C376" s="21"/>
      <c r="D376" s="25" t="s">
        <v>488</v>
      </c>
      <c r="E376" s="21"/>
      <c r="F376" s="21"/>
      <c r="G376" s="19">
        <v>44</v>
      </c>
    </row>
    <row r="377" spans="1:7" ht="12">
      <c r="B377" s="25" t="s">
        <v>489</v>
      </c>
      <c r="C377" s="21"/>
      <c r="D377" s="25" t="s">
        <v>490</v>
      </c>
      <c r="E377" s="21"/>
      <c r="F377" s="21"/>
      <c r="G377" s="19">
        <v>40.5</v>
      </c>
    </row>
    <row r="378" spans="1:7" ht="24">
      <c r="A378" s="8">
        <v>1260</v>
      </c>
      <c r="B378" s="1" t="s">
        <v>200</v>
      </c>
      <c r="C378" s="1" t="s">
        <v>19</v>
      </c>
      <c r="D378" s="3" t="s">
        <v>201</v>
      </c>
      <c r="F378" s="9" t="s">
        <v>49</v>
      </c>
      <c r="G378" s="10">
        <f>SUM(G379:G380)</f>
        <v>1144</v>
      </c>
    </row>
    <row r="379" spans="1:7" ht="12">
      <c r="B379" s="25" t="s">
        <v>491</v>
      </c>
      <c r="C379" s="21"/>
      <c r="D379" s="25" t="s">
        <v>382</v>
      </c>
      <c r="E379" s="21"/>
      <c r="F379" s="21"/>
      <c r="G379" s="19">
        <v>1100</v>
      </c>
    </row>
    <row r="380" spans="1:7" ht="12">
      <c r="B380" s="25" t="s">
        <v>487</v>
      </c>
      <c r="C380" s="21"/>
      <c r="D380" s="25" t="s">
        <v>488</v>
      </c>
      <c r="E380" s="21"/>
      <c r="F380" s="21"/>
      <c r="G380" s="19">
        <v>44</v>
      </c>
    </row>
    <row r="381" spans="1:7" ht="24">
      <c r="A381" s="8">
        <v>1270</v>
      </c>
      <c r="B381" s="1" t="s">
        <v>202</v>
      </c>
      <c r="C381" s="1" t="s">
        <v>19</v>
      </c>
      <c r="D381" s="3" t="s">
        <v>203</v>
      </c>
      <c r="F381" s="9" t="s">
        <v>43</v>
      </c>
      <c r="G381" s="10">
        <f>SUM(G382)</f>
        <v>1</v>
      </c>
    </row>
    <row r="382" spans="1:7" ht="12">
      <c r="B382" s="25" t="s">
        <v>492</v>
      </c>
      <c r="C382" s="21"/>
      <c r="D382" s="25" t="s">
        <v>436</v>
      </c>
      <c r="E382" s="21"/>
      <c r="F382" s="21"/>
      <c r="G382" s="19">
        <v>1</v>
      </c>
    </row>
    <row r="383" spans="1:7" ht="24">
      <c r="A383" s="8">
        <v>1280</v>
      </c>
      <c r="B383" s="1" t="s">
        <v>202</v>
      </c>
      <c r="C383" s="1" t="s">
        <v>19</v>
      </c>
      <c r="D383" s="3" t="s">
        <v>204</v>
      </c>
      <c r="F383" s="9" t="s">
        <v>43</v>
      </c>
      <c r="G383" s="10">
        <f>SUM(G384)</f>
        <v>1</v>
      </c>
    </row>
    <row r="384" spans="1:7" ht="12">
      <c r="B384" s="25" t="s">
        <v>493</v>
      </c>
      <c r="C384" s="21"/>
      <c r="D384" s="25" t="s">
        <v>436</v>
      </c>
      <c r="E384" s="21"/>
      <c r="F384" s="21"/>
      <c r="G384" s="19">
        <v>1</v>
      </c>
    </row>
    <row r="385" spans="1:7" ht="36">
      <c r="A385" s="8">
        <v>1290</v>
      </c>
      <c r="B385" s="1" t="s">
        <v>202</v>
      </c>
      <c r="C385" s="1" t="s">
        <v>19</v>
      </c>
      <c r="D385" s="3" t="s">
        <v>205</v>
      </c>
      <c r="F385" s="9" t="s">
        <v>43</v>
      </c>
      <c r="G385" s="10">
        <f>SUM(G386)</f>
        <v>6</v>
      </c>
    </row>
    <row r="386" spans="1:7" ht="12">
      <c r="B386" s="25" t="s">
        <v>494</v>
      </c>
      <c r="C386" s="21"/>
      <c r="D386" s="25" t="s">
        <v>495</v>
      </c>
      <c r="E386" s="21"/>
      <c r="F386" s="21"/>
      <c r="G386" s="19">
        <v>6</v>
      </c>
    </row>
    <row r="387" spans="1:7" ht="36">
      <c r="A387" s="8">
        <v>1300</v>
      </c>
      <c r="B387" s="1" t="s">
        <v>202</v>
      </c>
      <c r="C387" s="1" t="s">
        <v>19</v>
      </c>
      <c r="D387" s="3" t="s">
        <v>206</v>
      </c>
      <c r="F387" s="9" t="s">
        <v>43</v>
      </c>
      <c r="G387" s="10">
        <f>SUM(G388)</f>
        <v>1</v>
      </c>
    </row>
    <row r="388" spans="1:7" ht="12">
      <c r="B388" s="25" t="s">
        <v>496</v>
      </c>
      <c r="C388" s="21"/>
      <c r="D388" s="25" t="s">
        <v>436</v>
      </c>
      <c r="E388" s="21"/>
      <c r="F388" s="21"/>
      <c r="G388" s="19">
        <v>1</v>
      </c>
    </row>
    <row r="389" spans="1:7" ht="48">
      <c r="A389" s="8">
        <v>1310</v>
      </c>
      <c r="B389" s="1" t="s">
        <v>202</v>
      </c>
      <c r="C389" s="1" t="s">
        <v>19</v>
      </c>
      <c r="D389" s="3" t="s">
        <v>207</v>
      </c>
      <c r="F389" s="9" t="s">
        <v>43</v>
      </c>
      <c r="G389" s="10">
        <f>SUM(G390)</f>
        <v>6</v>
      </c>
    </row>
    <row r="390" spans="1:7" ht="12">
      <c r="B390" s="25" t="s">
        <v>497</v>
      </c>
      <c r="C390" s="21"/>
      <c r="D390" s="25" t="s">
        <v>495</v>
      </c>
      <c r="E390" s="21"/>
      <c r="F390" s="21"/>
      <c r="G390" s="19">
        <v>6</v>
      </c>
    </row>
    <row r="391" spans="1:7" ht="36">
      <c r="A391" s="8">
        <v>1320</v>
      </c>
      <c r="B391" s="1" t="s">
        <v>202</v>
      </c>
      <c r="C391" s="1" t="s">
        <v>19</v>
      </c>
      <c r="D391" s="3" t="s">
        <v>208</v>
      </c>
      <c r="F391" s="9" t="s">
        <v>43</v>
      </c>
      <c r="G391" s="10">
        <f>SUM(G392)</f>
        <v>1</v>
      </c>
    </row>
    <row r="392" spans="1:7" ht="12">
      <c r="B392" s="25" t="s">
        <v>498</v>
      </c>
      <c r="C392" s="21"/>
      <c r="D392" s="25" t="s">
        <v>436</v>
      </c>
      <c r="E392" s="21"/>
      <c r="F392" s="21"/>
      <c r="G392" s="19">
        <v>1</v>
      </c>
    </row>
    <row r="393" spans="1:7" ht="24">
      <c r="A393" s="8">
        <v>1330</v>
      </c>
      <c r="B393" s="1" t="s">
        <v>209</v>
      </c>
      <c r="C393" s="1" t="s">
        <v>19</v>
      </c>
      <c r="D393" s="3" t="s">
        <v>210</v>
      </c>
      <c r="F393" s="9" t="s">
        <v>43</v>
      </c>
      <c r="G393" s="10">
        <f>SUM(G394)</f>
        <v>13</v>
      </c>
    </row>
    <row r="394" spans="1:7" ht="12">
      <c r="B394" s="25" t="s">
        <v>499</v>
      </c>
      <c r="C394" s="21"/>
      <c r="D394" s="25" t="s">
        <v>297</v>
      </c>
      <c r="E394" s="21"/>
      <c r="F394" s="21"/>
      <c r="G394" s="19">
        <v>13</v>
      </c>
    </row>
    <row r="395" spans="1:7" ht="36">
      <c r="A395" s="8">
        <v>1340</v>
      </c>
      <c r="B395" s="1" t="s">
        <v>211</v>
      </c>
      <c r="C395" s="1" t="s">
        <v>19</v>
      </c>
      <c r="D395" s="3" t="s">
        <v>212</v>
      </c>
      <c r="F395" s="9" t="s">
        <v>213</v>
      </c>
      <c r="G395" s="10">
        <f>SUM(G396)</f>
        <v>8</v>
      </c>
    </row>
    <row r="396" spans="1:7" ht="12">
      <c r="B396" s="25" t="s">
        <v>500</v>
      </c>
      <c r="C396" s="21"/>
      <c r="D396" s="25" t="s">
        <v>501</v>
      </c>
      <c r="E396" s="21"/>
      <c r="F396" s="21"/>
      <c r="G396" s="19">
        <v>8</v>
      </c>
    </row>
    <row r="397" spans="1:7" ht="12">
      <c r="A397" s="8">
        <v>1350</v>
      </c>
      <c r="B397" s="1" t="s">
        <v>214</v>
      </c>
      <c r="C397" s="1" t="s">
        <v>19</v>
      </c>
      <c r="D397" s="3" t="s">
        <v>215</v>
      </c>
      <c r="F397" s="9" t="s">
        <v>43</v>
      </c>
      <c r="G397" s="10">
        <f>SUM(G398)</f>
        <v>6</v>
      </c>
    </row>
    <row r="398" spans="1:7" ht="12">
      <c r="B398" s="25" t="s">
        <v>502</v>
      </c>
      <c r="C398" s="21"/>
      <c r="D398" s="25" t="s">
        <v>495</v>
      </c>
      <c r="E398" s="21"/>
      <c r="F398" s="21"/>
      <c r="G398" s="19">
        <v>6</v>
      </c>
    </row>
    <row r="399" spans="1:7" ht="36">
      <c r="A399" s="8">
        <v>1360</v>
      </c>
      <c r="B399" s="1" t="s">
        <v>202</v>
      </c>
      <c r="C399" s="1" t="s">
        <v>19</v>
      </c>
      <c r="D399" s="3" t="s">
        <v>216</v>
      </c>
      <c r="F399" s="9" t="s">
        <v>43</v>
      </c>
      <c r="G399" s="10">
        <f>SUM(G400)</f>
        <v>6</v>
      </c>
    </row>
    <row r="400" spans="1:7" ht="12">
      <c r="B400" s="25" t="s">
        <v>503</v>
      </c>
      <c r="C400" s="21"/>
      <c r="D400" s="25" t="s">
        <v>495</v>
      </c>
      <c r="E400" s="21"/>
      <c r="F400" s="21"/>
      <c r="G400" s="19">
        <v>6</v>
      </c>
    </row>
    <row r="401" spans="1:7" ht="36">
      <c r="A401" s="8">
        <v>1370</v>
      </c>
      <c r="B401" s="1" t="s">
        <v>202</v>
      </c>
      <c r="C401" s="1" t="s">
        <v>19</v>
      </c>
      <c r="D401" s="3" t="s">
        <v>217</v>
      </c>
      <c r="F401" s="9" t="s">
        <v>43</v>
      </c>
      <c r="G401" s="10">
        <f>SUM(G402)</f>
        <v>13</v>
      </c>
    </row>
    <row r="402" spans="1:7" ht="12">
      <c r="B402" s="25" t="s">
        <v>504</v>
      </c>
      <c r="C402" s="21"/>
      <c r="D402" s="25" t="s">
        <v>297</v>
      </c>
      <c r="E402" s="21"/>
      <c r="F402" s="21"/>
      <c r="G402" s="19">
        <v>13</v>
      </c>
    </row>
    <row r="403" spans="1:7" ht="36">
      <c r="A403" s="8">
        <v>1380</v>
      </c>
      <c r="B403" s="1" t="s">
        <v>202</v>
      </c>
      <c r="C403" s="1" t="s">
        <v>19</v>
      </c>
      <c r="D403" s="3" t="s">
        <v>218</v>
      </c>
      <c r="F403" s="9" t="s">
        <v>43</v>
      </c>
      <c r="G403" s="10">
        <f>SUM(G404:G405)</f>
        <v>8</v>
      </c>
    </row>
    <row r="404" spans="1:7" ht="12">
      <c r="B404" s="25" t="s">
        <v>505</v>
      </c>
      <c r="C404" s="21"/>
      <c r="D404" s="25" t="s">
        <v>506</v>
      </c>
      <c r="E404" s="21"/>
      <c r="F404" s="21"/>
      <c r="G404" s="19">
        <v>0</v>
      </c>
    </row>
    <row r="405" spans="1:7" ht="12">
      <c r="B405" s="25" t="s">
        <v>507</v>
      </c>
      <c r="C405" s="21"/>
      <c r="D405" s="25" t="s">
        <v>501</v>
      </c>
      <c r="E405" s="21"/>
      <c r="F405" s="21"/>
      <c r="G405" s="19">
        <v>8</v>
      </c>
    </row>
    <row r="406" spans="1:7" ht="48">
      <c r="A406" s="8">
        <v>1390</v>
      </c>
      <c r="B406" s="1" t="s">
        <v>202</v>
      </c>
      <c r="C406" s="1" t="s">
        <v>19</v>
      </c>
      <c r="D406" s="3" t="s">
        <v>219</v>
      </c>
      <c r="F406" s="9" t="s">
        <v>43</v>
      </c>
      <c r="G406" s="10">
        <f>SUM(G407)</f>
        <v>6</v>
      </c>
    </row>
    <row r="407" spans="1:7" ht="12">
      <c r="B407" s="25" t="s">
        <v>508</v>
      </c>
      <c r="C407" s="21"/>
      <c r="D407" s="25" t="s">
        <v>495</v>
      </c>
      <c r="E407" s="21"/>
      <c r="F407" s="21"/>
      <c r="G407" s="19">
        <v>6</v>
      </c>
    </row>
    <row r="408" spans="1:7" ht="48">
      <c r="A408" s="8">
        <v>1400</v>
      </c>
      <c r="B408" s="1" t="s">
        <v>202</v>
      </c>
      <c r="C408" s="1" t="s">
        <v>19</v>
      </c>
      <c r="D408" s="3" t="s">
        <v>220</v>
      </c>
      <c r="F408" s="9" t="s">
        <v>43</v>
      </c>
      <c r="G408" s="10">
        <f>SUM(G409)</f>
        <v>13</v>
      </c>
    </row>
    <row r="409" spans="1:7" ht="12">
      <c r="B409" s="25" t="s">
        <v>509</v>
      </c>
      <c r="C409" s="21"/>
      <c r="D409" s="25" t="s">
        <v>297</v>
      </c>
      <c r="E409" s="21"/>
      <c r="F409" s="21"/>
      <c r="G409" s="19">
        <v>13</v>
      </c>
    </row>
    <row r="410" spans="1:7" ht="48">
      <c r="A410" s="8">
        <v>1410</v>
      </c>
      <c r="B410" s="1" t="s">
        <v>202</v>
      </c>
      <c r="C410" s="1" t="s">
        <v>19</v>
      </c>
      <c r="D410" s="3" t="s">
        <v>221</v>
      </c>
      <c r="F410" s="9" t="s">
        <v>43</v>
      </c>
      <c r="G410" s="10">
        <f>SUM(G411)</f>
        <v>8</v>
      </c>
    </row>
    <row r="411" spans="1:7" ht="12">
      <c r="B411" s="25" t="s">
        <v>510</v>
      </c>
      <c r="C411" s="21"/>
      <c r="D411" s="25" t="s">
        <v>501</v>
      </c>
      <c r="E411" s="21"/>
      <c r="F411" s="21"/>
      <c r="G411" s="19">
        <v>8</v>
      </c>
    </row>
    <row r="412" spans="1:7" ht="24">
      <c r="A412" s="8">
        <v>1420</v>
      </c>
      <c r="B412" s="1" t="s">
        <v>209</v>
      </c>
      <c r="C412" s="1" t="s">
        <v>19</v>
      </c>
      <c r="D412" s="3" t="s">
        <v>222</v>
      </c>
      <c r="F412" s="9" t="s">
        <v>43</v>
      </c>
      <c r="G412" s="10">
        <f>SUM(G413)</f>
        <v>8</v>
      </c>
    </row>
    <row r="413" spans="1:7" ht="12">
      <c r="B413" s="25" t="s">
        <v>511</v>
      </c>
      <c r="C413" s="21"/>
      <c r="D413" s="25" t="s">
        <v>501</v>
      </c>
      <c r="E413" s="21"/>
      <c r="F413" s="21"/>
      <c r="G413" s="19">
        <v>8</v>
      </c>
    </row>
    <row r="414" spans="1:7" ht="24">
      <c r="A414" s="8">
        <v>1430</v>
      </c>
      <c r="B414" s="1" t="s">
        <v>209</v>
      </c>
      <c r="C414" s="1" t="s">
        <v>19</v>
      </c>
      <c r="D414" s="3" t="s">
        <v>223</v>
      </c>
      <c r="F414" s="9" t="s">
        <v>43</v>
      </c>
      <c r="G414" s="10">
        <f>SUM(G415)</f>
        <v>13</v>
      </c>
    </row>
    <row r="415" spans="1:7" ht="12">
      <c r="B415" s="25" t="s">
        <v>499</v>
      </c>
      <c r="C415" s="21"/>
      <c r="D415" s="25" t="s">
        <v>297</v>
      </c>
      <c r="E415" s="21"/>
      <c r="F415" s="21"/>
      <c r="G415" s="19">
        <v>13</v>
      </c>
    </row>
    <row r="416" spans="1:7" ht="36">
      <c r="A416" s="8">
        <v>1440</v>
      </c>
      <c r="B416" s="1" t="s">
        <v>209</v>
      </c>
      <c r="C416" s="1" t="s">
        <v>19</v>
      </c>
      <c r="D416" s="3" t="s">
        <v>224</v>
      </c>
      <c r="F416" s="9" t="s">
        <v>43</v>
      </c>
      <c r="G416" s="10">
        <f>SUM(G417)</f>
        <v>8</v>
      </c>
    </row>
    <row r="417" spans="1:7" ht="12">
      <c r="B417" s="25" t="s">
        <v>512</v>
      </c>
      <c r="C417" s="21"/>
      <c r="D417" s="25" t="s">
        <v>501</v>
      </c>
      <c r="E417" s="21"/>
      <c r="F417" s="21"/>
      <c r="G417" s="19">
        <v>8</v>
      </c>
    </row>
    <row r="418" spans="1:7" ht="24">
      <c r="A418" s="8">
        <v>1450</v>
      </c>
      <c r="B418" s="1" t="s">
        <v>209</v>
      </c>
      <c r="C418" s="1" t="s">
        <v>19</v>
      </c>
      <c r="D418" s="3" t="s">
        <v>225</v>
      </c>
      <c r="F418" s="9" t="s">
        <v>43</v>
      </c>
      <c r="G418" s="10">
        <f>SUM(G419)</f>
        <v>8</v>
      </c>
    </row>
    <row r="419" spans="1:7" ht="12">
      <c r="B419" s="25" t="s">
        <v>513</v>
      </c>
      <c r="C419" s="21"/>
      <c r="D419" s="25" t="s">
        <v>501</v>
      </c>
      <c r="E419" s="21"/>
      <c r="F419" s="21"/>
      <c r="G419" s="19">
        <v>8</v>
      </c>
    </row>
    <row r="420" spans="1:7" ht="36">
      <c r="A420" s="8">
        <v>1460</v>
      </c>
      <c r="B420" s="1" t="s">
        <v>211</v>
      </c>
      <c r="C420" s="1" t="s">
        <v>19</v>
      </c>
      <c r="D420" s="3" t="s">
        <v>226</v>
      </c>
      <c r="F420" s="9" t="s">
        <v>213</v>
      </c>
      <c r="G420" s="10">
        <f>SUM(G421)</f>
        <v>8</v>
      </c>
    </row>
    <row r="421" spans="1:7" ht="12">
      <c r="B421" s="25" t="s">
        <v>500</v>
      </c>
      <c r="C421" s="21"/>
      <c r="D421" s="25" t="s">
        <v>501</v>
      </c>
      <c r="E421" s="21"/>
      <c r="F421" s="21"/>
      <c r="G421" s="19">
        <v>8</v>
      </c>
    </row>
    <row r="422" spans="1:7" ht="36">
      <c r="A422" s="8">
        <v>1470</v>
      </c>
      <c r="B422" s="1" t="s">
        <v>211</v>
      </c>
      <c r="C422" s="1" t="s">
        <v>19</v>
      </c>
      <c r="D422" s="3" t="s">
        <v>227</v>
      </c>
      <c r="F422" s="9" t="s">
        <v>213</v>
      </c>
      <c r="G422" s="10">
        <f>SUM(G423)</f>
        <v>13</v>
      </c>
    </row>
    <row r="423" spans="1:7" ht="12">
      <c r="B423" s="25" t="s">
        <v>514</v>
      </c>
      <c r="C423" s="21"/>
      <c r="D423" s="25" t="s">
        <v>297</v>
      </c>
      <c r="E423" s="21"/>
      <c r="F423" s="21"/>
      <c r="G423" s="19">
        <v>13</v>
      </c>
    </row>
    <row r="424" spans="1:7" ht="36">
      <c r="A424" s="8">
        <v>1480</v>
      </c>
      <c r="B424" s="1" t="s">
        <v>211</v>
      </c>
      <c r="C424" s="1" t="s">
        <v>19</v>
      </c>
      <c r="D424" s="3" t="s">
        <v>226</v>
      </c>
      <c r="F424" s="9" t="s">
        <v>213</v>
      </c>
      <c r="G424" s="10">
        <f>SUM(G425)</f>
        <v>8</v>
      </c>
    </row>
    <row r="425" spans="1:7" ht="12">
      <c r="B425" s="25" t="s">
        <v>515</v>
      </c>
      <c r="C425" s="21"/>
      <c r="D425" s="25" t="s">
        <v>501</v>
      </c>
      <c r="E425" s="21"/>
      <c r="F425" s="21"/>
      <c r="G425" s="19">
        <v>8</v>
      </c>
    </row>
    <row r="426" spans="1:7" ht="36">
      <c r="A426" s="8">
        <v>1490</v>
      </c>
      <c r="B426" s="1" t="s">
        <v>211</v>
      </c>
      <c r="C426" s="1" t="s">
        <v>19</v>
      </c>
      <c r="D426" s="3" t="s">
        <v>228</v>
      </c>
      <c r="F426" s="9" t="s">
        <v>213</v>
      </c>
      <c r="G426" s="10">
        <f>SUM(G427)</f>
        <v>8</v>
      </c>
    </row>
    <row r="427" spans="1:7" ht="12">
      <c r="B427" s="25" t="s">
        <v>516</v>
      </c>
      <c r="C427" s="21"/>
      <c r="D427" s="25" t="s">
        <v>501</v>
      </c>
      <c r="E427" s="21"/>
      <c r="F427" s="21"/>
      <c r="G427" s="19">
        <v>8</v>
      </c>
    </row>
    <row r="428" spans="1:7" ht="12">
      <c r="A428" s="8">
        <v>1500</v>
      </c>
      <c r="B428" s="1" t="s">
        <v>214</v>
      </c>
      <c r="C428" s="1" t="s">
        <v>19</v>
      </c>
      <c r="D428" s="3" t="s">
        <v>229</v>
      </c>
      <c r="F428" s="9" t="s">
        <v>43</v>
      </c>
      <c r="G428" s="10">
        <f>SUM(G429)</f>
        <v>6</v>
      </c>
    </row>
    <row r="429" spans="1:7" ht="12">
      <c r="B429" s="25" t="s">
        <v>502</v>
      </c>
      <c r="C429" s="21"/>
      <c r="D429" s="25" t="s">
        <v>495</v>
      </c>
      <c r="E429" s="21"/>
      <c r="F429" s="21"/>
      <c r="G429" s="19">
        <v>6</v>
      </c>
    </row>
    <row r="430" spans="1:7" ht="48">
      <c r="A430" s="8">
        <v>1510</v>
      </c>
      <c r="B430" s="1" t="s">
        <v>214</v>
      </c>
      <c r="C430" s="1" t="s">
        <v>19</v>
      </c>
      <c r="D430" s="3" t="s">
        <v>230</v>
      </c>
      <c r="F430" s="9" t="s">
        <v>43</v>
      </c>
      <c r="G430" s="10">
        <f>SUM(G431)</f>
        <v>13</v>
      </c>
    </row>
    <row r="431" spans="1:7" ht="12">
      <c r="B431" s="25" t="s">
        <v>517</v>
      </c>
      <c r="C431" s="21"/>
      <c r="D431" s="25" t="s">
        <v>297</v>
      </c>
      <c r="E431" s="21"/>
      <c r="F431" s="21"/>
      <c r="G431" s="19">
        <v>13</v>
      </c>
    </row>
    <row r="432" spans="1:7" ht="48">
      <c r="A432" s="8">
        <v>1520</v>
      </c>
      <c r="B432" s="1" t="s">
        <v>214</v>
      </c>
      <c r="C432" s="1" t="s">
        <v>19</v>
      </c>
      <c r="D432" s="3" t="s">
        <v>231</v>
      </c>
      <c r="F432" s="9" t="s">
        <v>43</v>
      </c>
      <c r="G432" s="10">
        <f>SUM(G433)</f>
        <v>8</v>
      </c>
    </row>
    <row r="433" spans="1:7" ht="12">
      <c r="B433" s="25" t="s">
        <v>518</v>
      </c>
      <c r="C433" s="21"/>
      <c r="D433" s="25" t="s">
        <v>501</v>
      </c>
      <c r="E433" s="21"/>
      <c r="F433" s="21"/>
      <c r="G433" s="19">
        <v>8</v>
      </c>
    </row>
    <row r="434" spans="1:7" ht="48">
      <c r="A434" s="8">
        <v>1530</v>
      </c>
      <c r="B434" s="1" t="s">
        <v>214</v>
      </c>
      <c r="C434" s="1" t="s">
        <v>19</v>
      </c>
      <c r="D434" s="3" t="s">
        <v>232</v>
      </c>
      <c r="F434" s="9" t="s">
        <v>43</v>
      </c>
      <c r="G434" s="10">
        <f>SUM(G435)</f>
        <v>8</v>
      </c>
    </row>
    <row r="435" spans="1:7" ht="12">
      <c r="B435" s="25" t="s">
        <v>519</v>
      </c>
      <c r="C435" s="21"/>
      <c r="D435" s="25" t="s">
        <v>501</v>
      </c>
      <c r="E435" s="21"/>
      <c r="F435" s="21"/>
      <c r="G435" s="19">
        <v>8</v>
      </c>
    </row>
    <row r="436" spans="1:7" ht="36">
      <c r="A436" s="8">
        <v>1540</v>
      </c>
      <c r="B436" s="1" t="s">
        <v>233</v>
      </c>
      <c r="C436" s="1" t="s">
        <v>19</v>
      </c>
      <c r="D436" s="3" t="s">
        <v>234</v>
      </c>
      <c r="F436" s="9" t="s">
        <v>43</v>
      </c>
      <c r="G436" s="10">
        <f>SUM(G437)</f>
        <v>35</v>
      </c>
    </row>
    <row r="437" spans="1:7" ht="12">
      <c r="B437" s="25" t="s">
        <v>520</v>
      </c>
      <c r="C437" s="21"/>
      <c r="D437" s="25" t="s">
        <v>521</v>
      </c>
      <c r="E437" s="21"/>
      <c r="F437" s="21"/>
      <c r="G437" s="19">
        <v>35</v>
      </c>
    </row>
    <row r="438" spans="1:7" ht="36">
      <c r="A438" s="8">
        <v>1550</v>
      </c>
      <c r="B438" s="1" t="s">
        <v>235</v>
      </c>
      <c r="C438" s="1" t="s">
        <v>19</v>
      </c>
      <c r="D438" s="3" t="s">
        <v>236</v>
      </c>
      <c r="F438" s="9" t="s">
        <v>43</v>
      </c>
      <c r="G438" s="10">
        <f>SUM(G439)</f>
        <v>35</v>
      </c>
    </row>
    <row r="439" spans="1:7" ht="12">
      <c r="B439" s="25" t="s">
        <v>522</v>
      </c>
      <c r="C439" s="21"/>
      <c r="D439" s="25" t="s">
        <v>521</v>
      </c>
      <c r="E439" s="21"/>
      <c r="F439" s="21"/>
      <c r="G439" s="19">
        <v>35</v>
      </c>
    </row>
    <row r="440" spans="1:7" ht="24">
      <c r="A440" s="8">
        <v>1560</v>
      </c>
      <c r="B440" s="1" t="s">
        <v>237</v>
      </c>
      <c r="C440" s="1" t="s">
        <v>19</v>
      </c>
      <c r="D440" s="3" t="s">
        <v>238</v>
      </c>
      <c r="F440" s="9" t="s">
        <v>43</v>
      </c>
      <c r="G440" s="10">
        <f>SUM(G441)</f>
        <v>35</v>
      </c>
    </row>
    <row r="441" spans="1:7" ht="12">
      <c r="B441" s="25" t="s">
        <v>523</v>
      </c>
      <c r="C441" s="21"/>
      <c r="D441" s="25" t="s">
        <v>521</v>
      </c>
      <c r="E441" s="21"/>
      <c r="F441" s="21"/>
      <c r="G441" s="19">
        <v>35</v>
      </c>
    </row>
    <row r="442" spans="1:7" ht="36">
      <c r="A442" s="8">
        <v>1570</v>
      </c>
      <c r="B442" s="1" t="s">
        <v>239</v>
      </c>
      <c r="C442" s="1" t="s">
        <v>19</v>
      </c>
      <c r="D442" s="3" t="s">
        <v>240</v>
      </c>
      <c r="F442" s="9" t="s">
        <v>43</v>
      </c>
      <c r="G442" s="10">
        <f>SUM(G443)</f>
        <v>35</v>
      </c>
    </row>
    <row r="443" spans="1:7" ht="12">
      <c r="B443" s="25" t="s">
        <v>524</v>
      </c>
      <c r="C443" s="21"/>
      <c r="D443" s="25" t="s">
        <v>521</v>
      </c>
      <c r="E443" s="21"/>
      <c r="F443" s="21"/>
      <c r="G443" s="19">
        <v>35</v>
      </c>
    </row>
    <row r="444" spans="1:7" ht="12">
      <c r="A444" s="8">
        <v>1580</v>
      </c>
      <c r="B444" s="1" t="s">
        <v>241</v>
      </c>
      <c r="C444" s="1" t="s">
        <v>19</v>
      </c>
      <c r="D444" s="3" t="s">
        <v>242</v>
      </c>
      <c r="F444" s="9" t="s">
        <v>43</v>
      </c>
      <c r="G444" s="10">
        <f>SUM(G445)</f>
        <v>35</v>
      </c>
    </row>
    <row r="445" spans="1:7" ht="12">
      <c r="B445" s="25" t="s">
        <v>525</v>
      </c>
      <c r="C445" s="21"/>
      <c r="D445" s="25" t="s">
        <v>521</v>
      </c>
      <c r="E445" s="21"/>
      <c r="F445" s="21"/>
      <c r="G445" s="19">
        <v>35</v>
      </c>
    </row>
    <row r="446" spans="1:7" ht="12">
      <c r="A446" s="8">
        <v>1590</v>
      </c>
      <c r="B446" s="1" t="s">
        <v>243</v>
      </c>
      <c r="C446" s="1" t="s">
        <v>19</v>
      </c>
      <c r="D446" s="3" t="s">
        <v>244</v>
      </c>
      <c r="F446" s="9" t="s">
        <v>43</v>
      </c>
      <c r="G446" s="10">
        <f>SUM(G447)</f>
        <v>35</v>
      </c>
    </row>
    <row r="447" spans="1:7" ht="12">
      <c r="B447" s="25" t="s">
        <v>526</v>
      </c>
      <c r="C447" s="21"/>
      <c r="D447" s="25" t="s">
        <v>521</v>
      </c>
      <c r="E447" s="21"/>
      <c r="F447" s="21"/>
      <c r="G447" s="19">
        <v>35</v>
      </c>
    </row>
    <row r="448" spans="1:7" ht="24">
      <c r="A448" s="8">
        <v>1600</v>
      </c>
      <c r="B448" s="1" t="s">
        <v>243</v>
      </c>
      <c r="C448" s="1" t="s">
        <v>19</v>
      </c>
      <c r="D448" s="3" t="s">
        <v>245</v>
      </c>
      <c r="F448" s="9" t="s">
        <v>43</v>
      </c>
      <c r="G448" s="10">
        <f>SUM(G449)</f>
        <v>35</v>
      </c>
    </row>
    <row r="449" spans="1:7" ht="12">
      <c r="B449" s="25" t="s">
        <v>527</v>
      </c>
      <c r="C449" s="21"/>
      <c r="D449" s="25" t="s">
        <v>521</v>
      </c>
      <c r="E449" s="21"/>
      <c r="F449" s="21"/>
      <c r="G449" s="19">
        <v>35</v>
      </c>
    </row>
    <row r="450" spans="1:7" ht="12">
      <c r="A450" s="8">
        <v>1610</v>
      </c>
      <c r="B450" s="1" t="s">
        <v>243</v>
      </c>
      <c r="C450" s="1" t="s">
        <v>19</v>
      </c>
      <c r="D450" s="3" t="s">
        <v>246</v>
      </c>
      <c r="F450" s="9" t="s">
        <v>43</v>
      </c>
      <c r="G450" s="10">
        <f>SUM(G451)</f>
        <v>35</v>
      </c>
    </row>
    <row r="451" spans="1:7" ht="12">
      <c r="B451" s="25" t="s">
        <v>528</v>
      </c>
      <c r="C451" s="21"/>
      <c r="D451" s="25" t="s">
        <v>521</v>
      </c>
      <c r="E451" s="21"/>
      <c r="F451" s="21"/>
      <c r="G451" s="19">
        <v>35</v>
      </c>
    </row>
    <row r="452" spans="1:7" ht="12">
      <c r="A452" s="8">
        <v>1620</v>
      </c>
      <c r="B452" s="1" t="s">
        <v>243</v>
      </c>
      <c r="C452" s="1" t="s">
        <v>19</v>
      </c>
      <c r="D452" s="3" t="s">
        <v>247</v>
      </c>
      <c r="F452" s="9" t="s">
        <v>43</v>
      </c>
      <c r="G452" s="10">
        <f>SUM(G453)</f>
        <v>35</v>
      </c>
    </row>
    <row r="453" spans="1:7" ht="12">
      <c r="B453" s="25" t="s">
        <v>529</v>
      </c>
      <c r="C453" s="21"/>
      <c r="D453" s="25" t="s">
        <v>521</v>
      </c>
      <c r="E453" s="21"/>
      <c r="F453" s="21"/>
      <c r="G453" s="19">
        <v>35</v>
      </c>
    </row>
    <row r="455" spans="1:7" ht="12.75">
      <c r="A455" s="23" t="s">
        <v>248</v>
      </c>
      <c r="B455" s="21"/>
      <c r="C455" s="24" t="s">
        <v>13</v>
      </c>
      <c r="D455" s="21"/>
      <c r="E455" s="21"/>
    </row>
    <row r="456" spans="1:7" ht="24">
      <c r="A456" s="8">
        <v>1630</v>
      </c>
      <c r="B456" s="1" t="s">
        <v>249</v>
      </c>
      <c r="C456" s="1" t="s">
        <v>19</v>
      </c>
      <c r="D456" s="3" t="s">
        <v>250</v>
      </c>
      <c r="F456" s="9" t="s">
        <v>71</v>
      </c>
      <c r="G456" s="10">
        <f>SUM(G457)</f>
        <v>2400</v>
      </c>
    </row>
    <row r="457" spans="1:7" ht="12">
      <c r="B457" s="25" t="s">
        <v>530</v>
      </c>
      <c r="C457" s="21"/>
      <c r="D457" s="25" t="s">
        <v>330</v>
      </c>
      <c r="E457" s="21"/>
      <c r="F457" s="21"/>
      <c r="G457" s="19">
        <v>2400</v>
      </c>
    </row>
    <row r="458" spans="1:7" ht="12">
      <c r="A458" s="8">
        <v>1640</v>
      </c>
      <c r="B458" s="1" t="s">
        <v>251</v>
      </c>
      <c r="C458" s="1" t="s">
        <v>19</v>
      </c>
      <c r="D458" s="3" t="s">
        <v>252</v>
      </c>
      <c r="F458" s="9" t="s">
        <v>71</v>
      </c>
      <c r="G458" s="10">
        <f>SUM(G459)</f>
        <v>2400</v>
      </c>
    </row>
    <row r="459" spans="1:7" ht="12">
      <c r="B459" s="25" t="s">
        <v>531</v>
      </c>
      <c r="C459" s="21"/>
      <c r="D459" s="25" t="s">
        <v>330</v>
      </c>
      <c r="E459" s="21"/>
      <c r="F459" s="21"/>
      <c r="G459" s="19">
        <v>2400</v>
      </c>
    </row>
    <row r="460" spans="1:7" ht="24">
      <c r="A460" s="8">
        <v>1650</v>
      </c>
      <c r="B460" s="1" t="s">
        <v>160</v>
      </c>
      <c r="C460" s="1" t="s">
        <v>19</v>
      </c>
      <c r="D460" s="3" t="s">
        <v>54</v>
      </c>
      <c r="F460" s="9" t="s">
        <v>52</v>
      </c>
      <c r="G460" s="10">
        <f>SUM(G461:G462)</f>
        <v>840</v>
      </c>
    </row>
    <row r="461" spans="1:7" ht="12">
      <c r="B461" s="25" t="s">
        <v>532</v>
      </c>
      <c r="C461" s="21"/>
      <c r="D461" s="25" t="s">
        <v>533</v>
      </c>
      <c r="E461" s="21"/>
      <c r="F461" s="21"/>
      <c r="G461" s="19">
        <v>480</v>
      </c>
    </row>
    <row r="462" spans="1:7" ht="12">
      <c r="B462" s="25" t="s">
        <v>534</v>
      </c>
      <c r="C462" s="21"/>
      <c r="D462" s="25" t="s">
        <v>535</v>
      </c>
      <c r="E462" s="21"/>
      <c r="F462" s="21"/>
      <c r="G462" s="19">
        <v>360</v>
      </c>
    </row>
    <row r="463" spans="1:7" ht="24">
      <c r="A463" s="8">
        <v>1660</v>
      </c>
      <c r="B463" s="1" t="s">
        <v>253</v>
      </c>
      <c r="C463" s="1" t="s">
        <v>19</v>
      </c>
      <c r="D463" s="3" t="s">
        <v>254</v>
      </c>
      <c r="F463" s="9" t="s">
        <v>52</v>
      </c>
      <c r="G463" s="10">
        <f>SUM(G464:G465)</f>
        <v>680.6</v>
      </c>
    </row>
    <row r="464" spans="1:7" ht="12">
      <c r="B464" s="25" t="s">
        <v>536</v>
      </c>
      <c r="C464" s="21"/>
      <c r="D464" s="25" t="s">
        <v>537</v>
      </c>
      <c r="E464" s="21"/>
      <c r="F464" s="21"/>
      <c r="G464" s="19">
        <v>600</v>
      </c>
    </row>
    <row r="465" spans="1:7" ht="12">
      <c r="B465" s="25" t="s">
        <v>538</v>
      </c>
      <c r="C465" s="21"/>
      <c r="D465" s="25" t="s">
        <v>539</v>
      </c>
      <c r="E465" s="21"/>
      <c r="F465" s="21"/>
      <c r="G465" s="19">
        <v>80.599999999999994</v>
      </c>
    </row>
    <row r="466" spans="1:7" ht="24">
      <c r="A466" s="8">
        <v>1670</v>
      </c>
      <c r="B466" s="1" t="s">
        <v>255</v>
      </c>
      <c r="C466" s="1" t="s">
        <v>19</v>
      </c>
      <c r="D466" s="3" t="s">
        <v>256</v>
      </c>
      <c r="F466" s="9" t="s">
        <v>71</v>
      </c>
      <c r="G466" s="10">
        <f>SUM(G467)</f>
        <v>2400</v>
      </c>
    </row>
    <row r="467" spans="1:7" ht="12">
      <c r="B467" s="25" t="s">
        <v>540</v>
      </c>
      <c r="C467" s="21"/>
      <c r="D467" s="25" t="s">
        <v>330</v>
      </c>
      <c r="E467" s="21"/>
      <c r="F467" s="21"/>
      <c r="G467" s="19">
        <v>2400</v>
      </c>
    </row>
    <row r="468" spans="1:7" ht="60">
      <c r="A468" s="8">
        <v>1680</v>
      </c>
      <c r="B468" s="1" t="s">
        <v>41</v>
      </c>
      <c r="C468" s="1" t="s">
        <v>19</v>
      </c>
      <c r="D468" s="3" t="s">
        <v>257</v>
      </c>
      <c r="F468" s="9" t="s">
        <v>43</v>
      </c>
      <c r="G468" s="10">
        <f>SUM(G469)</f>
        <v>26</v>
      </c>
    </row>
    <row r="469" spans="1:7" ht="12">
      <c r="B469" s="25" t="s">
        <v>541</v>
      </c>
      <c r="C469" s="21"/>
      <c r="D469" s="25" t="s">
        <v>542</v>
      </c>
      <c r="E469" s="21"/>
      <c r="F469" s="21"/>
      <c r="G469" s="19">
        <v>26</v>
      </c>
    </row>
    <row r="471" spans="1:7" ht="12.75">
      <c r="A471" s="23" t="s">
        <v>258</v>
      </c>
      <c r="B471" s="21"/>
      <c r="C471" s="24" t="s">
        <v>14</v>
      </c>
      <c r="D471" s="21"/>
      <c r="E471" s="21"/>
    </row>
    <row r="473" spans="1:7" ht="12.75">
      <c r="A473" s="23" t="s">
        <v>259</v>
      </c>
      <c r="B473" s="21"/>
      <c r="C473" s="24" t="s">
        <v>260</v>
      </c>
      <c r="D473" s="21"/>
      <c r="E473" s="21"/>
    </row>
    <row r="474" spans="1:7" ht="24">
      <c r="A474" s="8">
        <v>1690</v>
      </c>
      <c r="B474" s="1" t="s">
        <v>261</v>
      </c>
      <c r="C474" s="1" t="s">
        <v>19</v>
      </c>
      <c r="D474" s="3" t="s">
        <v>262</v>
      </c>
      <c r="F474" s="9" t="s">
        <v>43</v>
      </c>
      <c r="G474" s="10">
        <f>SUM(G475)</f>
        <v>2</v>
      </c>
    </row>
    <row r="475" spans="1:7" ht="12">
      <c r="B475" s="25" t="s">
        <v>543</v>
      </c>
      <c r="C475" s="21"/>
      <c r="D475" s="25" t="s">
        <v>439</v>
      </c>
      <c r="E475" s="21"/>
      <c r="F475" s="21"/>
      <c r="G475" s="19">
        <v>2</v>
      </c>
    </row>
    <row r="476" spans="1:7" ht="24">
      <c r="A476" s="8">
        <v>1700</v>
      </c>
      <c r="B476" s="1" t="s">
        <v>263</v>
      </c>
      <c r="C476" s="1" t="s">
        <v>19</v>
      </c>
      <c r="D476" s="3" t="s">
        <v>264</v>
      </c>
      <c r="F476" s="9" t="s">
        <v>43</v>
      </c>
      <c r="G476" s="10">
        <f>SUM(G477:G479)</f>
        <v>8</v>
      </c>
    </row>
    <row r="477" spans="1:7" ht="12">
      <c r="B477" s="25" t="s">
        <v>544</v>
      </c>
      <c r="C477" s="21"/>
      <c r="D477" s="25" t="s">
        <v>439</v>
      </c>
      <c r="E477" s="21"/>
      <c r="F477" s="21"/>
      <c r="G477" s="19">
        <v>2</v>
      </c>
    </row>
    <row r="478" spans="1:7" ht="12">
      <c r="B478" s="25" t="s">
        <v>545</v>
      </c>
      <c r="C478" s="21"/>
      <c r="D478" s="25" t="s">
        <v>464</v>
      </c>
      <c r="E478" s="21"/>
      <c r="F478" s="21"/>
      <c r="G478" s="19">
        <v>4</v>
      </c>
    </row>
    <row r="479" spans="1:7" ht="12">
      <c r="B479" s="25" t="s">
        <v>546</v>
      </c>
      <c r="C479" s="21"/>
      <c r="D479" s="25" t="s">
        <v>439</v>
      </c>
      <c r="E479" s="21"/>
      <c r="F479" s="21"/>
      <c r="G479" s="19">
        <v>2</v>
      </c>
    </row>
    <row r="480" spans="1:7" ht="36">
      <c r="A480" s="8">
        <v>1710</v>
      </c>
      <c r="B480" s="1" t="s">
        <v>265</v>
      </c>
      <c r="C480" s="1" t="s">
        <v>19</v>
      </c>
      <c r="D480" s="3" t="s">
        <v>266</v>
      </c>
      <c r="F480" s="9" t="s">
        <v>43</v>
      </c>
      <c r="G480" s="10">
        <f>SUM(G481:G483)</f>
        <v>8</v>
      </c>
    </row>
    <row r="481" spans="1:7" ht="12">
      <c r="B481" s="25" t="s">
        <v>547</v>
      </c>
      <c r="C481" s="21"/>
      <c r="D481" s="25" t="s">
        <v>439</v>
      </c>
      <c r="E481" s="21"/>
      <c r="F481" s="21"/>
      <c r="G481" s="19">
        <v>2</v>
      </c>
    </row>
    <row r="482" spans="1:7" ht="12">
      <c r="B482" s="25" t="s">
        <v>548</v>
      </c>
      <c r="C482" s="21"/>
      <c r="D482" s="25" t="s">
        <v>464</v>
      </c>
      <c r="E482" s="21"/>
      <c r="F482" s="21"/>
      <c r="G482" s="19">
        <v>4</v>
      </c>
    </row>
    <row r="483" spans="1:7" ht="12">
      <c r="B483" s="25" t="s">
        <v>549</v>
      </c>
      <c r="C483" s="21"/>
      <c r="D483" s="25" t="s">
        <v>439</v>
      </c>
      <c r="E483" s="21"/>
      <c r="F483" s="21"/>
      <c r="G483" s="19">
        <v>2</v>
      </c>
    </row>
    <row r="484" spans="1:7" ht="24">
      <c r="A484" s="8">
        <v>1720</v>
      </c>
      <c r="B484" s="1" t="s">
        <v>263</v>
      </c>
      <c r="C484" s="1" t="s">
        <v>19</v>
      </c>
      <c r="D484" s="3" t="s">
        <v>267</v>
      </c>
      <c r="F484" s="9" t="s">
        <v>43</v>
      </c>
      <c r="G484" s="10">
        <f>SUM(G485)</f>
        <v>2</v>
      </c>
    </row>
    <row r="485" spans="1:7" ht="12">
      <c r="B485" s="25" t="s">
        <v>550</v>
      </c>
      <c r="C485" s="21"/>
      <c r="D485" s="25" t="s">
        <v>439</v>
      </c>
      <c r="E485" s="21"/>
      <c r="F485" s="21"/>
      <c r="G485" s="19">
        <v>2</v>
      </c>
    </row>
    <row r="486" spans="1:7" ht="24">
      <c r="A486" s="8">
        <v>1730</v>
      </c>
      <c r="B486" s="1" t="s">
        <v>265</v>
      </c>
      <c r="C486" s="1" t="s">
        <v>19</v>
      </c>
      <c r="D486" s="3" t="s">
        <v>268</v>
      </c>
      <c r="F486" s="9" t="s">
        <v>43</v>
      </c>
      <c r="G486" s="10">
        <f>SUM(G487)</f>
        <v>2</v>
      </c>
    </row>
    <row r="487" spans="1:7" ht="12">
      <c r="B487" s="25" t="s">
        <v>551</v>
      </c>
      <c r="C487" s="21"/>
      <c r="D487" s="25" t="s">
        <v>439</v>
      </c>
      <c r="E487" s="21"/>
      <c r="F487" s="21"/>
      <c r="G487" s="19">
        <v>2</v>
      </c>
    </row>
    <row r="488" spans="1:7" ht="60">
      <c r="A488" s="8">
        <v>1740</v>
      </c>
      <c r="B488" s="1" t="s">
        <v>269</v>
      </c>
      <c r="C488" s="1" t="s">
        <v>19</v>
      </c>
      <c r="D488" s="3" t="s">
        <v>270</v>
      </c>
      <c r="F488" s="9" t="s">
        <v>43</v>
      </c>
      <c r="G488" s="10">
        <f>SUM(G489:G490)</f>
        <v>16</v>
      </c>
    </row>
    <row r="489" spans="1:7" ht="12">
      <c r="B489" s="25" t="s">
        <v>552</v>
      </c>
      <c r="C489" s="21"/>
      <c r="D489" s="25" t="s">
        <v>553</v>
      </c>
      <c r="E489" s="21"/>
      <c r="F489" s="21"/>
      <c r="G489" s="19">
        <v>12</v>
      </c>
    </row>
    <row r="490" spans="1:7" ht="12">
      <c r="B490" s="25" t="s">
        <v>545</v>
      </c>
      <c r="C490" s="21"/>
      <c r="D490" s="25" t="s">
        <v>464</v>
      </c>
      <c r="E490" s="21"/>
      <c r="F490" s="21"/>
      <c r="G490" s="19">
        <v>4</v>
      </c>
    </row>
    <row r="491" spans="1:7" ht="36">
      <c r="A491" s="8">
        <v>1750</v>
      </c>
      <c r="B491" s="1" t="s">
        <v>261</v>
      </c>
      <c r="C491" s="1" t="s">
        <v>19</v>
      </c>
      <c r="D491" s="3" t="s">
        <v>271</v>
      </c>
      <c r="F491" s="9" t="s">
        <v>43</v>
      </c>
      <c r="G491" s="10">
        <f>SUM(G492:G493)</f>
        <v>24</v>
      </c>
    </row>
    <row r="492" spans="1:7" ht="12">
      <c r="B492" s="25" t="s">
        <v>554</v>
      </c>
      <c r="C492" s="21"/>
      <c r="D492" s="25" t="s">
        <v>555</v>
      </c>
      <c r="E492" s="21"/>
      <c r="F492" s="21"/>
      <c r="G492" s="19">
        <v>20</v>
      </c>
    </row>
    <row r="493" spans="1:7" ht="12">
      <c r="B493" s="25" t="s">
        <v>548</v>
      </c>
      <c r="C493" s="21"/>
      <c r="D493" s="25" t="s">
        <v>464</v>
      </c>
      <c r="E493" s="21"/>
      <c r="F493" s="21"/>
      <c r="G493" s="19">
        <v>4</v>
      </c>
    </row>
    <row r="494" spans="1:7" ht="24">
      <c r="A494" s="8">
        <v>1760</v>
      </c>
      <c r="B494" s="1" t="s">
        <v>272</v>
      </c>
      <c r="C494" s="1" t="s">
        <v>19</v>
      </c>
      <c r="D494" s="3" t="s">
        <v>273</v>
      </c>
      <c r="F494" s="9" t="s">
        <v>71</v>
      </c>
      <c r="G494" s="10">
        <f>SUM(G495:G496)</f>
        <v>270</v>
      </c>
    </row>
    <row r="495" spans="1:7" ht="12">
      <c r="B495" s="25" t="s">
        <v>556</v>
      </c>
      <c r="C495" s="21"/>
      <c r="D495" s="25" t="s">
        <v>557</v>
      </c>
      <c r="E495" s="21"/>
      <c r="F495" s="21"/>
      <c r="G495" s="19">
        <v>160</v>
      </c>
    </row>
    <row r="496" spans="1:7" ht="12">
      <c r="B496" s="25" t="s">
        <v>558</v>
      </c>
      <c r="C496" s="21"/>
      <c r="D496" s="25" t="s">
        <v>559</v>
      </c>
      <c r="E496" s="21"/>
      <c r="F496" s="21"/>
      <c r="G496" s="19">
        <v>110</v>
      </c>
    </row>
    <row r="497" spans="1:7" ht="48">
      <c r="A497" s="8">
        <v>1770</v>
      </c>
      <c r="B497" s="1" t="s">
        <v>261</v>
      </c>
      <c r="C497" s="1" t="s">
        <v>19</v>
      </c>
      <c r="D497" s="3" t="s">
        <v>274</v>
      </c>
      <c r="F497" s="9" t="s">
        <v>43</v>
      </c>
      <c r="G497" s="10">
        <f>SUM(G498)</f>
        <v>10</v>
      </c>
    </row>
    <row r="498" spans="1:7" ht="12">
      <c r="B498" s="25" t="s">
        <v>560</v>
      </c>
      <c r="C498" s="21"/>
      <c r="D498" s="25" t="s">
        <v>352</v>
      </c>
      <c r="E498" s="21"/>
      <c r="F498" s="21"/>
      <c r="G498" s="19">
        <v>10</v>
      </c>
    </row>
    <row r="500" spans="1:7" ht="12.75">
      <c r="A500" s="23" t="s">
        <v>275</v>
      </c>
      <c r="B500" s="21"/>
      <c r="C500" s="24" t="s">
        <v>276</v>
      </c>
      <c r="D500" s="21"/>
      <c r="E500" s="21"/>
    </row>
    <row r="501" spans="1:7" ht="24">
      <c r="A501" s="8">
        <v>1780</v>
      </c>
      <c r="B501" s="1" t="s">
        <v>209</v>
      </c>
      <c r="C501" s="1" t="s">
        <v>19</v>
      </c>
      <c r="D501" s="3" t="s">
        <v>277</v>
      </c>
      <c r="F501" s="9" t="s">
        <v>43</v>
      </c>
      <c r="G501" s="10">
        <f>SUM(G502)</f>
        <v>6</v>
      </c>
    </row>
    <row r="502" spans="1:7" ht="12">
      <c r="B502" s="25" t="s">
        <v>561</v>
      </c>
      <c r="C502" s="21"/>
      <c r="D502" s="25" t="s">
        <v>495</v>
      </c>
      <c r="E502" s="21"/>
      <c r="F502" s="21"/>
      <c r="G502" s="19">
        <v>6</v>
      </c>
    </row>
    <row r="503" spans="1:7" ht="120">
      <c r="A503" s="8">
        <v>1790</v>
      </c>
      <c r="B503" s="1" t="s">
        <v>261</v>
      </c>
      <c r="C503" s="1" t="s">
        <v>19</v>
      </c>
      <c r="D503" s="3" t="s">
        <v>278</v>
      </c>
      <c r="F503" s="9" t="s">
        <v>43</v>
      </c>
      <c r="G503" s="10">
        <f>SUM(G504)</f>
        <v>6</v>
      </c>
    </row>
    <row r="504" spans="1:7" ht="12">
      <c r="B504" s="25" t="s">
        <v>562</v>
      </c>
      <c r="C504" s="21"/>
      <c r="D504" s="25" t="s">
        <v>495</v>
      </c>
      <c r="E504" s="21"/>
      <c r="F504" s="21"/>
      <c r="G504" s="19">
        <v>6</v>
      </c>
    </row>
    <row r="505" spans="1:7" ht="36">
      <c r="A505" s="8">
        <v>1800</v>
      </c>
      <c r="B505" s="1" t="s">
        <v>233</v>
      </c>
      <c r="C505" s="1" t="s">
        <v>19</v>
      </c>
      <c r="D505" s="3" t="s">
        <v>279</v>
      </c>
      <c r="F505" s="9" t="s">
        <v>43</v>
      </c>
      <c r="G505" s="10">
        <f>SUM(G506)</f>
        <v>6</v>
      </c>
    </row>
    <row r="506" spans="1:7" ht="12">
      <c r="B506" s="25" t="s">
        <v>520</v>
      </c>
      <c r="C506" s="21"/>
      <c r="D506" s="25" t="s">
        <v>495</v>
      </c>
      <c r="E506" s="21"/>
      <c r="F506" s="21"/>
      <c r="G506" s="19">
        <v>6</v>
      </c>
    </row>
    <row r="508" spans="1:7" ht="12.75">
      <c r="A508" s="23" t="s">
        <v>280</v>
      </c>
      <c r="B508" s="21"/>
      <c r="C508" s="24" t="s">
        <v>15</v>
      </c>
      <c r="D508" s="21"/>
      <c r="E508" s="21"/>
    </row>
    <row r="509" spans="1:7" ht="60">
      <c r="A509" s="8">
        <v>1810</v>
      </c>
      <c r="B509" s="1" t="s">
        <v>138</v>
      </c>
      <c r="C509" s="1" t="s">
        <v>19</v>
      </c>
      <c r="D509" s="3" t="s">
        <v>281</v>
      </c>
      <c r="F509" s="9" t="s">
        <v>43</v>
      </c>
      <c r="G509" s="10">
        <f>SUM(G510)</f>
        <v>2</v>
      </c>
    </row>
    <row r="510" spans="1:7" ht="12">
      <c r="B510" s="25" t="s">
        <v>563</v>
      </c>
      <c r="C510" s="21"/>
      <c r="D510" s="25" t="s">
        <v>439</v>
      </c>
      <c r="E510" s="21"/>
      <c r="F510" s="21"/>
      <c r="G510" s="19">
        <v>2</v>
      </c>
    </row>
    <row r="511" spans="1:7" ht="36">
      <c r="A511" s="8">
        <v>1820</v>
      </c>
      <c r="B511" s="1" t="s">
        <v>138</v>
      </c>
      <c r="C511" s="1" t="s">
        <v>19</v>
      </c>
      <c r="D511" s="3" t="s">
        <v>282</v>
      </c>
      <c r="F511" s="9" t="s">
        <v>43</v>
      </c>
      <c r="G511" s="10">
        <f>SUM(G512)</f>
        <v>2</v>
      </c>
    </row>
    <row r="512" spans="1:7" ht="12">
      <c r="B512" s="25" t="s">
        <v>564</v>
      </c>
      <c r="C512" s="21"/>
      <c r="D512" s="25" t="s">
        <v>439</v>
      </c>
      <c r="E512" s="21"/>
      <c r="F512" s="21"/>
      <c r="G512" s="19">
        <v>2</v>
      </c>
    </row>
    <row r="513" spans="1:7" ht="24">
      <c r="A513" s="8">
        <v>1830</v>
      </c>
      <c r="B513" s="1" t="s">
        <v>154</v>
      </c>
      <c r="C513" s="1" t="s">
        <v>19</v>
      </c>
      <c r="D513" s="3" t="s">
        <v>283</v>
      </c>
      <c r="F513" s="9" t="s">
        <v>43</v>
      </c>
      <c r="G513" s="10">
        <f>SUM(G514)</f>
        <v>2</v>
      </c>
    </row>
    <row r="514" spans="1:7" ht="12">
      <c r="B514" s="25" t="s">
        <v>565</v>
      </c>
      <c r="C514" s="21"/>
      <c r="D514" s="25" t="s">
        <v>439</v>
      </c>
      <c r="E514" s="21"/>
      <c r="F514" s="21"/>
      <c r="G514" s="19">
        <v>2</v>
      </c>
    </row>
    <row r="515" spans="1:7" ht="48">
      <c r="A515" s="8">
        <v>1840</v>
      </c>
      <c r="B515" s="1" t="s">
        <v>138</v>
      </c>
      <c r="C515" s="1" t="s">
        <v>19</v>
      </c>
      <c r="D515" s="3" t="s">
        <v>284</v>
      </c>
      <c r="F515" s="9" t="s">
        <v>43</v>
      </c>
      <c r="G515" s="10">
        <f>SUM(G516)</f>
        <v>2</v>
      </c>
    </row>
    <row r="516" spans="1:7" ht="12">
      <c r="B516" s="25" t="s">
        <v>566</v>
      </c>
      <c r="C516" s="21"/>
      <c r="D516" s="25" t="s">
        <v>439</v>
      </c>
      <c r="E516" s="21"/>
      <c r="F516" s="21"/>
      <c r="G516" s="19">
        <v>2</v>
      </c>
    </row>
    <row r="517" spans="1:7" ht="24">
      <c r="A517" s="8">
        <v>1850</v>
      </c>
      <c r="B517" s="1" t="s">
        <v>182</v>
      </c>
      <c r="C517" s="1" t="s">
        <v>19</v>
      </c>
      <c r="D517" s="3" t="s">
        <v>285</v>
      </c>
      <c r="F517" s="9" t="s">
        <v>43</v>
      </c>
      <c r="G517" s="10">
        <f>SUM(G518)</f>
        <v>1</v>
      </c>
    </row>
    <row r="518" spans="1:7" ht="12">
      <c r="B518" s="25" t="s">
        <v>567</v>
      </c>
      <c r="C518" s="21"/>
      <c r="D518" s="25" t="s">
        <v>436</v>
      </c>
      <c r="E518" s="21"/>
      <c r="F518" s="21"/>
      <c r="G518" s="19">
        <v>1</v>
      </c>
    </row>
    <row r="519" spans="1:7" ht="24">
      <c r="A519" s="8">
        <v>1860</v>
      </c>
      <c r="B519" s="1" t="s">
        <v>182</v>
      </c>
      <c r="C519" s="1" t="s">
        <v>19</v>
      </c>
      <c r="D519" s="3" t="s">
        <v>286</v>
      </c>
      <c r="F519" s="9" t="s">
        <v>43</v>
      </c>
      <c r="G519" s="10">
        <f>SUM(G520)</f>
        <v>1</v>
      </c>
    </row>
    <row r="520" spans="1:7" ht="12">
      <c r="B520" s="25" t="s">
        <v>568</v>
      </c>
      <c r="C520" s="21"/>
      <c r="D520" s="25" t="s">
        <v>436</v>
      </c>
      <c r="E520" s="21"/>
      <c r="F520" s="21"/>
      <c r="G520" s="19">
        <v>1</v>
      </c>
    </row>
    <row r="521" spans="1:7" ht="24">
      <c r="A521" s="8">
        <v>1870</v>
      </c>
      <c r="B521" s="1" t="s">
        <v>182</v>
      </c>
      <c r="C521" s="1" t="s">
        <v>19</v>
      </c>
      <c r="D521" s="3" t="s">
        <v>287</v>
      </c>
      <c r="F521" s="9" t="s">
        <v>43</v>
      </c>
      <c r="G521" s="10">
        <f>SUM(G522)</f>
        <v>1</v>
      </c>
    </row>
    <row r="522" spans="1:7" ht="12">
      <c r="B522" s="25" t="s">
        <v>569</v>
      </c>
      <c r="C522" s="21"/>
      <c r="D522" s="25" t="s">
        <v>436</v>
      </c>
      <c r="E522" s="21"/>
      <c r="F522" s="21"/>
      <c r="G522" s="19">
        <v>1</v>
      </c>
    </row>
    <row r="523" spans="1:7" ht="48">
      <c r="A523" s="8">
        <v>1880</v>
      </c>
      <c r="B523" s="1" t="s">
        <v>182</v>
      </c>
      <c r="C523" s="1" t="s">
        <v>19</v>
      </c>
      <c r="D523" s="3" t="s">
        <v>288</v>
      </c>
      <c r="F523" s="9" t="s">
        <v>43</v>
      </c>
      <c r="G523" s="10">
        <f>SUM(G524)</f>
        <v>1</v>
      </c>
    </row>
    <row r="524" spans="1:7" ht="12">
      <c r="B524" s="25" t="s">
        <v>570</v>
      </c>
      <c r="C524" s="21"/>
      <c r="D524" s="25" t="s">
        <v>436</v>
      </c>
      <c r="E524" s="21"/>
      <c r="F524" s="21"/>
      <c r="G524" s="19">
        <v>1</v>
      </c>
    </row>
  </sheetData>
  <mergeCells count="624">
    <mergeCell ref="B520:C520"/>
    <mergeCell ref="D520:F520"/>
    <mergeCell ref="B522:C522"/>
    <mergeCell ref="D522:F522"/>
    <mergeCell ref="B524:C524"/>
    <mergeCell ref="D524:F524"/>
    <mergeCell ref="B514:C514"/>
    <mergeCell ref="D514:F514"/>
    <mergeCell ref="B516:C516"/>
    <mergeCell ref="D516:F516"/>
    <mergeCell ref="B518:C518"/>
    <mergeCell ref="D518:F518"/>
    <mergeCell ref="A508:B508"/>
    <mergeCell ref="C508:E508"/>
    <mergeCell ref="B510:C510"/>
    <mergeCell ref="D510:F510"/>
    <mergeCell ref="B512:C512"/>
    <mergeCell ref="D512:F512"/>
    <mergeCell ref="B502:C502"/>
    <mergeCell ref="D502:F502"/>
    <mergeCell ref="B504:C504"/>
    <mergeCell ref="D504:F504"/>
    <mergeCell ref="B506:C506"/>
    <mergeCell ref="D506:F506"/>
    <mergeCell ref="B496:C496"/>
    <mergeCell ref="D496:F496"/>
    <mergeCell ref="B498:C498"/>
    <mergeCell ref="D498:F498"/>
    <mergeCell ref="A500:B500"/>
    <mergeCell ref="C500:E500"/>
    <mergeCell ref="B492:C492"/>
    <mergeCell ref="D492:F492"/>
    <mergeCell ref="B493:C493"/>
    <mergeCell ref="D493:F493"/>
    <mergeCell ref="B495:C495"/>
    <mergeCell ref="D495:F495"/>
    <mergeCell ref="B487:C487"/>
    <mergeCell ref="D487:F487"/>
    <mergeCell ref="B489:C489"/>
    <mergeCell ref="D489:F489"/>
    <mergeCell ref="B490:C490"/>
    <mergeCell ref="D490:F490"/>
    <mergeCell ref="B482:C482"/>
    <mergeCell ref="D482:F482"/>
    <mergeCell ref="B483:C483"/>
    <mergeCell ref="D483:F483"/>
    <mergeCell ref="B485:C485"/>
    <mergeCell ref="D485:F485"/>
    <mergeCell ref="B478:C478"/>
    <mergeCell ref="D478:F478"/>
    <mergeCell ref="B479:C479"/>
    <mergeCell ref="D479:F479"/>
    <mergeCell ref="B481:C481"/>
    <mergeCell ref="D481:F481"/>
    <mergeCell ref="A473:B473"/>
    <mergeCell ref="C473:E473"/>
    <mergeCell ref="B475:C475"/>
    <mergeCell ref="D475:F475"/>
    <mergeCell ref="B477:C477"/>
    <mergeCell ref="D477:F477"/>
    <mergeCell ref="B467:C467"/>
    <mergeCell ref="D467:F467"/>
    <mergeCell ref="B469:C469"/>
    <mergeCell ref="D469:F469"/>
    <mergeCell ref="A471:B471"/>
    <mergeCell ref="C471:E471"/>
    <mergeCell ref="B462:C462"/>
    <mergeCell ref="D462:F462"/>
    <mergeCell ref="B464:C464"/>
    <mergeCell ref="D464:F464"/>
    <mergeCell ref="B465:C465"/>
    <mergeCell ref="D465:F465"/>
    <mergeCell ref="B457:C457"/>
    <mergeCell ref="D457:F457"/>
    <mergeCell ref="B459:C459"/>
    <mergeCell ref="D459:F459"/>
    <mergeCell ref="B461:C461"/>
    <mergeCell ref="D461:F461"/>
    <mergeCell ref="B451:C451"/>
    <mergeCell ref="D451:F451"/>
    <mergeCell ref="B453:C453"/>
    <mergeCell ref="D453:F453"/>
    <mergeCell ref="A455:B455"/>
    <mergeCell ref="C455:E455"/>
    <mergeCell ref="B445:C445"/>
    <mergeCell ref="D445:F445"/>
    <mergeCell ref="B447:C447"/>
    <mergeCell ref="D447:F447"/>
    <mergeCell ref="B449:C449"/>
    <mergeCell ref="D449:F449"/>
    <mergeCell ref="B439:C439"/>
    <mergeCell ref="D439:F439"/>
    <mergeCell ref="B441:C441"/>
    <mergeCell ref="D441:F441"/>
    <mergeCell ref="B443:C443"/>
    <mergeCell ref="D443:F443"/>
    <mergeCell ref="B433:C433"/>
    <mergeCell ref="D433:F433"/>
    <mergeCell ref="B435:C435"/>
    <mergeCell ref="D435:F435"/>
    <mergeCell ref="B437:C437"/>
    <mergeCell ref="D437:F437"/>
    <mergeCell ref="B427:C427"/>
    <mergeCell ref="D427:F427"/>
    <mergeCell ref="B429:C429"/>
    <mergeCell ref="D429:F429"/>
    <mergeCell ref="B431:C431"/>
    <mergeCell ref="D431:F431"/>
    <mergeCell ref="B421:C421"/>
    <mergeCell ref="D421:F421"/>
    <mergeCell ref="B423:C423"/>
    <mergeCell ref="D423:F423"/>
    <mergeCell ref="B425:C425"/>
    <mergeCell ref="D425:F425"/>
    <mergeCell ref="B415:C415"/>
    <mergeCell ref="D415:F415"/>
    <mergeCell ref="B417:C417"/>
    <mergeCell ref="D417:F417"/>
    <mergeCell ref="B419:C419"/>
    <mergeCell ref="D419:F419"/>
    <mergeCell ref="B409:C409"/>
    <mergeCell ref="D409:F409"/>
    <mergeCell ref="B411:C411"/>
    <mergeCell ref="D411:F411"/>
    <mergeCell ref="B413:C413"/>
    <mergeCell ref="D413:F413"/>
    <mergeCell ref="B404:C404"/>
    <mergeCell ref="D404:F404"/>
    <mergeCell ref="B405:C405"/>
    <mergeCell ref="D405:F405"/>
    <mergeCell ref="B407:C407"/>
    <mergeCell ref="D407:F407"/>
    <mergeCell ref="B398:C398"/>
    <mergeCell ref="D398:F398"/>
    <mergeCell ref="B400:C400"/>
    <mergeCell ref="D400:F400"/>
    <mergeCell ref="B402:C402"/>
    <mergeCell ref="D402:F402"/>
    <mergeCell ref="B392:C392"/>
    <mergeCell ref="D392:F392"/>
    <mergeCell ref="B394:C394"/>
    <mergeCell ref="D394:F394"/>
    <mergeCell ref="B396:C396"/>
    <mergeCell ref="D396:F396"/>
    <mergeCell ref="B386:C386"/>
    <mergeCell ref="D386:F386"/>
    <mergeCell ref="B388:C388"/>
    <mergeCell ref="D388:F388"/>
    <mergeCell ref="B390:C390"/>
    <mergeCell ref="D390:F390"/>
    <mergeCell ref="B380:C380"/>
    <mergeCell ref="D380:F380"/>
    <mergeCell ref="B382:C382"/>
    <mergeCell ref="D382:F382"/>
    <mergeCell ref="B384:C384"/>
    <mergeCell ref="D384:F384"/>
    <mergeCell ref="B376:C376"/>
    <mergeCell ref="D376:F376"/>
    <mergeCell ref="B377:C377"/>
    <mergeCell ref="D377:F377"/>
    <mergeCell ref="B379:C379"/>
    <mergeCell ref="D379:F379"/>
    <mergeCell ref="B372:C372"/>
    <mergeCell ref="D372:F372"/>
    <mergeCell ref="B373:C373"/>
    <mergeCell ref="D373:F373"/>
    <mergeCell ref="B375:C375"/>
    <mergeCell ref="D375:F375"/>
    <mergeCell ref="B367:C367"/>
    <mergeCell ref="D367:F367"/>
    <mergeCell ref="B369:C369"/>
    <mergeCell ref="D369:F369"/>
    <mergeCell ref="B371:C371"/>
    <mergeCell ref="D371:F371"/>
    <mergeCell ref="B363:C363"/>
    <mergeCell ref="D363:F363"/>
    <mergeCell ref="B364:C364"/>
    <mergeCell ref="D364:F364"/>
    <mergeCell ref="B365:C365"/>
    <mergeCell ref="D365:F365"/>
    <mergeCell ref="B359:C359"/>
    <mergeCell ref="D359:F359"/>
    <mergeCell ref="B360:C360"/>
    <mergeCell ref="D360:F360"/>
    <mergeCell ref="B361:C361"/>
    <mergeCell ref="D361:F361"/>
    <mergeCell ref="B354:C354"/>
    <mergeCell ref="D354:F354"/>
    <mergeCell ref="B355:C355"/>
    <mergeCell ref="D355:F355"/>
    <mergeCell ref="B357:C357"/>
    <mergeCell ref="D357:F357"/>
    <mergeCell ref="B349:C349"/>
    <mergeCell ref="D349:F349"/>
    <mergeCell ref="A351:B351"/>
    <mergeCell ref="C351:E351"/>
    <mergeCell ref="B353:C353"/>
    <mergeCell ref="D353:F353"/>
    <mergeCell ref="B343:C343"/>
    <mergeCell ref="D343:F343"/>
    <mergeCell ref="B345:C345"/>
    <mergeCell ref="D345:F345"/>
    <mergeCell ref="B347:C347"/>
    <mergeCell ref="D347:F347"/>
    <mergeCell ref="B337:C337"/>
    <mergeCell ref="D337:F337"/>
    <mergeCell ref="B339:C339"/>
    <mergeCell ref="D339:F339"/>
    <mergeCell ref="B341:C341"/>
    <mergeCell ref="D341:F341"/>
    <mergeCell ref="A332:B332"/>
    <mergeCell ref="C332:E332"/>
    <mergeCell ref="B334:C334"/>
    <mergeCell ref="D334:F334"/>
    <mergeCell ref="B336:C336"/>
    <mergeCell ref="D336:F336"/>
    <mergeCell ref="B326:C326"/>
    <mergeCell ref="D326:F326"/>
    <mergeCell ref="B328:C328"/>
    <mergeCell ref="D328:F328"/>
    <mergeCell ref="B330:C330"/>
    <mergeCell ref="D330:F330"/>
    <mergeCell ref="B320:C320"/>
    <mergeCell ref="D320:F320"/>
    <mergeCell ref="B322:C322"/>
    <mergeCell ref="D322:F322"/>
    <mergeCell ref="B324:C324"/>
    <mergeCell ref="D324:F324"/>
    <mergeCell ref="B314:C314"/>
    <mergeCell ref="D314:F314"/>
    <mergeCell ref="B316:C316"/>
    <mergeCell ref="D316:F316"/>
    <mergeCell ref="B318:C318"/>
    <mergeCell ref="D318:F318"/>
    <mergeCell ref="B309:C309"/>
    <mergeCell ref="D309:F309"/>
    <mergeCell ref="B311:C311"/>
    <mergeCell ref="D311:F311"/>
    <mergeCell ref="B313:C313"/>
    <mergeCell ref="D313:F313"/>
    <mergeCell ref="B304:C304"/>
    <mergeCell ref="D304:F304"/>
    <mergeCell ref="A306:B306"/>
    <mergeCell ref="C306:E306"/>
    <mergeCell ref="B308:C308"/>
    <mergeCell ref="D308:F308"/>
    <mergeCell ref="B299:C299"/>
    <mergeCell ref="D299:F299"/>
    <mergeCell ref="B300:C300"/>
    <mergeCell ref="D300:F300"/>
    <mergeCell ref="B302:C302"/>
    <mergeCell ref="D302:F302"/>
    <mergeCell ref="B294:C294"/>
    <mergeCell ref="D294:F294"/>
    <mergeCell ref="B296:C296"/>
    <mergeCell ref="D296:F296"/>
    <mergeCell ref="B297:C297"/>
    <mergeCell ref="D297:F297"/>
    <mergeCell ref="B289:C289"/>
    <mergeCell ref="D289:F289"/>
    <mergeCell ref="B291:C291"/>
    <mergeCell ref="D291:F291"/>
    <mergeCell ref="B292:C292"/>
    <mergeCell ref="D292:F292"/>
    <mergeCell ref="B285:C285"/>
    <mergeCell ref="D285:F285"/>
    <mergeCell ref="B286:C286"/>
    <mergeCell ref="D286:F286"/>
    <mergeCell ref="B288:C288"/>
    <mergeCell ref="D288:F288"/>
    <mergeCell ref="B279:C279"/>
    <mergeCell ref="D279:F279"/>
    <mergeCell ref="B281:C281"/>
    <mergeCell ref="D281:F281"/>
    <mergeCell ref="B283:C283"/>
    <mergeCell ref="D283:F283"/>
    <mergeCell ref="B273:C273"/>
    <mergeCell ref="D273:F273"/>
    <mergeCell ref="B275:C275"/>
    <mergeCell ref="D275:F275"/>
    <mergeCell ref="B277:C277"/>
    <mergeCell ref="D277:F277"/>
    <mergeCell ref="B267:C267"/>
    <mergeCell ref="D267:F267"/>
    <mergeCell ref="B269:C269"/>
    <mergeCell ref="D269:F269"/>
    <mergeCell ref="B271:C271"/>
    <mergeCell ref="D271:F271"/>
    <mergeCell ref="B262:C262"/>
    <mergeCell ref="D262:F262"/>
    <mergeCell ref="B264:C264"/>
    <mergeCell ref="D264:F264"/>
    <mergeCell ref="B265:C265"/>
    <mergeCell ref="D265:F265"/>
    <mergeCell ref="B259:C259"/>
    <mergeCell ref="D259:F259"/>
    <mergeCell ref="B260:C260"/>
    <mergeCell ref="D260:F260"/>
    <mergeCell ref="B261:C261"/>
    <mergeCell ref="D261:F261"/>
    <mergeCell ref="B254:C254"/>
    <mergeCell ref="D254:F254"/>
    <mergeCell ref="B255:C255"/>
    <mergeCell ref="D255:F255"/>
    <mergeCell ref="B257:C257"/>
    <mergeCell ref="D257:F257"/>
    <mergeCell ref="A250:B250"/>
    <mergeCell ref="C250:E250"/>
    <mergeCell ref="B252:C252"/>
    <mergeCell ref="D252:F252"/>
    <mergeCell ref="B253:C253"/>
    <mergeCell ref="D253:F253"/>
    <mergeCell ref="B244:C244"/>
    <mergeCell ref="D244:F244"/>
    <mergeCell ref="B246:C246"/>
    <mergeCell ref="D246:F246"/>
    <mergeCell ref="A248:B248"/>
    <mergeCell ref="C248:E248"/>
    <mergeCell ref="B238:C238"/>
    <mergeCell ref="D238:F238"/>
    <mergeCell ref="B240:C240"/>
    <mergeCell ref="D240:F240"/>
    <mergeCell ref="B242:C242"/>
    <mergeCell ref="D242:F242"/>
    <mergeCell ref="B234:C234"/>
    <mergeCell ref="D234:F234"/>
    <mergeCell ref="B236:C236"/>
    <mergeCell ref="D236:F236"/>
    <mergeCell ref="B237:C237"/>
    <mergeCell ref="D237:F237"/>
    <mergeCell ref="A228:B228"/>
    <mergeCell ref="C228:E228"/>
    <mergeCell ref="B230:C230"/>
    <mergeCell ref="D230:F230"/>
    <mergeCell ref="B232:C232"/>
    <mergeCell ref="D232:F232"/>
    <mergeCell ref="B222:C222"/>
    <mergeCell ref="D222:F222"/>
    <mergeCell ref="B224:C224"/>
    <mergeCell ref="D224:F224"/>
    <mergeCell ref="B226:C226"/>
    <mergeCell ref="D226:F226"/>
    <mergeCell ref="B218:C218"/>
    <mergeCell ref="D218:F218"/>
    <mergeCell ref="B219:C219"/>
    <mergeCell ref="D219:F219"/>
    <mergeCell ref="B220:C220"/>
    <mergeCell ref="D220:F220"/>
    <mergeCell ref="B212:C212"/>
    <mergeCell ref="D212:F212"/>
    <mergeCell ref="B214:C214"/>
    <mergeCell ref="D214:F214"/>
    <mergeCell ref="B216:C216"/>
    <mergeCell ref="D216:F216"/>
    <mergeCell ref="B206:C206"/>
    <mergeCell ref="D206:F206"/>
    <mergeCell ref="B208:C208"/>
    <mergeCell ref="D208:F208"/>
    <mergeCell ref="A210:B210"/>
    <mergeCell ref="C210:E210"/>
    <mergeCell ref="B202:C202"/>
    <mergeCell ref="D202:F202"/>
    <mergeCell ref="B203:C203"/>
    <mergeCell ref="D203:F203"/>
    <mergeCell ref="B205:C205"/>
    <mergeCell ref="D205:F205"/>
    <mergeCell ref="B197:C197"/>
    <mergeCell ref="D197:F197"/>
    <mergeCell ref="B199:C199"/>
    <mergeCell ref="D199:F199"/>
    <mergeCell ref="B200:C200"/>
    <mergeCell ref="D200:F200"/>
    <mergeCell ref="B193:C193"/>
    <mergeCell ref="D193:F193"/>
    <mergeCell ref="B194:C194"/>
    <mergeCell ref="D194:F194"/>
    <mergeCell ref="B196:C196"/>
    <mergeCell ref="D196:F196"/>
    <mergeCell ref="B189:C189"/>
    <mergeCell ref="D189:F189"/>
    <mergeCell ref="B191:C191"/>
    <mergeCell ref="D191:F191"/>
    <mergeCell ref="B192:C192"/>
    <mergeCell ref="D192:F192"/>
    <mergeCell ref="B185:C185"/>
    <mergeCell ref="D185:F185"/>
    <mergeCell ref="B186:C186"/>
    <mergeCell ref="D186:F186"/>
    <mergeCell ref="B188:C188"/>
    <mergeCell ref="D188:F188"/>
    <mergeCell ref="A179:B179"/>
    <mergeCell ref="C179:E179"/>
    <mergeCell ref="B181:C181"/>
    <mergeCell ref="D181:F181"/>
    <mergeCell ref="B183:C183"/>
    <mergeCell ref="D183:F183"/>
    <mergeCell ref="B174:C174"/>
    <mergeCell ref="D174:F174"/>
    <mergeCell ref="B176:C176"/>
    <mergeCell ref="D176:F176"/>
    <mergeCell ref="B177:C177"/>
    <mergeCell ref="D177:F177"/>
    <mergeCell ref="B170:C170"/>
    <mergeCell ref="D170:F170"/>
    <mergeCell ref="B171:C171"/>
    <mergeCell ref="D171:F171"/>
    <mergeCell ref="B173:C173"/>
    <mergeCell ref="D173:F173"/>
    <mergeCell ref="B165:C165"/>
    <mergeCell ref="D165:F165"/>
    <mergeCell ref="B167:C167"/>
    <mergeCell ref="D167:F167"/>
    <mergeCell ref="B168:C168"/>
    <mergeCell ref="D168:F168"/>
    <mergeCell ref="B161:C161"/>
    <mergeCell ref="D161:F161"/>
    <mergeCell ref="B162:C162"/>
    <mergeCell ref="D162:F162"/>
    <mergeCell ref="B164:C164"/>
    <mergeCell ref="D164:F164"/>
    <mergeCell ref="B157:C157"/>
    <mergeCell ref="D157:F157"/>
    <mergeCell ref="B158:C158"/>
    <mergeCell ref="D158:F158"/>
    <mergeCell ref="B160:C160"/>
    <mergeCell ref="D160:F160"/>
    <mergeCell ref="B152:C152"/>
    <mergeCell ref="D152:F152"/>
    <mergeCell ref="B154:C154"/>
    <mergeCell ref="D154:F154"/>
    <mergeCell ref="B155:C155"/>
    <mergeCell ref="D155:F155"/>
    <mergeCell ref="B146:C146"/>
    <mergeCell ref="D146:F146"/>
    <mergeCell ref="B148:C148"/>
    <mergeCell ref="D148:F148"/>
    <mergeCell ref="A150:B150"/>
    <mergeCell ref="C150:E150"/>
    <mergeCell ref="B140:C140"/>
    <mergeCell ref="D140:F140"/>
    <mergeCell ref="B142:C142"/>
    <mergeCell ref="D142:F142"/>
    <mergeCell ref="B144:C144"/>
    <mergeCell ref="D144:F144"/>
    <mergeCell ref="B135:C135"/>
    <mergeCell ref="D135:F135"/>
    <mergeCell ref="B137:C137"/>
    <mergeCell ref="D137:F137"/>
    <mergeCell ref="B139:C139"/>
    <mergeCell ref="D139:F139"/>
    <mergeCell ref="B129:C129"/>
    <mergeCell ref="D129:F129"/>
    <mergeCell ref="A131:B131"/>
    <mergeCell ref="C131:E131"/>
    <mergeCell ref="A133:B133"/>
    <mergeCell ref="C133:E133"/>
    <mergeCell ref="B124:C124"/>
    <mergeCell ref="D124:F124"/>
    <mergeCell ref="B125:C125"/>
    <mergeCell ref="D125:F125"/>
    <mergeCell ref="B127:C127"/>
    <mergeCell ref="D127:F127"/>
    <mergeCell ref="B120:C120"/>
    <mergeCell ref="D120:F120"/>
    <mergeCell ref="B121:C121"/>
    <mergeCell ref="D121:F121"/>
    <mergeCell ref="B123:C123"/>
    <mergeCell ref="D123:F123"/>
    <mergeCell ref="B116:C116"/>
    <mergeCell ref="D116:F116"/>
    <mergeCell ref="B117:C117"/>
    <mergeCell ref="D117:F117"/>
    <mergeCell ref="B119:C119"/>
    <mergeCell ref="D119:F119"/>
    <mergeCell ref="B112:C112"/>
    <mergeCell ref="D112:F112"/>
    <mergeCell ref="B113:C113"/>
    <mergeCell ref="D113:F113"/>
    <mergeCell ref="B115:C115"/>
    <mergeCell ref="D115:F115"/>
    <mergeCell ref="B108:C108"/>
    <mergeCell ref="D108:F108"/>
    <mergeCell ref="B109:C109"/>
    <mergeCell ref="D109:F109"/>
    <mergeCell ref="B111:C111"/>
    <mergeCell ref="D111:F111"/>
    <mergeCell ref="B104:C104"/>
    <mergeCell ref="D104:F104"/>
    <mergeCell ref="B105:C105"/>
    <mergeCell ref="D105:F105"/>
    <mergeCell ref="B107:C107"/>
    <mergeCell ref="D107:F107"/>
    <mergeCell ref="B100:C100"/>
    <mergeCell ref="D100:F100"/>
    <mergeCell ref="B101:C101"/>
    <mergeCell ref="D101:F101"/>
    <mergeCell ref="B103:C103"/>
    <mergeCell ref="D103:F103"/>
    <mergeCell ref="B96:C96"/>
    <mergeCell ref="D96:F96"/>
    <mergeCell ref="B97:C97"/>
    <mergeCell ref="D97:F97"/>
    <mergeCell ref="B99:C99"/>
    <mergeCell ref="D99:F99"/>
    <mergeCell ref="B92:C92"/>
    <mergeCell ref="D92:F92"/>
    <mergeCell ref="B93:C93"/>
    <mergeCell ref="D93:F93"/>
    <mergeCell ref="B95:C95"/>
    <mergeCell ref="D95:F95"/>
    <mergeCell ref="B88:C88"/>
    <mergeCell ref="D88:F88"/>
    <mergeCell ref="B89:C89"/>
    <mergeCell ref="D89:F89"/>
    <mergeCell ref="B91:C91"/>
    <mergeCell ref="D91:F91"/>
    <mergeCell ref="B84:C84"/>
    <mergeCell ref="D84:F84"/>
    <mergeCell ref="B85:C85"/>
    <mergeCell ref="D85:F85"/>
    <mergeCell ref="B87:C87"/>
    <mergeCell ref="D87:F87"/>
    <mergeCell ref="B79:C79"/>
    <mergeCell ref="D79:F79"/>
    <mergeCell ref="B81:C81"/>
    <mergeCell ref="D81:F81"/>
    <mergeCell ref="B82:C82"/>
    <mergeCell ref="D82:F82"/>
    <mergeCell ref="B75:C75"/>
    <mergeCell ref="D75:F75"/>
    <mergeCell ref="B76:C76"/>
    <mergeCell ref="D76:F76"/>
    <mergeCell ref="B78:C78"/>
    <mergeCell ref="D78:F78"/>
    <mergeCell ref="B71:C71"/>
    <mergeCell ref="D71:F71"/>
    <mergeCell ref="B73:C73"/>
    <mergeCell ref="D73:F73"/>
    <mergeCell ref="B74:C74"/>
    <mergeCell ref="D74:F74"/>
    <mergeCell ref="B67:C67"/>
    <mergeCell ref="D67:F67"/>
    <mergeCell ref="B68:C68"/>
    <mergeCell ref="D68:F68"/>
    <mergeCell ref="B70:C70"/>
    <mergeCell ref="D70:F70"/>
    <mergeCell ref="A61:B61"/>
    <mergeCell ref="C61:E61"/>
    <mergeCell ref="B63:C63"/>
    <mergeCell ref="D63:F63"/>
    <mergeCell ref="B65:C65"/>
    <mergeCell ref="D65:F65"/>
    <mergeCell ref="B55:C55"/>
    <mergeCell ref="D55:F55"/>
    <mergeCell ref="B57:C57"/>
    <mergeCell ref="D57:F57"/>
    <mergeCell ref="B59:C59"/>
    <mergeCell ref="D59:F59"/>
    <mergeCell ref="B49:C49"/>
    <mergeCell ref="D49:F49"/>
    <mergeCell ref="B51:C51"/>
    <mergeCell ref="D51:F51"/>
    <mergeCell ref="B53:C53"/>
    <mergeCell ref="D53:F53"/>
    <mergeCell ref="B46:C46"/>
    <mergeCell ref="D46:F46"/>
    <mergeCell ref="B47:C47"/>
    <mergeCell ref="D47:F47"/>
    <mergeCell ref="B48:C48"/>
    <mergeCell ref="D48:F48"/>
    <mergeCell ref="B42:C42"/>
    <mergeCell ref="D42:F42"/>
    <mergeCell ref="B43:C43"/>
    <mergeCell ref="D43:F43"/>
    <mergeCell ref="B44:C44"/>
    <mergeCell ref="D44:F44"/>
    <mergeCell ref="B38:C38"/>
    <mergeCell ref="D38:F38"/>
    <mergeCell ref="B39:C39"/>
    <mergeCell ref="D39:F39"/>
    <mergeCell ref="B41:C41"/>
    <mergeCell ref="D41:F41"/>
    <mergeCell ref="B35:C35"/>
    <mergeCell ref="D35:F35"/>
    <mergeCell ref="B36:C36"/>
    <mergeCell ref="D36:F36"/>
    <mergeCell ref="B37:C37"/>
    <mergeCell ref="D37:F37"/>
    <mergeCell ref="B31:C31"/>
    <mergeCell ref="D31:F31"/>
    <mergeCell ref="B32:C32"/>
    <mergeCell ref="D32:F32"/>
    <mergeCell ref="B34:C34"/>
    <mergeCell ref="D34:F34"/>
    <mergeCell ref="B27:C27"/>
    <mergeCell ref="D27:F27"/>
    <mergeCell ref="B29:C29"/>
    <mergeCell ref="D29:F29"/>
    <mergeCell ref="B30:C30"/>
    <mergeCell ref="D30:F30"/>
    <mergeCell ref="B24:C24"/>
    <mergeCell ref="D24:F24"/>
    <mergeCell ref="B25:C25"/>
    <mergeCell ref="D25:F25"/>
    <mergeCell ref="B26:C26"/>
    <mergeCell ref="D26:F26"/>
    <mergeCell ref="B18:C18"/>
    <mergeCell ref="D18:F18"/>
    <mergeCell ref="B20:C20"/>
    <mergeCell ref="D20:F20"/>
    <mergeCell ref="A22:B22"/>
    <mergeCell ref="C22:E22"/>
    <mergeCell ref="B12:C12"/>
    <mergeCell ref="D12:F12"/>
    <mergeCell ref="B14:C14"/>
    <mergeCell ref="D14:F14"/>
    <mergeCell ref="B16:C16"/>
    <mergeCell ref="D16:F16"/>
    <mergeCell ref="A1:E1"/>
    <mergeCell ref="A3:E3"/>
    <mergeCell ref="A8:B8"/>
    <mergeCell ref="C8:E8"/>
    <mergeCell ref="B10:C10"/>
    <mergeCell ref="D10:F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2023-09-04T10:01:11Z</dcterms:modified>
</cp:coreProperties>
</file>