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Z:\JEDZ\przetargi rok 2024\przetargi 2024 pow. 143 000\5. Jednorazówka\1. Platforma\"/>
    </mc:Choice>
  </mc:AlternateContent>
  <xr:revisionPtr revIDLastSave="0" documentId="13_ncr:1_{54AF610E-AA4F-46A0-9F13-AD320B64D386}" xr6:coauthVersionLast="36" xr6:coauthVersionMax="36" xr10:uidLastSave="{00000000-0000-0000-0000-000000000000}"/>
  <bookViews>
    <workbookView xWindow="0" yWindow="0" windowWidth="28800" windowHeight="11505" firstSheet="13" activeTab="37" xr2:uid="{2BC13587-1D26-4AAB-8BE7-3502DD08504A}"/>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6" r:id="rId24"/>
    <sheet name="25" sheetId="27" r:id="rId25"/>
    <sheet name="26" sheetId="28" r:id="rId26"/>
    <sheet name="27" sheetId="29" r:id="rId27"/>
    <sheet name="28" sheetId="30" r:id="rId28"/>
    <sheet name="29" sheetId="31" r:id="rId29"/>
    <sheet name="30" sheetId="32" r:id="rId30"/>
    <sheet name="31" sheetId="33" r:id="rId31"/>
    <sheet name="32" sheetId="34" r:id="rId32"/>
    <sheet name="33" sheetId="35" r:id="rId33"/>
    <sheet name="34" sheetId="36" r:id="rId34"/>
    <sheet name="35" sheetId="37" r:id="rId35"/>
    <sheet name="36" sheetId="38" r:id="rId36"/>
    <sheet name="37" sheetId="39" r:id="rId37"/>
    <sheet name="38" sheetId="40" r:id="rId3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3" l="1"/>
  <c r="D7" i="13"/>
  <c r="D6" i="13"/>
  <c r="D5" i="13"/>
</calcChain>
</file>

<file path=xl/sharedStrings.xml><?xml version="1.0" encoding="utf-8"?>
<sst xmlns="http://schemas.openxmlformats.org/spreadsheetml/2006/main" count="1111" uniqueCount="344">
  <si>
    <t>Lp.</t>
  </si>
  <si>
    <t>Nazwa przedmiotu zamówienia</t>
  </si>
  <si>
    <t>Jednostka miary</t>
  </si>
  <si>
    <t xml:space="preserve">Ilość </t>
  </si>
  <si>
    <t>Cena jednostkowa netto</t>
  </si>
  <si>
    <t>Wartośc ogółem netto</t>
  </si>
  <si>
    <t>Vat %</t>
  </si>
  <si>
    <t>Cena jednostkowa brutto</t>
  </si>
  <si>
    <t>Wartość ogółem brutto</t>
  </si>
  <si>
    <t>Nazwa producenta/numer katalogowy</t>
  </si>
  <si>
    <t>W przypadku złożenia oferty na sprzęt lub jego dopuszczony parametr należy wpisać pytanie i odpowiedź</t>
  </si>
  <si>
    <t>szt</t>
  </si>
  <si>
    <t>RAZEM</t>
  </si>
  <si>
    <t>Rozmiar</t>
  </si>
  <si>
    <t>Vat%</t>
  </si>
  <si>
    <t>Wartość ogółem netto</t>
  </si>
  <si>
    <t>Czepek chirurgiczny wiązany o kroju furażerki z włókniny pochłaniającej pot,o gramaturze min. 26g/m2 wiązany na troki, górna część czepka wykonana z włókniny wysokoparoprzepuszczalnej perforowanej o gramaturze min. 26g/m2). Sposób pakowania w kartoniki, gwarantujący higieniczne przechowywanie i wyjmowanie .</t>
  </si>
  <si>
    <t>L,XL</t>
  </si>
  <si>
    <t>szt.</t>
  </si>
  <si>
    <t>Ilość</t>
  </si>
  <si>
    <t>Nazwa producenta numer katalogowy</t>
  </si>
  <si>
    <t>40 ml</t>
  </si>
  <si>
    <t>op.</t>
  </si>
  <si>
    <t>Razem</t>
  </si>
  <si>
    <t>Zestaw do enemy jednorazowy</t>
  </si>
  <si>
    <t>1,75-2,0 l</t>
  </si>
  <si>
    <t xml:space="preserve">Wieszak plastikowy do worków </t>
  </si>
  <si>
    <t>Zatyczka do cewników i drenów sterylna pakowana pojedynczo z uchwytem</t>
  </si>
  <si>
    <t>2000 ml</t>
  </si>
  <si>
    <t>Staza automatyczna taśmowa</t>
  </si>
  <si>
    <t>Staza bezlateksowa 1op.-25 szt.</t>
  </si>
  <si>
    <t>Kieliszki do leków z  tworzywa          ( op. - 90 szt)</t>
  </si>
  <si>
    <t>Przewód do cystoskopu pojedynczy</t>
  </si>
  <si>
    <t>Osłonka na aparaturę typu prezerwatywa, pudrowane, pojedyńczo pakowane, sterylne</t>
  </si>
  <si>
    <t>Nerka medyczna , miska nerkowata z masy papierowej</t>
  </si>
  <si>
    <t>Dren  tlenowy łączący, sterylny 180-220 cm</t>
  </si>
  <si>
    <t>Szpatułka laryngologiczna, drewniana, jednorazowa op po 100szt</t>
  </si>
  <si>
    <t>op</t>
  </si>
  <si>
    <t>Kubki plastikowe jednorazowe op po 100 szt</t>
  </si>
  <si>
    <t>200-300 ml</t>
  </si>
  <si>
    <t>Kompresy żelowe ciepło/zimno</t>
  </si>
  <si>
    <t>21 x 38 cm</t>
  </si>
  <si>
    <t>12 x 29 cm</t>
  </si>
  <si>
    <t>13 x 14 cm</t>
  </si>
  <si>
    <t>Lancety do oznaczania poziomu glukozy - automatyczne                     ( op. - 100 szt.)</t>
  </si>
  <si>
    <t>1,8 mm i 2,4mm</t>
  </si>
  <si>
    <t>Szyna palcowa aluminiowa</t>
  </si>
  <si>
    <t>15mm-200mm</t>
  </si>
  <si>
    <t>Pojemnik na kał sterylny, jednorazowy, z łopatką,  przeznaczony do pobierania próbki kału do badań laboratoryjnych, wykonwny z  tworzywa sztucznego, z  wciskanym  korkiem, który zapobiega wydostaniu się materiału na zewnątrz pojemnika. W 100% szczelny i nie uwalniający nieprzyjemnego zapachu. Sterylny i pakowany pojedynczo w foliowe opakowanie.</t>
  </si>
  <si>
    <t>Szczoteczki do chirurgicznego mycia rąk, jednorazowego użytku, zaopatrzone w nylonową szczotkę oraz w miękką gąbkę, zaopatrzone w szpatułkę do czyszczenia paznokci, suche, gotowe do użycia bezpośrednio po wyjęciu z opakowania</t>
  </si>
  <si>
    <t>Fartuch foliowy zakładany przez głowę, wiązany z tyłu, biały pak. po 100 szt</t>
  </si>
  <si>
    <t>Szew syntetyczny, wchłanialny, niepowlekany, monofilamentowy, z polimeru poli-4-hydroksybutyratu, fioletowy, o elastyczności wzdłużnej do 90%, zachowujący 90% siły podtrzymywania po 1 miesiącu, oraz dla USP 2/0: 60% siły podtrzymywania po 3 miesiącach, dla USP 0 i 1: 50% siły podtrzymywania po 7 miesiącach, całkowita absorbcja w 13-36 miesięcy</t>
  </si>
  <si>
    <t>Nazwa nici</t>
  </si>
  <si>
    <t>Nr kat.</t>
  </si>
  <si>
    <t>Grubość nitki (USP)</t>
  </si>
  <si>
    <t>Długość igły      +/-5%</t>
  </si>
  <si>
    <t>Rodzaj igły</t>
  </si>
  <si>
    <t>Krzywizna igły</t>
  </si>
  <si>
    <t>Długość nitki         +/-20%</t>
  </si>
  <si>
    <t>Ilość szt.               nitek</t>
  </si>
  <si>
    <t xml:space="preserve">Cena netto  1 nitki        </t>
  </si>
  <si>
    <t xml:space="preserve"> VAT (%)</t>
  </si>
  <si>
    <t>Wartość netto</t>
  </si>
  <si>
    <t xml:space="preserve">Wartość brutto                          </t>
  </si>
  <si>
    <t>okrągła, wzmocniona</t>
  </si>
  <si>
    <t>1/2</t>
  </si>
  <si>
    <t>150cm pętla</t>
  </si>
  <si>
    <t>okrągła</t>
  </si>
  <si>
    <t>70 cm</t>
  </si>
  <si>
    <t>150 cm</t>
  </si>
  <si>
    <t>Szew syntetyczny, niewchłanialny, poliamidowy (nylonowy), monofilamentowy, w pozycjach 1-6 , oraz pseudo-monofilamentowy (z plecionym rdzeniem i gładką powłoką) w pozycji 7.</t>
  </si>
  <si>
    <t>Grubość nitki</t>
  </si>
  <si>
    <t>3/0</t>
  </si>
  <si>
    <t>24 mm</t>
  </si>
  <si>
    <t>odwrotnie tnąca, kosmetyczna, dwustronnie przyostrzona, mikrograwerowana, z trapezoidalnym przekrojem trzonu</t>
  </si>
  <si>
    <t>75 cm</t>
  </si>
  <si>
    <t>2/0</t>
  </si>
  <si>
    <t>30 mm</t>
  </si>
  <si>
    <t>odwrotnie tnąca</t>
  </si>
  <si>
    <t>3/8</t>
  </si>
  <si>
    <t>90 cm</t>
  </si>
  <si>
    <t>35 mm</t>
  </si>
  <si>
    <t>Szew syntetyczny, wchłanialny, monofilamentowy, z glikonatu (72% glikolid, 14% kaprolakton, 14% węglan trimetylenu), zachowujący 50% zdolności podtrzymywania tkankowego 13-14 dni po zaimplantowaniu, całkowita absorbcja po 60-90 dniach</t>
  </si>
  <si>
    <t>4/0</t>
  </si>
  <si>
    <t>16 mm</t>
  </si>
  <si>
    <t>70 cm bezbarwna</t>
  </si>
  <si>
    <t>26 mm</t>
  </si>
  <si>
    <t>37 mm</t>
  </si>
  <si>
    <t xml:space="preserve">40 mm </t>
  </si>
  <si>
    <t xml:space="preserve">
Szczoteczki cytologiczne z końcówką typu prostego Cyto-Brush, sterylne, pakowane pojedyńczo (op po 100 sztuk)
</t>
  </si>
  <si>
    <t>Wzierniki Cusco, jednorazowe, z przezroczystego plastiku, pojedyńczo pakowane, sterylne</t>
  </si>
  <si>
    <t>XS - M</t>
  </si>
  <si>
    <t>Igła iniekcyjna op po 100szt</t>
  </si>
  <si>
    <t>0,5 x 25</t>
  </si>
  <si>
    <t>0,8 x 40</t>
  </si>
  <si>
    <t xml:space="preserve"> Igła iniekcyjna op po 100szt</t>
  </si>
  <si>
    <t>0,9 x 40</t>
  </si>
  <si>
    <t>1,1 x 40</t>
  </si>
  <si>
    <t>1,2 x 40</t>
  </si>
  <si>
    <t>Igła Pen  op po 100szt</t>
  </si>
  <si>
    <t>30-31 G</t>
  </si>
  <si>
    <t>1,8 x 40</t>
  </si>
  <si>
    <t>22G, 24G             0,9 x 25 mm</t>
  </si>
  <si>
    <t xml:space="preserve">Kaniula dożylna z poliuretanu, z zabezpieczeniem przed zakłuciem i zachlapaniem krwią w postaci plastikowej osłonki wyposażonej w kapilary, z samodomykającym się korkiem portu bocznego, wtopione na całej długości kaniuli co najmnie 4 paski rtg, z zastawką antyzwrotną zapobiegającą wypływowi krwi w momencie wkłucia.       </t>
  </si>
  <si>
    <t>20G   1,1 x   32-33 mm</t>
  </si>
  <si>
    <t xml:space="preserve">Kaniula dożylna z poliuretanu, z zabezpieczeniem przed zakłuciem i zachlapaniem krwią w postaci plastikowej osłonki wyposażonej w kapilary, z samodomykającym się korkiem portu bocznego, wtopione na całej długości kaniuli co najmniej 4 paski rtg, z zastawką antyzwrotną zapobiegającą wypływowi krwi w momencie wkłucia.  </t>
  </si>
  <si>
    <t>18G  1,3 x             32-33 mm</t>
  </si>
  <si>
    <t xml:space="preserve">Kaniula dożylna z poliuretanu, z zabezpieczeniem przed zakłuciem i zachlapaniem krwią w postaci plastikowej osłonki wyposażonej w kapilary, z samodomykającym się korkiem portu bocznego, wtopione na całej długości kaniuli co najmniej 4 paski rtg, z zastawką antyzwrotną zapobiegającą wypływowi krwi w momencie wkłucia.                                                                                         </t>
  </si>
  <si>
    <t>17G    1,5 x 45 mm</t>
  </si>
  <si>
    <t>16G  1,8x50mm</t>
  </si>
  <si>
    <t>14G 2,0x 45-50mm</t>
  </si>
  <si>
    <t>Koreczki do kaniul i strzykawek, dwustronne</t>
  </si>
  <si>
    <t>Strzykawka do insuliny op po 100 szt (1-ml - 100j)</t>
  </si>
  <si>
    <t>1 ml</t>
  </si>
  <si>
    <t>Strzykawka typu Janett z gładkim, pozbawionym karbów łącznikiem</t>
  </si>
  <si>
    <t>100 ml</t>
  </si>
  <si>
    <t>Strzykawka  dwuczęściowa zakończenie mimośrodkowe, czytelna niezmywalna skala, łatwy przesuw tłoka i zabezpieczenie przed przypadkowym wysunięciem, kontrastujący tłok,  skala na cylindrze ma odpowiadać obętości nominalnej,  op po 100szt</t>
  </si>
  <si>
    <t>5 ml</t>
  </si>
  <si>
    <t xml:space="preserve">Strzykawka  dwuczęściowa zakończenie mimośrodkowe, czytelna niezmywalna skala, łatwy przesuw tłoka i zabezpieczenie przed przypadkowym wysunięciem , kontrastujący tłok,  skala na cylindrze ma odpowiadać obętości nominalnej,op po 80 szt </t>
  </si>
  <si>
    <t>10 ml</t>
  </si>
  <si>
    <t>Strzykawka  dwuczęściowa z czytelną niezmywalną skalą, łatwym przesuwem tłoka i zabezpieczeniem przed przypadkowym wysunięciem tłoka, kontrastujący tłok, skala na cylindrze ma odpowiadać obętości nominalnej, op po 100szt</t>
  </si>
  <si>
    <t>20 ml</t>
  </si>
  <si>
    <t>2ml</t>
  </si>
  <si>
    <t>Kranik 3-drożny z optycznym i wyczuwalnym indykatorem każdej pozycji</t>
  </si>
  <si>
    <t>Kranik 3-drożny z optycznym portem i wyczuwalnym indykatorem każdej pozycji z drenikiem 7-10 cm</t>
  </si>
  <si>
    <t>Rampa 3-drożna z przedłużaczem 25cm</t>
  </si>
  <si>
    <t>75*90</t>
  </si>
  <si>
    <t>50*75</t>
  </si>
  <si>
    <t>100*225</t>
  </si>
  <si>
    <t>45cm*115 cm</t>
  </si>
  <si>
    <t>op a 30 szt</t>
  </si>
  <si>
    <t>60cm*38cm</t>
  </si>
  <si>
    <t>Prześcieradło jednorazowego użytku wykonane z włókniny polipropylenowej. Kolor zielony 17g. Wymiary 160*210</t>
  </si>
  <si>
    <t>160*210</t>
  </si>
  <si>
    <t>75cm*90 cm</t>
  </si>
  <si>
    <t>90cm*120 cm</t>
  </si>
  <si>
    <t>Jenorazowy, jałowy, pełnobarierowy, fartuch chirurgiczny standard wykonany z włókniny hydrofobowej typu SMS o gramaturze 35g/m2. Rękaw zakończony elastycznym mankietem z dzianiny. Tylne części fartucha zachodzą na siebie. Posiada 4 wszywane troki o długości min. 45 cm, 2 zewnętrzne troki umiejscowane w specjalnym kartoniku umożliwiającym związanie ich zgodnie z procedurami postępowania aseptycznego. Dodatkowo zapięcie w okolicy karku na rzep o długości 12,5-13 cm na jednej części fartucha i 6,5 - 7,5 cm na drugiej części fartucha. Szwy wykonane techniką ultradźwiękową. Oznaczenie rozmiaru poprzez kolorową lamówkę oraz nadruk z rozmiarówką, zgodnie z normą 13795 i zakresie procedur widoczny zaraz po wyjęciu fartucha z opakowania. Do każdego fartucha dołączone dwa rećzniki o wymiarach 30cm* 30 cm wykonane z materiału spunlace o gramaturze 56 g/m2. Fartuch wraz z ręcznikiem zawinięty w swerwetkę włókninową o wymiarach 60cm*60cm. Odporność na przenikanie cieczy 35 cm H2O, wytrzymałość na wypychanie na sucho 80,6 kPa, wytrzymałość na rozciąganie na mokro 82,10 N. Opakowanie typu papier-folia, posiadające 4 naklejki typu TAG, służące do wklejenia w dokumnetacji medycznej . Spełnia wymogi aktualnej normy PN-EN 13795-1:2019. Rozmiar: M, L, XL</t>
  </si>
  <si>
    <t>M, L, XL</t>
  </si>
  <si>
    <t>Jenorazowy, jałowy, pełnobarierowy, fartuch chirurgiczny standard wykonany z włókniny hydrofobowej typu SMMMS o gramaturze 45g/m2. Rękaw zakończony elastycznym mankietem z dzianiny. Tylne części fartucha zachodzą na siebie. Posiada 4 wszywane troki o długości min 45 cm, 2 zewnętrzne troki umiejscowione w specjalnym kartoniku umożliwiającymi związanie ich zgodnie z procedurami postępowania aseptycznego. Dodatkowo zapięcie w okolicy karku o rzep o długości 12,5 -13 cm na jednej części fartucha i 6,5 - 7,5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30 cm wykonane z materiału o gramaturze 56 g/m2. Fartuch wraz z ręcznikiem zawinięty w serwetkę włókninową o wymiarach 60 cm*60 cm. Odporność na przenikanie cieczy 53,3 cm H2O, wytrzymałość na wypychanie na sucho 227 kPa, wytrzymałość na rozciąganie na makro 85,8 N. Opakowanie typu papier-folia, posiadające 4 naklejki typu TAG, służace do wklejenia w dokumentacji medycznej. Spełnia wymagania aktualnej normy PN-EN 13795-1:2019. Rozmiar M, L, XL, XXL</t>
  </si>
  <si>
    <t>M,L,XL,XXL</t>
  </si>
  <si>
    <t>1.</t>
  </si>
  <si>
    <t>2.</t>
  </si>
  <si>
    <t>Igły do biopsji mammotomicznej pod kontrolą USG o rozm. 8 G i 10 G kompatybilne z posiadanym urządzeniem, zintegrowany z igłą system zarządzania tkankami umożliwiającymi transport każdej pobranej próbki do osobnego pojemnika</t>
  </si>
  <si>
    <t>3.</t>
  </si>
  <si>
    <t>Znaczniki tkankowe 8 G i 10 G, kompatybilne z igłami z pkt.1 i 2.</t>
  </si>
  <si>
    <t>Prowadnice lokalizacyjne do igieł 8 G i 10 G</t>
  </si>
  <si>
    <t>Wymienny pojemnik próżniowy 800 cc</t>
  </si>
  <si>
    <t>6F, 8F</t>
  </si>
  <si>
    <t>Port naczyniowy niskoprofiowy z zestawem wprowadzającym o wadze 7,7 g. port w rozmiarze 31*22*12 mm</t>
  </si>
  <si>
    <t>Maska tlenowa z nebulizatorem z drenem 210cm</t>
  </si>
  <si>
    <t>Maska do podawania tlenu z drenem  posiadająca regulowany klips na nos ,sterylna ,rozmiar S,M,L,XL</t>
  </si>
  <si>
    <t>Worki na filtrat z zaworem spustowym o pojemności 7 litrów kompatybilne z posiadanym urządzeniem OMNI.</t>
  </si>
  <si>
    <t xml:space="preserve">Cewnik dwukanałowy, czasowy w zestawie do załadania metodą Seldingera 12 Fr x 15, 17, 20 cm do wyboru przez zamawiającego </t>
  </si>
  <si>
    <t>Dializat bezwapniowy. Zawrtość potasu (K) 2 lub 4 mmol/l oraz fosforanów (P) 0,8 lub 1,25 mmol/l lub bez zawartości fosforanów (P) do wyboru przez zamawiającego. Worek 5000 ml. Płyn w dwukomorowych workach x 5000 ml ze stanadardowym łącznikiem Luer Lock z automatyczną zastawką</t>
  </si>
  <si>
    <t>Cytrynian trójsodowy 4%. Worek 2000 ml wyposażony w końcówkę Luer Lock.</t>
  </si>
  <si>
    <t>Płyn substytucyjny do terapii nerkozastępczych. Zawartość wapnia 1,5 mml/l, bez zawartości mleczanów, Zawartość potasu (K) 0, 2 lub 4 mmol/l do wyboru przez zamawiającego. Worek 5000 ml wyposażony w standardowy łącznik Luer Lock otwierany przez przełamywaną zawleczkę.</t>
  </si>
  <si>
    <t>Osłona na aparat RTG 220x100 cm jednoczęściowa składajaca się z przeżroczystej osłony wykonanej z folii PE o grubości 0,005 mm</t>
  </si>
  <si>
    <t>220x100cm</t>
  </si>
  <si>
    <t>Wata celulozowa bielona w arkuszach</t>
  </si>
  <si>
    <t>40x60cm.</t>
  </si>
  <si>
    <t>kg</t>
  </si>
  <si>
    <t>Pieluchomajtki dla dorosłych a 30szt.</t>
  </si>
  <si>
    <t>XL</t>
  </si>
  <si>
    <t>Bardzo chłonne podkłady z miękkiej rozdrobnionej celulozy a 30szt.</t>
  </si>
  <si>
    <t>60x90cm.</t>
  </si>
  <si>
    <t>Tampon OB NORMAL</t>
  </si>
  <si>
    <t xml:space="preserve">Pojemnik na zużyte igły, plastikowy, o sztywnych ściankach, odpornych na przebicie i wilgoć; kształt walcowaty, nie zwężajacy ani nie rozszerzajacy się ani ku górze ani ku dołowi; dno pojemnika w kształcie koła o średnicy 11-12cm, nie więcej. Etykieta na wpisanie nazwy komórki, daty otwarcia i zamknięcia pojemnika na pojemniku. </t>
  </si>
  <si>
    <t>poj. 1 l</t>
  </si>
  <si>
    <t xml:space="preserve">Pojemnik na zużyte igły, plastikowy, o sztywnych ściankach, odpornych na przebicie; kształt walcowaty, nie zwężajacy ani nie rozszerzajacy się ani ku górze ani ku dołowi; dno pojemnika w kształcie koła o średnicy 11-12cm, nie więcej. Etykieta na wpisanie nazwy komórki, daty otwarcia i zamknięcia pojemnika na pojemniku. </t>
  </si>
  <si>
    <t>poj. 2 l</t>
  </si>
  <si>
    <t xml:space="preserve">Pojemnik na odpady szpitalne, plastikowy, o sztywnych ściankach, odpornych na przebicie i wilgoć; kształt walcowaty, nie zwężajacy ani nie rozszerzajacy się ani ku górze ani ku dołowi; dno pojemnika w kształcie koła o średnicy 11-12cm, nie więcej. Etykieta na wpisanie nazwy komórki, daty otwarcia i zamknięcia pojemnika na pojemniku. </t>
  </si>
  <si>
    <t>poj. 20 l</t>
  </si>
  <si>
    <t xml:space="preserve">Pojemnik na odpady szpitalne, plastikowy, o sztywnych ściankach, odpornych na przebicie i wilgoć; kształt walcowaty, nie zwężajacy ani nie rozszerzajacy się ani ku górze ani ku dołowi; dno pojemnika w kształcie koła. Etykieta na wpisanie nazwy komórki, daty otwarcia i zamknięcia pojemnika na pojemniku. </t>
  </si>
  <si>
    <t>poj. 4-5 l</t>
  </si>
  <si>
    <t xml:space="preserve"> poj. 10 l</t>
  </si>
  <si>
    <t>  Światłochronny zestaw onkologiczny z 3 portami bezigłowymi (2 przed;1 za pompą) dł. 304 cm.</t>
  </si>
  <si>
    <t>Zestaw kompatybilny z pompą objętościową Medima.</t>
  </si>
  <si>
    <t>Opis produktu</t>
  </si>
  <si>
    <t>Ilość szt. w op. Zb.</t>
  </si>
  <si>
    <t>ilosc do zakupu</t>
  </si>
  <si>
    <t>Stawka VAT %</t>
  </si>
  <si>
    <t xml:space="preserve">Stapler okrężny jednorazowy o średnicy 21mm, 25mm, 28mm, 31mm i 33mm zakrzywiony, o długości trzonu 22cm do zabiegów na otwarto lub 35cm do zabiegów laparoskopowych, z łamanym kowadełkiem po oddaniu strzału dla zwiększonego bezpieczeństwa podczas wyciągania staplera przez nowo utworzone zespolenie, w zależności od zapotrzebowania dla średnic 21, 25, 28mm mozliwość zamówienia staplera ze zszywkami tytanowymi wykonanymi z drutu obustronnie spłaszczonego, przeznaczonymi do tkanki grubej (4,8mm przed zamknięciem, 2,0mm po zamknięciu) i normalnej (3,5 mm przed zamknięciem, 1,5mm po zamknięciu), a dla średnic 31mm i 33mm zszywki preznaczone do tkanki grubej. Zamawiający określi średnicę staplera, wysokość zszywek i długość staplera przy składaniu zamówienia </t>
  </si>
  <si>
    <t>Stapler okrężny z zakrzywionym trzonem o średnicy 28 mm, długość trzonu 22 cm, z łamanym kowadełkiem po oddaniu strzału, zszywki tytanowe, trzy rzędy zszywek o stopniowanej wys. 3,0-3,5-4,0 mm ,stała kompresja, pochyła powierzchnia ładunku, gumowana rękojeść, sterylny, jednorazowego użytku, opakowanie zbiorcze 3 szt.</t>
  </si>
  <si>
    <t>3</t>
  </si>
  <si>
    <t>Stapler okrężny z zakrzywionym trzonem o średnicy 28 mm, długość trzonu 22 cm, z łamanym kowadełkiem po oddaniu strzału, zszywki tytanowe, trzy rzędy zszywek o stopniowanej wys. 4,0-4,5-5,0 mm ,stała kompresja, pochyła powierzchnia ładunku, gumowana rękojeść, sterylny, jednorazowego użytku, opakowanie zbiorcze 3 szt.</t>
  </si>
  <si>
    <t>Stapler okrężny z zakrzywionym trzonem o średnicy 31 mm, długość trzonu 22 cm, z łamanym kowadełkiem po oddaniu strzału, zszywki tytanowe, trzy rzędy zszywek o stopniowanej wys. 3,0-3,5-4,0 mm ,stała kompresja, pochyła powierzchnia ładunku, gumowana rękojeść, sterylny, jednorazowego użytku, opakowanie zbiorcze 3 szt.</t>
  </si>
  <si>
    <t>Stapler okrężny z zakrzywionym trzonem o średnicy 31 mm, długość trzonu 22 cm, z łamanym kowadełkiem po oddaniu strzału, zszywki tytanowe, trzy rzędy zszywek o stopniowanej wys. 4,0-4,5-5,0 mm ,stała kompresja, pochyła powierzchnia ładunku, gumowana rękojeść, sterylny, jednorazowego użytku, opakowanie zbiorcze 3 szt.</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</si>
  <si>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</si>
  <si>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Zamawiający określi wysokość zszywek przy składaniu zamówienia.</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</si>
  <si>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</si>
  <si>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Jednorazowy stapler liniowy zamykająco-tnący, załadowany ładunkiem z nożem stanowiącym część ładunku, o długości linii szwu 80mm, z dwoma potrójnymi rzędami tytanowych zszywek ułożonych naprzemiennie, zszywki o wysokości 3-3,5-4,00mm lub 4-4,5-5,00mm,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 Zamawiający określi wysokość zszywek przy składaniu zamówienia.</t>
  </si>
  <si>
    <t>Ładunek do jednorazowego staplera liniowego zamykająco-tnącego, z nożem stanowiącym część ładunku, o długości linii szwu 80mm, z dwoma potrójnymi rzędami tytanowych zszywek ułożonych naprzemiennie, zszywki o wysokości 3-3,5-4,0mm lub 4-4,5-5,0mm ; po odpaleniu staplera nóż chowa się w plastikową zabezpieczającą pochewkę. Brak pinu w czesci dystalnej ladunku. Zamawiający określi wysokość zszywek przy składaniu zamówienia.</t>
  </si>
  <si>
    <t>Uniweralny jednorazowy stapler laparoskopowy do ładunków staplerów jednorazowych laparoskopowych, wspólna rękojeść dla ładunków prostych i z artykulacją, z mozliwością ponownego ładowania do 25 razy, o średnicy trzonu 12mm, z możliwością rotacji o 360 stopni- dostępny w 3 długościach - określonych każdorazowo przez Zamawiającego (krótka - do chirurgii otwartej; standardowa laparoskopowa oraz długa do chirurgii bariatrycznej)</t>
  </si>
  <si>
    <t>Ładunek z nożem do staplera endoskopowego jednorazowego użytku długości 60 mm z możliwością zginania do 45°, sztywne kowadełko, stopniowana powierzchnia ładunku, wysokość zszywek tytanowych od wewnątrz 2,0-2,5-3,0 mm do tkanki naczyniowo-średniej</t>
  </si>
  <si>
    <t>6</t>
  </si>
  <si>
    <t>Ładunek z nożem do staplera endoskopowego jednorazowego użytku długości 60 mm z możliwością zginania do 45°, sztywne kowadełko, stopniowana powierzchnia ładunku, wysokość zszywek tytanowych od wewnątrz 3,0-3,5-4,0 mm do tkanki średnio-grubej</t>
  </si>
  <si>
    <t>Ładunek z nożem do staplera endoskopowego jednorazowego użytku długości 45 mm z możliwością zginania do 45°, sztywne kowadełko, stopniowana powierzchnia ładunku, wysokość zszywek tytanowych od wewnątrz 2,0-2,5-3,0 mm do tkanki naczyniowo-średniej</t>
  </si>
  <si>
    <t>Ładunek z nożem do staplera endoskopowego jednorazowego użytku długości 45 mm z możliwością zginania do 45°, sztywne kowadełko, stopniowana powierzchnia ładunku,  wysokość zszywek tytanowych od wewnątrz 3,0-3,5-4,0 mm do tkanki średnio-grubej</t>
  </si>
  <si>
    <t>Jednorazowy automatyczny stapler liniowy o długości linii szwu 30mm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</si>
  <si>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</si>
  <si>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</si>
  <si>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</si>
  <si>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</si>
  <si>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</si>
  <si>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strzykawka centeralna z końcówką koncentryczną Enfit 60 ml</t>
  </si>
  <si>
    <t>60ml</t>
  </si>
  <si>
    <t xml:space="preserve">złącze przejsciowe Enlock/Enfit </t>
  </si>
  <si>
    <t>op po 30szt</t>
  </si>
  <si>
    <t xml:space="preserve">złącze przejściowe Luer/|Enfit </t>
  </si>
  <si>
    <t>L.p.</t>
  </si>
  <si>
    <t>Postać</t>
  </si>
  <si>
    <t>Cena netto</t>
  </si>
  <si>
    <t>VAT %</t>
  </si>
  <si>
    <t>Cena brutto</t>
  </si>
  <si>
    <t>Wartość brutto</t>
  </si>
  <si>
    <t>Nr katalogowy i nazwa prioducenta</t>
  </si>
  <si>
    <t>Nazwa i nr dokumentu dopuszczającego do obrotu i używania</t>
  </si>
  <si>
    <t>Wielkość opakowania handlowego (zgodne ze sposobem fakturowania)</t>
  </si>
  <si>
    <t>Klasa wyrobu</t>
  </si>
  <si>
    <t>a' 500 ml</t>
  </si>
  <si>
    <t>Delikatna emulsja myjąca do rąk, ciała i włosów pacjenta. Bez zawartości mydła, barwników i substancji zapachowych. Przebadana dermatologicznie .pH neutralne dla skóry. Na bazie syntetycznych środków powierzchniowo- czynnych, z zawartością allantoiny o właściwościach łagodzących podrażnienia skóry. Kompatybilna / tego samego producenta / z preparatem do dezynfekcji rąk z poz. 1.
Kosmetyk</t>
  </si>
  <si>
    <t>a' 1000 ml</t>
  </si>
  <si>
    <t>Gotowy do użycia preparat do chirurgicznego i higienicznego mycia rąk oraz ciała i włosów pacjenta. Bez zawartości mydła, barwników, parabenów i substancji zapachowych. Z dodatkiem allantoiny. pH ok 5. Sprawdzony dermatologicznie. Możliwość zastosowania w profilaktyce oraz pomocniczo w leczeniu pieluszkowego zapalenia skóry u niemowląt i w zapaleniach skóry w okolicy analno-genitalnej. Butelka ze zintegrowaną pompką (system zamknięty, który gwarantuje ochronę zawartości przed kontaminacją dzięki wbudowanej i zabezpieczonej pompce oraz zamknięciu typu non  removal dzięki któremu ponowne użycie pompki jest nie możliwe). Możliwość zastosowania w systemach jednorazowych z pompką w systemie nałóżkowym lub w systemie dozowników łokciowych. . Kosmetyk.</t>
  </si>
  <si>
    <t>Dozownik łokciowy dostosowany do specjalistycznych butelek o pojemności 500 ml i 1l  z wbudowaną pompką ( system zamknięty) Umożliwiający obserwację ilości środka znajdującego się w dozowniku oraz szybką wymianę butelki - system jednego kliknięcia, dozownik łatwy w utrzymaniu czystości, z wbudowanym ociekaczem, możliwość regulowania ilości dozowanego preparatu 1,5 lub 3 ml </t>
  </si>
  <si>
    <t>Balsam do regeneracji skóry rąk. Typu olej w wodzie, na bazie białego oleju z dodatkiem gliceryny, oliwy z oliwek i panthenolu bez zawartości barwników i składników alergizujących, nie pozostawijący tłustej powłoki. Kompatybilny z preparatami z poz. 1 i 3. Bez zawartości barwników, zawierający w składzie oliwę z oliwek. Przeznaczony do pielęgnacji i ochrony podrażnionej i suchej skóry rąk.
Kosmetyk</t>
  </si>
  <si>
    <t>Alkoholowy preparat do dezynfekcji skóry przed zabiegami operacyjnymi, cewnikowaniem, opatrywaniem ran, zdejmowaniem szwów. Barwiony, gotowy do użycia. Spektrum działania : B, Tbc, F/ drożdżaki, dermatofity/, V/ HBV, HIV, Rota, Adeno, Herpes Simplex/. Zawierający w składzie min. 3 substancje aktywne z dodatkiem nadtlenku wodoru. Bez zawartości jodu, etanolu i chlorheksydyny. Produkt leczniczy.</t>
  </si>
  <si>
    <t xml:space="preserve">                  a' 250 ml</t>
  </si>
  <si>
    <t xml:space="preserve">a' 1 l </t>
  </si>
  <si>
    <t>Alkoholowy preparat do dezynfekcji skóry pacjenta przed zabiegami operacyjnymi, cewnikowaniem żył, pobieraniem krwi, zastrzykami, punkcjami. Bezbarwny, gotowy do użycia. Zawierający w składzie min. 3 substancje aktywne, z dodatkiem nadtlenku wodoru. Bez zawartości jodu, etanolu i chloroheksydyny. Spektrum działania : B, Tbc, F/ drożdżaki, dermatofity/, V/ HBV, HIV, Rota, Adeno, Herpes Simplex/.
Produkt leczniczy.</t>
  </si>
  <si>
    <t xml:space="preserve">                      a' 250 ml</t>
  </si>
  <si>
    <t xml:space="preserve">zestaw wielu pacjentów  do używania przez 12 godzin lub dla 20 pacjentów, skłądajacy się z kasety perystaltycznej oraz przewodu zakończonego złączem luer -lock . </t>
  </si>
  <si>
    <t xml:space="preserve">jednorazowe przekłuwacze do butelek z kontrastem w obj. 50-500ml  </t>
  </si>
  <si>
    <t xml:space="preserve">zestaw dzienny łączący trzy źródła (2 x kontrast + 1x sól) przeznaczony do stosowania max 24 godziny </t>
  </si>
  <si>
    <t>jednorazowy łącznik o długosci 120 cm z jednokierunkowym zaworem na kazdym z końców linii ze złaczem luer-lock</t>
  </si>
  <si>
    <t>Żel ścierny Holter</t>
  </si>
  <si>
    <t>250 ml</t>
  </si>
  <si>
    <t>Żel do badania USG</t>
  </si>
  <si>
    <t>500ml</t>
  </si>
  <si>
    <t xml:space="preserve">Aparat do przetaczania płynów infuzyjnych z zabezpieczeniem przed aspiracją powietrza i  zaciskiem  rolkowym </t>
  </si>
  <si>
    <t>Aparat do przetaczania krwi</t>
  </si>
  <si>
    <t>Aparat do szybkiego przetaczania krwi</t>
  </si>
  <si>
    <t>Przyrząd do pobierania płynów z buteleki fiolek z filtrem p/bakteryjnym i samodomykającą się zatyczką, kolec o mniejszej średnicy i dł. dla wersii do fiolek</t>
  </si>
  <si>
    <t>Igła przelewowa typu transofix. Dwie igły biorcze. Uchwyt do wkłucia. Dwie osłony założone na kolce. Pakowany sterylnie.</t>
  </si>
  <si>
    <t>Zestaw do znieczulenia zewnątrzoponowego. Skład zestawu: Igła Tuohy 18G, cewnik z miękką końcówką, filtr zewnątrzoponowy, łącznik filtra zatrzaskowy, mocowanie filtra zop do skóry pacjenta  i mocowanie cewnika do skóry w miejscu wkłucia.</t>
  </si>
  <si>
    <t>103 mm</t>
  </si>
  <si>
    <t>120mm</t>
  </si>
  <si>
    <t xml:space="preserve">Igła do znieczulen podpajęczynówkowych Spinocan G 25 </t>
  </si>
  <si>
    <t xml:space="preserve">Igła do znieczuleń podpajęczynówkowych z prowadnicą G25 </t>
  </si>
  <si>
    <t>Igła do znieczuleń podpajęczynówkowych z prowadnicą G18, G22, G25, 27G x 3 1/2 typu Pencil Point</t>
  </si>
  <si>
    <t xml:space="preserve">Igła do nakłuć lędźwiowych </t>
  </si>
  <si>
    <t xml:space="preserve"> 0,5 x 90 mm            </t>
  </si>
  <si>
    <t>Linia do mierzenia ciśnienia metodą inwazyjną (zestaw pasujący do kardiomonitora , kardiomonitorów  Monnal T75, Life Scope  J 9700 K  końcówką dopasowaną jednocześnie do obu kardiomonitorów)</t>
  </si>
  <si>
    <t>Uchwyt do laryngoskopu  typu medium</t>
  </si>
  <si>
    <t>Łyżka jednorazowa typu Macintosh  rozmiar nr 3 i4</t>
  </si>
  <si>
    <t xml:space="preserve">strzykawka do pomp infuzyjnych strzykawkowych  ASCOR  AP 22,  AP 23 ,AP 24 ,Perfusor Space winna być dopuszczona do stosowania przez producentów w/w pomp tj. zamieszczona w aktualnym wykazie strzykawek,z czarną dwustronną  czytelną niezmywalną  skalą,podcięcie tłoka celem łatwego montażu w pompie </t>
  </si>
  <si>
    <t>50 ml</t>
  </si>
  <si>
    <t xml:space="preserve">strzykawka do leków światłoczułych ,bursztynowa z czarną czytelną skalą do pomp infuzyjnych ASCOR  AP22, AP 23 AP 24,Perfusor Space winna być dopuszczona do stosowania przez producentów w/w pomp tj. zamieszczona w aktualnym wykazie strzykawek </t>
  </si>
  <si>
    <t>przedłużacz do pomp infuzyjnych 1,5metr - 3 m sterylny.</t>
  </si>
  <si>
    <t>przedłużacz do pomp infuzyjnych 1,5metr leków światłoczułych , bursztynowy,sterylny.</t>
  </si>
  <si>
    <t>Układ oddechowy  do  respiratora z powłoką antybakteryjną - jony srebra do stosowania przez 7 dni,potwierdzony certyfikatem ,układ składa się  z 2rur karbowanych  o długości 16 m , łącznik Y  zabezpieczony kapturkiem 22M/15 F,łącznik prosty22M/22M ,produkt czysty mikrobiologicznie.</t>
  </si>
  <si>
    <t xml:space="preserve">Zestaw sterylny do znieczulenia przewodowego :skład  zestawu  1x  serweta na  stół zabiegowy 90 x  75 stanowiąca  owinięcie całego zestawu , 1x serweta nieprzylepna 90 x 130, 10 szt kompres włókninowy 7,5 x 7,5 , 1 pęseta plastikowa  13 cm do mycia pola operacyjnego   ,strzykawka 5 ml - 1 szt, igła 1,2 x40 mm - 1 szt,plaster z opatrunkiem  rozmiar 5 x7,2.Wszystkie elementy umieszczone w nerce . Całość zestawu zapakowana w opakowanie typu papier - folia. </t>
  </si>
  <si>
    <t>Sterylny zestaw do wkłucia centralnego ;skład zestawu  3x serweta  90 x 75 cm   ,  w tym jedna serweta  stanowiąca owinięcie całego zestawu kompresy włókninowe  7,5x 7,5  - 10szt , tupfer kula  20 x20 - 10 szt  1x imadło chirurgiczne metalowe 13 cm  - 1 szt ,   1x nożyczki chirurgiczne  metalowe  11 cm - 1 szt,    1 x  pęseta plastikowa 13 cm,strzykawka 10ml - 1 szt, strzykawka 5 ml - 1szt , igła 1,2 x40 - 1 szt, igła 0,7 x 40 - 1 szt,Wszystkie elementy umieszczone w nerce tekturowej , oraz fartuch chirurgiczny  rozmiar XL o gramaturze min 35g /m2, umieszczony poza nerkąCałość zapakowana w opakowanie typu papier - folia.</t>
  </si>
  <si>
    <t>siatka przepuklinowa - PP-Mesh SOFT 15 cm*15 cm op./1,0 szt.</t>
  </si>
  <si>
    <t>siatka przepuklinowa - PP-Mesh SOFT 22 cm*35 cm op./1,0 szt.</t>
  </si>
  <si>
    <t>siatka przepuklinowa - PP-Mesh SOFT 6 cm*11 cm op./1,0 szt.</t>
  </si>
  <si>
    <t>Antypoślizgowa, czterowarstwowa, podłogowa mata chłonna z mieszanki włókien celulozowych i wiążących z perforowaną powłoką z polietylenu od strony podłogi, może być stosowany zarówno na suchych jak i mokrych podłogach, bez super chłonnych proszków, dzięki czemu mata nie pęcznieje i jest równa na całej powierzchni, można ją ciąć bez ryzyka wysypywania się absorbentu, odpowiednia kapilarność utrzymuje matę na mokrej podłodze o chłonności 5l/m2</t>
  </si>
  <si>
    <t>rolka -30m</t>
  </si>
  <si>
    <t xml:space="preserve">Trójświatłowy cewnik do żył centralnych w zestawie Seldingera z możliwością wprowadzenia prowadnicy nie odłączając strzykawki od igły </t>
  </si>
  <si>
    <t>1 kanał 16G                                                                                                                                                                                                                                                                                    2 kanał 18 G                                                                                                                                                                                                                                               3 kanał 18G</t>
  </si>
  <si>
    <t>Cewnik  pięcioświatłowy o szybkim przepływie 12F/ 20cm i 15 cm ,w zestawie igła V  do żył centralnych</t>
  </si>
  <si>
    <t xml:space="preserve">12F 1 kanał 16 i 3 kanały 18 G i kanał 12G                               </t>
  </si>
  <si>
    <t>Prowadnica do przystawek głowicy convex</t>
  </si>
  <si>
    <t xml:space="preserve">szt. </t>
  </si>
  <si>
    <t>Prowadnica do przystawek głowicy convex kompatybilna z aparatem USG Canom Aplio</t>
  </si>
  <si>
    <t>Worki do zbiórki moczu -  worek na nogę z karbowanym drenem 0,5 l/ 30 cm</t>
  </si>
  <si>
    <t xml:space="preserve">Paski mocujące z guzikami </t>
  </si>
  <si>
    <t xml:space="preserve">
Zestaw pościeli trzyczęściowy z włókniny polipropylenowej o min. gramaturze 35g/m2. Skład: prześcieradło 130x210cm, poszwa 140x210cm, poszewka 80x90cm</t>
  </si>
  <si>
    <t>komplet</t>
  </si>
  <si>
    <t>Igły do biopsji mammotomicznej pod kontrolą mammografu 8 G dł. ,12 cm i 10 G dł.  12 cm, kompatybilne z posiadanym urządzeniem Mammotome revolve, zintegrowany z igłą system zarządzania tkankami umożliwiającymi transport każdej pobranej próbki do osobnego pojemnika.</t>
  </si>
  <si>
    <t xml:space="preserve">Port naczyniowy niskoprofiowy z zestawem wprowadzającym.  o wadze 5,5 g. port w rozmiarze 26x21x10mm </t>
  </si>
  <si>
    <t>Elektroda bierna jednorazowa, dwudzielna, niekierunkowa, z warstwą przewodzącą żelu w części aktywnej oraz z zapobiegającego przypadkowemu zalaniu w polu operacyjnym; pakowana w pakiety po 5 sztuk, do każdego pakietu załaczone etykiety gotowe do wklejenia do protokołu operacyjnego, zawierajace numer referencyjny, serię i date ważności</t>
  </si>
  <si>
    <t>80x15x20 mm</t>
  </si>
  <si>
    <t>Tampon rynologiczny  1 op - 10 szt.</t>
  </si>
  <si>
    <t>op. po 50 szt.</t>
  </si>
  <si>
    <t>Ostrze chirurgiczne węglowe ne 22, skalpel, sterylizowany promieniami gamma</t>
  </si>
  <si>
    <t>op. po 100 szt.</t>
  </si>
  <si>
    <t>Nóż mikrotomowy niskoprofilowy, Długość - 80 mm; Wysokość - 8 mm; Kąt żyletki - 35°</t>
  </si>
  <si>
    <t>Wartość ogólna brutto</t>
  </si>
  <si>
    <t>Pakiet nr 1</t>
  </si>
  <si>
    <t xml:space="preserve">Sterylny jednoczęściowy kombinezon ochronny, przeznaczony do pracy w pomieszczeniach o klasie czystości A i B wg GMP. Środek ochrony indywidualnej kategorii III,  odporność na przeciek drobnych cząstek do wnętrza ubioru (Typ 5-B), odzież chroniąca przed ciekłymi chemikaliami, czynnikami biologicznymi. Wykonany z wysokiej gęstości polietylenu o masie powierzchniowej nie większej niż 45 g/m2, umożliwiający  transfer powietrza i pary wodnej („oddychający”) w celu zapewnienia odpowiedniego komfortu termicznego podczas użytkowania,  odporny na przenikanie typowych cytostatyków: nie mniej niż 7 związków o klasie przenikania 5 wg EN 14325, odporność materiału na ścieranie wg EN 530, wytrzymałość na zginanie materiału,  odporność na przebicie co najmniej  &gt;5 N. Kombinezon ma być wyposażony w  elastyczne pętelki na kciuk przy rękawach, osłonięte materiałem kombinezonu, zintegrowane osłony na buty z podeszwą antypoślizgową, zintegrowany dopasowany do maseczki kaptur posiadający troki,  gumkę w tunelu przy mankietach rękawów, gumkę w talii, złożony w sposób umożliwiający aseptyczne zakładanie, dostępny w  rozmiarach od S do 2XL; </t>
  </si>
  <si>
    <t>Pakiet nr 2</t>
  </si>
  <si>
    <t>Pakiet nr 3</t>
  </si>
  <si>
    <t>Pakiet nr 4</t>
  </si>
  <si>
    <t>Pakiet nr 5</t>
  </si>
  <si>
    <t>Pakiet nr 6</t>
  </si>
  <si>
    <t>Pakiet nr 7</t>
  </si>
  <si>
    <t>Pakiet nr 8</t>
  </si>
  <si>
    <t>Pakiet nr 9</t>
  </si>
  <si>
    <t>Pakiet 10</t>
  </si>
  <si>
    <t>Pakiet 11</t>
  </si>
  <si>
    <t>Pakiet nr 12</t>
  </si>
  <si>
    <t>Pakiet nr 13</t>
  </si>
  <si>
    <t>Pakiet nr 14</t>
  </si>
  <si>
    <t>Pakiet nr 15</t>
  </si>
  <si>
    <t>Pakiet nr 16</t>
  </si>
  <si>
    <t>Pakiet nr 17</t>
  </si>
  <si>
    <t>Pakiet nr 18</t>
  </si>
  <si>
    <t>Pakiet nr 19</t>
  </si>
  <si>
    <t>Pakiet nr 20</t>
  </si>
  <si>
    <t>Pakiet nr 21</t>
  </si>
  <si>
    <t>Pakiet nr 22</t>
  </si>
  <si>
    <t>Pakiet nr 23</t>
  </si>
  <si>
    <t>Pakiet nr 24</t>
  </si>
  <si>
    <t>Pakiet nr 25</t>
  </si>
  <si>
    <t>Pakiet nr 26</t>
  </si>
  <si>
    <t>Pakiet nr 27</t>
  </si>
  <si>
    <t>Pakiet nr 28</t>
  </si>
  <si>
    <t>Pakiet nr 29</t>
  </si>
  <si>
    <t>Pakiet nr 30</t>
  </si>
  <si>
    <t>Pakiet nr 31</t>
  </si>
  <si>
    <t>Pakiet nr 32</t>
  </si>
  <si>
    <t>Pakiet nr 33</t>
  </si>
  <si>
    <t>Pakiet nr 34</t>
  </si>
  <si>
    <t>Pakiet nr 35</t>
  </si>
  <si>
    <t>Pakiet nr 36</t>
  </si>
  <si>
    <t>Pakiet nr 37</t>
  </si>
  <si>
    <t>Pakiet nr 38</t>
  </si>
  <si>
    <r>
      <t>Słoje, typu "tulipan",do dobowej zbiórki moczu z przykrywką, z przezroczystego lub mlecznego</t>
    </r>
    <r>
      <rPr>
        <sz val="10"/>
        <color indexed="10"/>
        <rFont val="Calibri"/>
        <family val="2"/>
        <charset val="238"/>
        <scheme val="minor"/>
      </rPr>
      <t xml:space="preserve">  </t>
    </r>
    <r>
      <rPr>
        <sz val="10"/>
        <rFont val="Calibri"/>
        <family val="2"/>
        <charset val="238"/>
        <scheme val="minor"/>
      </rPr>
      <t>tworzywa, z miarką, z możliwością dezynfekcji przez zanurzenie</t>
    </r>
  </si>
  <si>
    <r>
      <t xml:space="preserve">Kaniula dożylna z poliuretanu, z zabezpieczeniem przed zakłuciem i zachlapaniem krwią w postaci plastikowej osłonki wyposażonej w kapilary, z samodomykającym się korkiem portu bocznego, wtopione na całej długości kaniuli co najmniej 4 paski rtg, z zastawką antyzwrotną zapobiegającą wypływowi krwi w momencie wkłucia                                                                                    </t>
    </r>
    <r>
      <rPr>
        <sz val="10"/>
        <color indexed="10"/>
        <rFont val="Calibri"/>
        <family val="2"/>
        <charset val="238"/>
        <scheme val="minor"/>
      </rPr>
      <t xml:space="preserve"> </t>
    </r>
  </si>
  <si>
    <t>Serweta dwuwarstwowa o wymiarach 75*90. Serweta wykonana z chłonnego i nieprzemakalnego laminatu dwuwarstwowego o gramaturze 60g/m2 ± 2g/m2. Chłonność serwety: 600%. Serwety posiadają I klasę palności. Sterylizowane radiacyjnie/sterylizowane tlenkiem etylenu. Opakowanie folia-papier wyposażone w informację o kierunku otwierania oraz 4 etykiety samoprzylepne typu TAG służące do archiwizacji danych. Na każdej etykiecie samoprzylepnej, znajdują się następujące informacje: numer ref., data ważności , nr serii, dane wytwórcy oraz kod kreskowy. Spełnia wymogi aktualnej normy PN-EN 13795-1.</t>
  </si>
  <si>
    <t>Serweta dwuwarstwowa z otworem samoprzylepnym o wymiarach 50*75 Wielkość otworu Ø7 cm. Serweta wykonana z chłonnego i nieprzemakalnego laminatu dwuwarstwowego o gramaturze 60g/m2 ± 2g/m2. Chłonność serwety: 600%. Serwety posiadają I klasę palności. Sterylizowane tlenkiem etylenu / sterylizowane radiacyjnie. Opakowanie folia-papier wyposażone w informację o kierunku otwierania oraz 4 etykiety samoprzylepnego typu TAG służące do archiwizacji danych. Na każdej etykiecie samoprzylepnej, znajdują się następujące informacje: numer ref., data ważności, nr serii, dane wytwórcy oraz kod kreskowy. Spełnia wymogi aktualnej normy PN-EN 13795-1.</t>
  </si>
  <si>
    <t>Podkład chłonny na stół operacyjny o rozmiarze 100*225 cm z wkładem chłonnym 50*208 cm ± 2,5 cm. Wykonany z pięciu warstw tj. włókniny polipropynelowej 18g/m2, warstwy celulozowej 16g/m2, pulpy celulozowej 81,5g z super absorbentem SAP27g, warstwy celulozowej 16 g/m2, niebieskiej folii PE 40 g/m2. Waga całkowita podkładu 280 g ± 5g, chłonność 3820, 18 ml; opakowanie 10 szt.</t>
  </si>
  <si>
    <t>Mata wejściowa wykonana z polietylenu niskiej gęstości :LDPE), posiadające zdolności przylepne, dzięki zastosowaniu kleju akrylowego, mata ma posiadać 30 numerowanych, lepnych arkuszy o grubości ok. 45 µm, niski profil maty: łączna grubości ok. 2 mm, samoprzylepna warstwa spodnia zapobiega niepożądanemu prrzesuwaniu się maty, nie zawiera lateksu, nie zawiera ftalanów, jednorazowego użytku, niesterylna, okres trwałości: 3 lata</t>
  </si>
  <si>
    <t>Mata chłonna na stół operacyjny; jałowa umożliwiająca wchłanianie dużej ilości płynów (chłonność ok 8l wody, min 3 litry soli fizjologicznej); dwustronna, chłonąca od góry oraz od spodu, wkład chłonny wyposażony w superabsorbent, umożliwiający trwałe zatrzymanie płuny w rdzeniu, rozmiar 60*38cm (52cm*30cm). Warstwa wierzchnia i spodnia wykonana z hydrofilnej włókniny, w części środkowej superabsorbent. Gramatura maty 830±10g/m2</t>
  </si>
  <si>
    <t>Serweta dwuwarstwowa z otworem samoprzylepnym o wymiarach 75 cm * 90 cm. Wielkość otworu 6 cm* 8 cm, przylepny. Serweta wykonana z chłonnego i nieprzemakalnego laminatu dwuwarstwowego o gramaturze 60g/m2 ± 2g/m2. Chłonność serwety: 600%. Serwety posiadają I klasę palności.</t>
  </si>
  <si>
    <t xml:space="preserve">Serweta dwuwarstwowa z otworem samoprzylepnym o wymiarach 90cm * 120 cm. Wielkość otworu Ø10 cm, przylepny. Serweta wykonana z chłonnego i nieprzemakalnego laminatu dwuwarstwowego o gramaturze 60g/m2 ± 2g/m2. Chłonność serwety: 600%. Serweta posiada I klasę palności. </t>
  </si>
  <si>
    <r>
      <t>Zestaw do terapii CVVHD lub CVVHDF cytrynianowej lub heparynowej z filtem o powierzchni 1,6 m</t>
    </r>
    <r>
      <rPr>
        <vertAlign val="superscript"/>
        <sz val="10"/>
        <rFont val="Calibri"/>
        <family val="2"/>
        <charset val="238"/>
        <scheme val="minor"/>
      </rPr>
      <t>2</t>
    </r>
    <r>
      <rPr>
        <sz val="10"/>
        <rFont val="Calibri"/>
        <family val="2"/>
        <charset val="238"/>
        <scheme val="minor"/>
      </rPr>
      <t xml:space="preserve"> kompatybilne z posiadanymi urządzeniami OMNI.</t>
    </r>
  </si>
  <si>
    <r>
      <t>Zestawy TPE o powierzchi 0,7 m</t>
    </r>
    <r>
      <rPr>
        <vertAlign val="superscript"/>
        <sz val="10"/>
        <rFont val="Calibri"/>
        <family val="2"/>
        <charset val="238"/>
        <scheme val="minor"/>
      </rPr>
      <t>2</t>
    </r>
    <r>
      <rPr>
        <sz val="10"/>
        <rFont val="Calibri"/>
        <family val="2"/>
        <charset val="238"/>
        <scheme val="minor"/>
      </rPr>
      <t xml:space="preserve"> kompatybilne z posiadanymi urządzeniami OMNI.</t>
    </r>
  </si>
  <si>
    <t>  Światłochronny zestaw onkologiczny z 5 portami bezigłowymi (4 przed;1 za pompą) dl. 304 cm.</t>
  </si>
  <si>
    <r>
      <t xml:space="preserve">Alkoholowy preparat w postaci płynu do higienicznej i chirurgicznej dezynfekcji rąk. Bez zawartości substancji barwiących i zapachowych. Zawierający w składzie etanol min. 83 g/100 g preparatu oraz substancje pielęgnujące </t>
    </r>
    <r>
      <rPr>
        <i/>
        <sz val="10"/>
        <color indexed="8"/>
        <rFont val="Calibri"/>
        <family val="2"/>
        <charset val="238"/>
        <scheme val="minor"/>
      </rPr>
      <t>/D- pantenol i vitamina E/.</t>
    </r>
    <r>
      <rPr>
        <sz val="10"/>
        <color indexed="8"/>
        <rFont val="Calibri"/>
        <family val="2"/>
        <charset val="238"/>
        <scheme val="minor"/>
      </rPr>
      <t xml:space="preserve"> Higieniczna dezynfekcja rąk EN 1500- do 30sek. Chirurgiczna EN 12791- 90sek. Spektrum działania: B, prątkobójczy/ M.terrae, M.avium/ , drożdżakobójczo, V/ BVDV, Vaccinia, Rota, Adeno, Noro/ -do 15 sek. oraz Polio – do 30 sek.
Produkt biobójczy</t>
    </r>
  </si>
  <si>
    <r>
      <t>Alkoholowy płynny preparat przeznaczony do dezynfekcji higienicznej oraz chirurgicznej rąk. Na bazie etanolu w ilości min 80g /100g płynu. Niezawierający gliceryny, barwników, substancji zapachowych, QAV, chlorheksydyny, propanolu i innych substancji czynnych. Zawierający w składzie substancje pielęgnujące i regenerujące (np. D-Pantenol, witamina E).  spektrum działania B, F (C</t>
    </r>
    <r>
      <rPr>
        <i/>
        <sz val="10"/>
        <color rgb="FF000000"/>
        <rFont val="Calibri"/>
        <family val="2"/>
        <charset val="238"/>
        <scheme val="minor"/>
      </rPr>
      <t>. albicans</t>
    </r>
    <r>
      <rPr>
        <sz val="10"/>
        <color rgb="FF000000"/>
        <rFont val="Calibri"/>
        <family val="2"/>
        <charset val="238"/>
        <scheme val="minor"/>
      </rPr>
      <t>), Tbc (</t>
    </r>
    <r>
      <rPr>
        <i/>
        <sz val="10"/>
        <color rgb="FF000000"/>
        <rFont val="Calibri"/>
        <family val="2"/>
        <charset val="238"/>
        <scheme val="minor"/>
      </rPr>
      <t>M. terrae, M. avium</t>
    </r>
    <r>
      <rPr>
        <sz val="10"/>
        <color rgb="FF000000"/>
        <rFont val="Calibri"/>
        <family val="2"/>
        <charset val="238"/>
        <scheme val="minor"/>
      </rPr>
      <t xml:space="preserve">), V(BVDV, Vaccinia, Rota, Noro, Adeno, Polio) w czasie do 30 sek. Higieniczna dezynfekcja rąk przy jednokrotnej aplikacji 30 sek., chirurgiczna dezynfekcja rąk 1.5min. Testowany dermatologicznie. Butelka ze zintegrowaną pompką (system zamknięty, który gwarantuje ochronę zawartości przed kontaminacją dzięki wbudowanej i zabezpieczonej pompce oraz zamknięciu typu non  removal dzięki któremu ponowne użycie pompki nie jest możliwe). Możliwość zastosowania w systemach jednorazowych z pompką w systemie nałóżkowym lub w systemie dozowników łokciowych.  Produkt biobójczy. Opakowanie 1 L </t>
    </r>
  </si>
  <si>
    <t>-</t>
  </si>
  <si>
    <t>Razem:</t>
  </si>
  <si>
    <t>Pojemnik na wydzielinę 25 ml (skalowany co 1 ml)
 - W nakrętce pojemnika zintegrowane 2 dreny: jeden
zakończony łącznikiem żeńskim (lejek), drugi
zakończony łącznikiem męskim (stożek) z kontrolą siły
ssania
- Kompatybilny ze wszystkimi cewnikami ssącymi między
CH 4-20
- W zestawie dodatkowa nakrętka do zabezpieczenia
pojemnika oraz naklejka identyfikująca
- Nie zawiera lateksu
- Nie zawiera ftalanów
- Jednorazowego użytku
- Sterylizowany tlenkiem etylenu
- Termin ważności: 5 lat
- Pakowanie: 1 sztuka / papier-folia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</si>
</sst>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zł&quot;;[Red]\-#,##0.00\ &quot;zł&quot;"/>
    <numFmt numFmtId="43" formatCode="_-* #,##0.00\ _z_ł_-;\-* #,##0.00\ _z_ł_-;_-* &quot;-&quot;??\ _z_ł_-;_-@_-"/>
    <numFmt numFmtId="164" formatCode="_-* #,##0.00\ _z_ł_-;\-* #,##0.00\ _z_ł_-;_-* \-??\ _z_ł_-;_-@_-"/>
    <numFmt numFmtId="165" formatCode="d/mm/yyyy"/>
    <numFmt numFmtId="166" formatCode="#,##0.00\ &quot;zł&quot;"/>
    <numFmt numFmtId="167" formatCode="#,##0.0\ &quot;zł&quot;"/>
    <numFmt numFmtId="168" formatCode="0.0"/>
    <numFmt numFmtId="169" formatCode="[$-415]General"/>
    <numFmt numFmtId="170" formatCode="#,##0.00&quot; zł &quot;;#,##0.00&quot; zł &quot;;&quot;-&quot;#&quot; zł &quot;;&quot; &quot;@&quot; &quot;"/>
    <numFmt numFmtId="171" formatCode="#,##0.00_ ;\-#,##0.00\ "/>
    <numFmt numFmtId="172" formatCode="#,##0.00\ _z_ł"/>
  </numFmts>
  <fonts count="40">
    <font>
      <sz val="11"/>
      <color theme="1"/>
      <name val="Calibri"/>
      <family val="2"/>
      <charset val="238"/>
      <scheme val="minor"/>
    </font>
    <font>
      <sz val="11"/>
      <color theme="1"/>
      <name val="Calibri"/>
      <family val="2"/>
      <charset val="238"/>
      <scheme val="minor"/>
    </font>
    <font>
      <sz val="10"/>
      <name val="Arial CE"/>
      <family val="2"/>
      <charset val="238"/>
    </font>
    <font>
      <sz val="10"/>
      <name val="Arial"/>
      <charset val="238"/>
    </font>
    <font>
      <sz val="10"/>
      <color theme="1"/>
      <name val="Calibri"/>
      <family val="2"/>
      <charset val="238"/>
      <scheme val="minor"/>
    </font>
    <font>
      <sz val="10"/>
      <name val="Arial"/>
      <family val="2"/>
      <charset val="238"/>
    </font>
    <font>
      <sz val="10"/>
      <name val="Arial"/>
      <family val="2"/>
    </font>
    <font>
      <sz val="10"/>
      <name val="Calibri"/>
      <family val="2"/>
      <charset val="238"/>
      <scheme val="minor"/>
    </font>
    <font>
      <sz val="10"/>
      <name val="MS Sans Serif"/>
      <family val="2"/>
    </font>
    <font>
      <sz val="10"/>
      <color theme="1"/>
      <name val="Tahoma"/>
      <family val="2"/>
    </font>
    <font>
      <sz val="10"/>
      <name val="Arial"/>
      <family val="2"/>
      <charset val="1"/>
    </font>
    <font>
      <sz val="8"/>
      <color theme="1"/>
      <name val="Calibri"/>
      <family val="2"/>
      <charset val="238"/>
      <scheme val="minor"/>
    </font>
    <font>
      <sz val="11"/>
      <color indexed="8"/>
      <name val="Calibri"/>
      <family val="2"/>
      <charset val="238"/>
    </font>
    <font>
      <sz val="12"/>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1"/>
      <color rgb="FF000000"/>
      <name val="Liberation Sans"/>
      <charset val="238"/>
    </font>
    <font>
      <u/>
      <sz val="10"/>
      <color theme="10"/>
      <name val="Arial CE"/>
      <family val="2"/>
      <charset val="238"/>
    </font>
    <font>
      <b/>
      <sz val="10"/>
      <name val="Calibri"/>
      <family val="2"/>
      <charset val="238"/>
      <scheme val="minor"/>
    </font>
    <font>
      <b/>
      <sz val="10"/>
      <color theme="1"/>
      <name val="Calibri"/>
      <family val="2"/>
      <charset val="238"/>
      <scheme val="minor"/>
    </font>
    <font>
      <sz val="10"/>
      <color indexed="10"/>
      <name val="Calibri"/>
      <family val="2"/>
      <charset val="238"/>
      <scheme val="minor"/>
    </font>
    <font>
      <sz val="10"/>
      <color indexed="8"/>
      <name val="Calibri"/>
      <family val="2"/>
      <charset val="238"/>
      <scheme val="minor"/>
    </font>
    <font>
      <sz val="10"/>
      <color rgb="FF000000"/>
      <name val="Calibri"/>
      <family val="2"/>
      <charset val="238"/>
      <scheme val="minor"/>
    </font>
    <font>
      <vertAlign val="superscript"/>
      <sz val="10"/>
      <name val="Calibri"/>
      <family val="2"/>
      <charset val="238"/>
      <scheme val="minor"/>
    </font>
    <font>
      <sz val="10"/>
      <color rgb="FF00B050"/>
      <name val="Calibri"/>
      <family val="2"/>
      <charset val="238"/>
      <scheme val="minor"/>
    </font>
    <font>
      <b/>
      <sz val="10"/>
      <color rgb="FF000000"/>
      <name val="Calibri"/>
      <family val="2"/>
      <charset val="238"/>
      <scheme val="minor"/>
    </font>
    <font>
      <i/>
      <sz val="10"/>
      <color indexed="8"/>
      <name val="Calibri"/>
      <family val="2"/>
      <charset val="238"/>
      <scheme val="minor"/>
    </font>
    <font>
      <i/>
      <sz val="10"/>
      <color rgb="FF000000"/>
      <name val="Calibri"/>
      <family val="2"/>
      <charset val="238"/>
      <scheme val="minor"/>
    </font>
    <font>
      <sz val="10"/>
      <color rgb="FF001E00"/>
      <name val="Calibri"/>
      <family val="2"/>
      <charset val="238"/>
      <scheme val="minor"/>
    </font>
  </fonts>
  <fills count="13">
    <fill>
      <patternFill patternType="none"/>
    </fill>
    <fill>
      <patternFill patternType="gray125"/>
    </fill>
    <fill>
      <patternFill patternType="solid">
        <fgColor theme="0"/>
        <bgColor indexed="26"/>
      </patternFill>
    </fill>
    <fill>
      <patternFill patternType="solid">
        <fgColor indexed="9"/>
        <bgColor indexed="26"/>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top style="thin">
        <color rgb="FF000000"/>
      </top>
      <bottom/>
      <diagonal/>
    </border>
    <border>
      <left style="thin">
        <color indexed="18"/>
      </left>
      <right style="thin">
        <color indexed="18"/>
      </right>
      <top/>
      <bottom style="thin">
        <color indexed="18"/>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164" fontId="3" fillId="0" borderId="0" applyFill="0" applyBorder="0" applyAlignment="0" applyProtection="0"/>
    <xf numFmtId="0" fontId="2" fillId="0" borderId="0"/>
    <xf numFmtId="9" fontId="2" fillId="0" borderId="0" applyFill="0" applyBorder="0" applyAlignment="0" applyProtection="0"/>
    <xf numFmtId="0" fontId="2" fillId="0" borderId="0"/>
    <xf numFmtId="0" fontId="5" fillId="0" borderId="0"/>
    <xf numFmtId="9" fontId="2" fillId="0" borderId="0" applyFill="0" applyBorder="0" applyAlignment="0" applyProtection="0"/>
    <xf numFmtId="9" fontId="2" fillId="0" borderId="0" applyFill="0" applyBorder="0" applyAlignment="0" applyProtection="0"/>
    <xf numFmtId="0" fontId="6" fillId="0" borderId="0"/>
    <xf numFmtId="0" fontId="8" fillId="0" borderId="0"/>
    <xf numFmtId="0" fontId="9" fillId="0" borderId="0"/>
    <xf numFmtId="0" fontId="10" fillId="0" borderId="0"/>
    <xf numFmtId="0" fontId="3" fillId="0" borderId="0"/>
    <xf numFmtId="43" fontId="3" fillId="0" borderId="0" applyFont="0" applyFill="0" applyBorder="0" applyAlignment="0" applyProtection="0"/>
    <xf numFmtId="0" fontId="8" fillId="0" borderId="0"/>
    <xf numFmtId="0" fontId="11" fillId="0" borderId="0"/>
    <xf numFmtId="9" fontId="11" fillId="0" borderId="0" applyFont="0" applyFill="0" applyBorder="0" applyAlignment="0" applyProtection="0"/>
    <xf numFmtId="0" fontId="5" fillId="0" borderId="0"/>
    <xf numFmtId="43" fontId="5" fillId="0" borderId="0" applyFont="0" applyFill="0" applyBorder="0" applyAlignment="0" applyProtection="0"/>
    <xf numFmtId="0" fontId="12" fillId="0" borderId="0"/>
    <xf numFmtId="43" fontId="11" fillId="0" borderId="0" applyFont="0" applyFill="0" applyBorder="0" applyAlignment="0" applyProtection="0"/>
    <xf numFmtId="0" fontId="14" fillId="0" borderId="0"/>
    <xf numFmtId="0" fontId="15" fillId="0" borderId="0"/>
    <xf numFmtId="0" fontId="16" fillId="4" borderId="0"/>
    <xf numFmtId="0" fontId="16" fillId="5" borderId="0"/>
    <xf numFmtId="0" fontId="15" fillId="6" borderId="0"/>
    <xf numFmtId="0" fontId="17" fillId="7" borderId="0"/>
    <xf numFmtId="0" fontId="18" fillId="8" borderId="0"/>
    <xf numFmtId="0" fontId="19" fillId="0" borderId="0"/>
    <xf numFmtId="0" fontId="20" fillId="9" borderId="0"/>
    <xf numFmtId="0" fontId="21" fillId="0" borderId="0"/>
    <xf numFmtId="0" fontId="22" fillId="0" borderId="0"/>
    <xf numFmtId="0" fontId="13" fillId="0" borderId="0"/>
    <xf numFmtId="0" fontId="23" fillId="0" borderId="0"/>
    <xf numFmtId="0" fontId="24" fillId="10" borderId="0"/>
    <xf numFmtId="0" fontId="25" fillId="10" borderId="4"/>
    <xf numFmtId="0" fontId="26" fillId="0" borderId="0"/>
    <xf numFmtId="0" fontId="14" fillId="0" borderId="0"/>
    <xf numFmtId="0" fontId="14" fillId="0" borderId="0"/>
    <xf numFmtId="0" fontId="17" fillId="0" borderId="0"/>
    <xf numFmtId="169" fontId="14" fillId="0" borderId="0" applyBorder="0" applyProtection="0"/>
    <xf numFmtId="170" fontId="27" fillId="0" borderId="0" applyFont="0" applyBorder="0" applyProtection="0"/>
    <xf numFmtId="9" fontId="27" fillId="0" borderId="0" applyFont="0" applyBorder="0" applyProtection="0"/>
    <xf numFmtId="0" fontId="11" fillId="0" borderId="0"/>
    <xf numFmtId="43" fontId="1" fillId="0" borderId="0" applyFont="0" applyFill="0" applyBorder="0" applyAlignment="0" applyProtection="0"/>
    <xf numFmtId="164" fontId="5" fillId="0" borderId="0" applyFill="0" applyBorder="0" applyAlignment="0" applyProtection="0"/>
    <xf numFmtId="0" fontId="28" fillId="0" borderId="0" applyNumberFormat="0" applyFill="0" applyBorder="0" applyAlignment="0" applyProtection="0"/>
  </cellStyleXfs>
  <cellXfs count="258">
    <xf numFmtId="0" fontId="0" fillId="0" borderId="0" xfId="0"/>
    <xf numFmtId="2" fontId="7" fillId="0" borderId="1" xfId="0" applyNumberFormat="1" applyFont="1" applyBorder="1" applyAlignment="1">
      <alignment horizontal="center" vertical="center" wrapText="1"/>
    </xf>
    <xf numFmtId="4" fontId="7" fillId="0" borderId="1" xfId="13"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9" fontId="7" fillId="0" borderId="1" xfId="0" applyNumberFormat="1" applyFont="1" applyBorder="1" applyAlignment="1">
      <alignment horizontal="center" vertical="center" wrapText="1"/>
    </xf>
    <xf numFmtId="2" fontId="7" fillId="0" borderId="1" xfId="3"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19" applyFont="1" applyBorder="1" applyAlignment="1">
      <alignment horizontal="center" vertical="center" wrapText="1"/>
    </xf>
    <xf numFmtId="0" fontId="29" fillId="0" borderId="2" xfId="6" applyFont="1" applyBorder="1" applyAlignment="1">
      <alignment horizontal="center" vertical="center" wrapText="1"/>
    </xf>
    <xf numFmtId="0" fontId="29" fillId="0" borderId="1" xfId="4" applyFont="1" applyBorder="1" applyAlignment="1">
      <alignment horizontal="center" vertical="center" wrapText="1"/>
    </xf>
    <xf numFmtId="164" fontId="29" fillId="0" borderId="1" xfId="5" applyFont="1" applyFill="1" applyBorder="1" applyAlignment="1" applyProtection="1">
      <alignment horizontal="center" vertical="center" wrapText="1"/>
    </xf>
    <xf numFmtId="0" fontId="29" fillId="0" borderId="1" xfId="4" applyFont="1" applyFill="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2"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3" fontId="29" fillId="0" borderId="1" xfId="3" applyFont="1" applyBorder="1" applyAlignment="1">
      <alignment horizontal="center" vertical="center" wrapText="1"/>
    </xf>
    <xf numFmtId="4" fontId="29" fillId="0" borderId="1" xfId="0" applyNumberFormat="1" applyFont="1" applyBorder="1" applyAlignment="1">
      <alignment horizontal="center" vertical="center" wrapText="1"/>
    </xf>
    <xf numFmtId="0" fontId="7" fillId="0" borderId="1" xfId="4" applyFont="1" applyBorder="1" applyAlignment="1">
      <alignment horizontal="center" vertical="center" wrapText="1"/>
    </xf>
    <xf numFmtId="0" fontId="4" fillId="0" borderId="0" xfId="0" applyFont="1" applyAlignment="1">
      <alignment vertical="center" wrapText="1"/>
    </xf>
    <xf numFmtId="0" fontId="7" fillId="0" borderId="1" xfId="4" applyFont="1" applyBorder="1" applyAlignment="1">
      <alignment vertical="center" wrapText="1"/>
    </xf>
    <xf numFmtId="0" fontId="7" fillId="0" borderId="1" xfId="4" applyNumberFormat="1" applyFont="1" applyBorder="1" applyAlignment="1">
      <alignment horizontal="center" vertical="center" wrapText="1"/>
    </xf>
    <xf numFmtId="9" fontId="7" fillId="0" borderId="1" xfId="4" applyNumberFormat="1" applyFont="1" applyBorder="1" applyAlignment="1">
      <alignment vertical="center" wrapText="1"/>
    </xf>
    <xf numFmtId="2"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horizontal="center" vertical="center" wrapText="1"/>
    </xf>
    <xf numFmtId="164" fontId="7" fillId="0" borderId="1" xfId="5" applyFont="1" applyFill="1" applyBorder="1" applyAlignment="1" applyProtection="1">
      <alignment horizontal="center" vertical="center" wrapText="1"/>
    </xf>
    <xf numFmtId="9" fontId="7" fillId="0" borderId="1" xfId="4" applyNumberFormat="1" applyFont="1" applyBorder="1" applyAlignment="1">
      <alignment horizontal="center" vertical="center" wrapText="1"/>
    </xf>
    <xf numFmtId="0" fontId="7" fillId="0" borderId="1" xfId="6" applyFont="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2" fontId="7" fillId="0" borderId="1" xfId="6" applyNumberFormat="1" applyFont="1" applyBorder="1" applyAlignment="1">
      <alignment horizontal="center" vertical="center" wrapText="1"/>
    </xf>
    <xf numFmtId="9" fontId="7" fillId="0" borderId="1" xfId="6" applyNumberFormat="1" applyFont="1" applyBorder="1" applyAlignment="1">
      <alignment horizontal="center" vertical="center" wrapText="1"/>
    </xf>
    <xf numFmtId="0" fontId="7" fillId="0" borderId="1" xfId="6"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7" applyNumberFormat="1" applyFont="1" applyFill="1" applyBorder="1" applyAlignment="1" applyProtection="1">
      <alignment horizontal="center" vertical="center" wrapText="1"/>
    </xf>
    <xf numFmtId="2" fontId="7" fillId="0" borderId="1" xfId="2" applyNumberFormat="1" applyFont="1" applyFill="1" applyBorder="1" applyAlignment="1" applyProtection="1">
      <alignment horizontal="center" vertical="center" wrapText="1"/>
    </xf>
    <xf numFmtId="0" fontId="7" fillId="0" borderId="1" xfId="0" applyNumberFormat="1" applyFont="1" applyBorder="1" applyAlignment="1">
      <alignment vertical="center" wrapText="1"/>
    </xf>
    <xf numFmtId="9" fontId="7" fillId="2" borderId="1" xfId="7" applyFont="1" applyFill="1" applyBorder="1" applyAlignment="1" applyProtection="1">
      <alignment horizontal="left" vertical="center" wrapText="1"/>
    </xf>
    <xf numFmtId="0" fontId="7" fillId="0" borderId="1" xfId="7" applyNumberFormat="1" applyFont="1" applyFill="1" applyBorder="1" applyAlignment="1" applyProtection="1">
      <alignment horizontal="center" vertical="center" wrapText="1"/>
    </xf>
    <xf numFmtId="3" fontId="7" fillId="0" borderId="1" xfId="0" applyNumberFormat="1" applyFont="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165" fontId="7" fillId="3" borderId="1" xfId="0" applyNumberFormat="1" applyFont="1" applyFill="1" applyBorder="1" applyAlignment="1">
      <alignment horizontal="center" vertical="center" wrapText="1"/>
    </xf>
    <xf numFmtId="9" fontId="7" fillId="3" borderId="1" xfId="7"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0" borderId="1" xfId="2" applyNumberFormat="1" applyFont="1" applyFill="1" applyBorder="1" applyAlignment="1" applyProtection="1">
      <alignment horizontal="left" vertical="center" wrapText="1"/>
    </xf>
    <xf numFmtId="0" fontId="7" fillId="0" borderId="1" xfId="0" applyNumberFormat="1" applyFont="1" applyBorder="1" applyAlignment="1">
      <alignment horizontal="center" vertical="center" wrapText="1"/>
    </xf>
    <xf numFmtId="9" fontId="4" fillId="0" borderId="1" xfId="0" applyNumberFormat="1" applyFont="1" applyBorder="1" applyAlignment="1">
      <alignment vertical="center" wrapText="1"/>
    </xf>
    <xf numFmtId="0" fontId="4" fillId="3" borderId="1" xfId="0" applyFont="1" applyFill="1" applyBorder="1" applyAlignment="1">
      <alignment horizontal="center" vertical="center" wrapText="1"/>
    </xf>
    <xf numFmtId="9" fontId="7" fillId="0" borderId="1" xfId="7" applyFont="1" applyFill="1" applyBorder="1" applyAlignment="1" applyProtection="1">
      <alignment horizontal="left" vertical="center" wrapText="1"/>
    </xf>
    <xf numFmtId="0" fontId="7" fillId="0" borderId="1" xfId="9" applyFont="1" applyBorder="1" applyAlignment="1">
      <alignment horizontal="center" vertical="center" wrapText="1"/>
    </xf>
    <xf numFmtId="49" fontId="7" fillId="0" borderId="1" xfId="9" applyNumberFormat="1" applyFont="1" applyBorder="1" applyAlignment="1">
      <alignment horizontal="center" vertical="center" wrapText="1"/>
    </xf>
    <xf numFmtId="1" fontId="7" fillId="0" borderId="1" xfId="9" applyNumberFormat="1" applyFont="1" applyBorder="1" applyAlignment="1">
      <alignment horizontal="center" vertical="center" wrapText="1"/>
    </xf>
    <xf numFmtId="4" fontId="7" fillId="0" borderId="1" xfId="9" applyNumberFormat="1" applyFont="1" applyBorder="1" applyAlignment="1">
      <alignment horizontal="center" vertical="center" wrapText="1"/>
    </xf>
    <xf numFmtId="4" fontId="7" fillId="0" borderId="1" xfId="10" applyNumberFormat="1" applyFont="1" applyFill="1" applyBorder="1" applyAlignment="1" applyProtection="1">
      <alignment horizontal="center" vertical="center" wrapText="1"/>
    </xf>
    <xf numFmtId="0" fontId="7" fillId="0" borderId="1" xfId="9" applyFont="1" applyFill="1" applyBorder="1" applyAlignment="1">
      <alignment horizontal="center" vertical="center" wrapText="1"/>
    </xf>
    <xf numFmtId="9" fontId="7" fillId="0" borderId="1" xfId="11" applyFont="1" applyBorder="1" applyAlignment="1">
      <alignment horizontal="center" vertical="center" wrapText="1"/>
    </xf>
    <xf numFmtId="4" fontId="7" fillId="0" borderId="1" xfId="8"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1" xfId="0" applyNumberFormat="1" applyFont="1" applyBorder="1" applyAlignment="1">
      <alignment horizontal="left" vertical="center" wrapText="1"/>
    </xf>
    <xf numFmtId="0" fontId="32" fillId="0" borderId="1" xfId="0" applyNumberFormat="1" applyFont="1" applyBorder="1" applyAlignment="1">
      <alignment horizontal="left" vertical="center" wrapText="1"/>
    </xf>
    <xf numFmtId="0" fontId="32"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3" fontId="7" fillId="0" borderId="1" xfId="0" applyNumberFormat="1" applyFont="1" applyFill="1" applyBorder="1" applyAlignment="1">
      <alignment horizontal="center" vertical="center" wrapText="1"/>
    </xf>
    <xf numFmtId="43" fontId="7" fillId="0" borderId="1" xfId="3" applyFont="1" applyBorder="1" applyAlignment="1">
      <alignment horizontal="center" vertical="center" wrapText="1"/>
    </xf>
    <xf numFmtId="43" fontId="7" fillId="0" borderId="1" xfId="15" applyNumberFormat="1" applyFont="1" applyFill="1" applyBorder="1" applyAlignment="1">
      <alignment horizontal="center" vertical="center" wrapText="1"/>
    </xf>
    <xf numFmtId="9" fontId="7" fillId="0" borderId="1" xfId="2" applyFont="1" applyBorder="1" applyAlignment="1">
      <alignment horizontal="center" vertical="center" wrapText="1"/>
    </xf>
    <xf numFmtId="4" fontId="7" fillId="0" borderId="1" xfId="0" applyNumberFormat="1" applyFont="1" applyBorder="1" applyAlignment="1">
      <alignment horizontal="center" vertical="center" wrapText="1"/>
    </xf>
    <xf numFmtId="9" fontId="32" fillId="0" borderId="1" xfId="2" applyFont="1" applyFill="1" applyBorder="1" applyAlignment="1" applyProtection="1">
      <alignment vertical="center" wrapText="1"/>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3" fillId="0" borderId="0" xfId="0" applyFont="1" applyAlignment="1">
      <alignment horizontal="center" vertical="center" wrapText="1"/>
    </xf>
    <xf numFmtId="0" fontId="7"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167" fontId="33" fillId="0" borderId="1" xfId="0" applyNumberFormat="1" applyFont="1" applyBorder="1" applyAlignment="1">
      <alignment horizontal="center" vertical="center" wrapText="1"/>
    </xf>
    <xf numFmtId="168" fontId="33" fillId="0" borderId="1" xfId="0" applyNumberFormat="1" applyFont="1" applyBorder="1" applyAlignment="1">
      <alignment horizontal="center" vertical="center" wrapText="1"/>
    </xf>
    <xf numFmtId="9" fontId="33" fillId="0" borderId="1" xfId="0" applyNumberFormat="1" applyFont="1" applyBorder="1" applyAlignment="1">
      <alignment horizontal="center" vertical="center" wrapText="1"/>
    </xf>
    <xf numFmtId="4" fontId="33" fillId="0" borderId="0" xfId="0" applyNumberFormat="1" applyFont="1" applyAlignment="1">
      <alignment horizontal="center" vertical="center" wrapText="1"/>
    </xf>
    <xf numFmtId="4" fontId="35" fillId="0" borderId="0" xfId="0" applyNumberFormat="1" applyFont="1" applyAlignment="1">
      <alignment horizontal="center" vertical="center" wrapText="1"/>
    </xf>
    <xf numFmtId="167" fontId="36" fillId="0" borderId="1" xfId="0" applyNumberFormat="1" applyFont="1" applyBorder="1" applyAlignment="1">
      <alignment horizontal="center" vertical="center" wrapText="1"/>
    </xf>
    <xf numFmtId="4" fontId="36" fillId="0" borderId="0" xfId="0" applyNumberFormat="1" applyFont="1" applyBorder="1" applyAlignment="1">
      <alignment horizontal="center" vertical="center" wrapText="1"/>
    </xf>
    <xf numFmtId="167" fontId="4" fillId="0" borderId="1" xfId="0" applyNumberFormat="1" applyFont="1" applyBorder="1" applyAlignment="1">
      <alignment vertical="center" wrapText="1"/>
    </xf>
    <xf numFmtId="0" fontId="33" fillId="0" borderId="1" xfId="0" applyFont="1" applyBorder="1" applyAlignment="1">
      <alignment vertical="center" wrapText="1"/>
    </xf>
    <xf numFmtId="0" fontId="33" fillId="0" borderId="0" xfId="0" applyFont="1" applyAlignment="1">
      <alignment vertical="center" wrapText="1"/>
    </xf>
    <xf numFmtId="167" fontId="33" fillId="0" borderId="1" xfId="0" applyNumberFormat="1" applyFont="1" applyBorder="1" applyAlignment="1">
      <alignment vertical="center" wrapText="1"/>
    </xf>
    <xf numFmtId="4" fontId="36" fillId="0" borderId="0" xfId="0" applyNumberFormat="1" applyFont="1" applyAlignment="1">
      <alignment vertical="center" wrapText="1"/>
    </xf>
    <xf numFmtId="0" fontId="4" fillId="0" borderId="5" xfId="0" applyFont="1" applyBorder="1" applyAlignment="1">
      <alignment horizontal="center" vertical="center" wrapText="1"/>
    </xf>
    <xf numFmtId="43" fontId="4" fillId="0" borderId="1" xfId="3" applyFont="1" applyFill="1" applyBorder="1" applyAlignment="1" applyProtection="1">
      <alignment vertical="center" wrapText="1"/>
    </xf>
    <xf numFmtId="0" fontId="4"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3" fontId="32" fillId="0" borderId="1" xfId="0" applyNumberFormat="1" applyFont="1" applyBorder="1" applyAlignment="1">
      <alignment horizontal="center" vertical="center" wrapText="1"/>
    </xf>
    <xf numFmtId="2"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29" fillId="0" borderId="1" xfId="0" applyNumberFormat="1" applyFont="1" applyBorder="1" applyAlignment="1">
      <alignment vertical="center" wrapText="1"/>
    </xf>
    <xf numFmtId="43" fontId="29" fillId="0" borderId="1" xfId="1" applyFont="1" applyBorder="1" applyAlignment="1">
      <alignment vertical="center" wrapText="1"/>
    </xf>
    <xf numFmtId="2" fontId="7" fillId="0" borderId="1" xfId="0" applyNumberFormat="1" applyFont="1" applyBorder="1" applyAlignment="1">
      <alignment vertical="center" wrapText="1"/>
    </xf>
    <xf numFmtId="0" fontId="7" fillId="0" borderId="1" xfId="19" applyFont="1" applyBorder="1" applyAlignment="1">
      <alignment horizontal="center" vertical="center" wrapText="1"/>
    </xf>
    <xf numFmtId="8" fontId="7" fillId="0" borderId="1" xfId="20" applyNumberFormat="1" applyFont="1" applyFill="1" applyBorder="1" applyAlignment="1" applyProtection="1">
      <alignment horizontal="center" vertical="center" wrapText="1"/>
    </xf>
    <xf numFmtId="8" fontId="7" fillId="0" borderId="1" xfId="19" applyNumberFormat="1" applyFont="1" applyBorder="1" applyAlignment="1">
      <alignment horizontal="center" vertical="center" wrapText="1"/>
    </xf>
    <xf numFmtId="9" fontId="7" fillId="0" borderId="1" xfId="19" applyNumberFormat="1" applyFont="1" applyBorder="1" applyAlignment="1">
      <alignment horizontal="center" vertical="center" wrapText="1"/>
    </xf>
    <xf numFmtId="0" fontId="7" fillId="0" borderId="1" xfId="20" applyNumberFormat="1" applyFont="1" applyFill="1" applyBorder="1" applyAlignment="1" applyProtection="1">
      <alignment horizontal="center" vertical="center" wrapText="1"/>
    </xf>
    <xf numFmtId="0" fontId="7" fillId="0" borderId="1" xfId="19" applyNumberFormat="1" applyFont="1" applyBorder="1" applyAlignment="1">
      <alignment horizontal="center" vertical="center" wrapText="1"/>
    </xf>
    <xf numFmtId="0" fontId="7" fillId="0" borderId="1" xfId="19" applyFont="1" applyBorder="1" applyAlignment="1">
      <alignment horizontal="left" vertical="center" wrapText="1"/>
    </xf>
    <xf numFmtId="0" fontId="4" fillId="0" borderId="1" xfId="19" applyFont="1" applyBorder="1" applyAlignment="1">
      <alignment vertical="center" wrapText="1"/>
    </xf>
    <xf numFmtId="8" fontId="4" fillId="0" borderId="1" xfId="0" applyNumberFormat="1" applyFont="1" applyBorder="1" applyAlignment="1">
      <alignment vertical="center" wrapText="1"/>
    </xf>
    <xf numFmtId="0" fontId="7" fillId="0" borderId="1" xfId="19" applyNumberFormat="1" applyFont="1" applyBorder="1" applyAlignment="1">
      <alignment vertical="center" wrapText="1"/>
    </xf>
    <xf numFmtId="0" fontId="4" fillId="0" borderId="0" xfId="19" applyFont="1" applyAlignment="1">
      <alignment vertical="center" wrapText="1"/>
    </xf>
    <xf numFmtId="0" fontId="30" fillId="0" borderId="0" xfId="19" applyFont="1" applyAlignment="1">
      <alignment vertical="center" wrapText="1"/>
    </xf>
    <xf numFmtId="0" fontId="29" fillId="0" borderId="1" xfId="12" applyFont="1" applyBorder="1" applyAlignment="1">
      <alignment horizontal="center" vertical="center" wrapText="1"/>
    </xf>
    <xf numFmtId="0" fontId="29" fillId="0" borderId="1" xfId="12" applyFont="1" applyFill="1" applyBorder="1" applyAlignment="1">
      <alignment horizontal="center" vertical="center" wrapText="1"/>
    </xf>
    <xf numFmtId="2" fontId="29" fillId="0" borderId="1" xfId="12" applyNumberFormat="1" applyFont="1" applyBorder="1" applyAlignment="1">
      <alignment horizontal="center" vertical="center" wrapText="1"/>
    </xf>
    <xf numFmtId="0" fontId="7" fillId="0" borderId="1" xfId="12" applyFont="1" applyBorder="1" applyAlignment="1">
      <alignment horizontal="center" vertical="center" wrapText="1"/>
    </xf>
    <xf numFmtId="14" fontId="7" fillId="0" borderId="1" xfId="14" applyNumberFormat="1" applyFont="1" applyBorder="1" applyAlignment="1">
      <alignment horizontal="center" vertical="center" wrapText="1"/>
    </xf>
    <xf numFmtId="4" fontId="7" fillId="0" borderId="1" xfId="14" applyNumberFormat="1" applyFont="1" applyBorder="1" applyAlignment="1">
      <alignment horizontal="center" vertical="center" wrapText="1"/>
    </xf>
    <xf numFmtId="0" fontId="7" fillId="0" borderId="1" xfId="14" applyFont="1" applyBorder="1" applyAlignment="1">
      <alignment horizontal="center" vertical="center" wrapText="1"/>
    </xf>
    <xf numFmtId="0" fontId="7" fillId="0" borderId="1" xfId="0" applyFont="1" applyBorder="1" applyAlignment="1">
      <alignment horizontal="right" vertical="center" wrapText="1"/>
    </xf>
    <xf numFmtId="166" fontId="7" fillId="0" borderId="1" xfId="12" applyNumberFormat="1" applyFont="1" applyBorder="1" applyAlignment="1">
      <alignment horizontal="center" vertical="center" wrapText="1"/>
    </xf>
    <xf numFmtId="9" fontId="7" fillId="0" borderId="1" xfId="12" applyNumberFormat="1" applyFont="1" applyBorder="1" applyAlignment="1">
      <alignment horizontal="center" vertical="center" wrapText="1"/>
    </xf>
    <xf numFmtId="0" fontId="29" fillId="0" borderId="1" xfId="19" applyFont="1" applyBorder="1" applyAlignment="1">
      <alignment horizontal="center" vertical="center" wrapText="1"/>
    </xf>
    <xf numFmtId="0" fontId="29" fillId="0" borderId="1" xfId="19" applyFont="1" applyFill="1" applyBorder="1" applyAlignment="1">
      <alignment horizontal="center" vertical="center" wrapText="1"/>
    </xf>
    <xf numFmtId="0" fontId="7" fillId="0" borderId="1" xfId="21" applyFont="1" applyBorder="1" applyAlignment="1">
      <alignment horizontal="center" vertical="center" wrapText="1"/>
    </xf>
    <xf numFmtId="0" fontId="33" fillId="0" borderId="7" xfId="0" applyFont="1" applyBorder="1" applyAlignment="1">
      <alignment horizontal="center" vertical="center" wrapText="1"/>
    </xf>
    <xf numFmtId="3" fontId="33" fillId="0" borderId="7" xfId="0" applyNumberFormat="1" applyFont="1" applyBorder="1" applyAlignment="1">
      <alignment horizontal="center" vertical="center" wrapText="1"/>
    </xf>
    <xf numFmtId="0" fontId="33" fillId="0" borderId="10" xfId="0" applyFont="1" applyBorder="1" applyAlignment="1">
      <alignment horizontal="center" vertical="center" wrapText="1"/>
    </xf>
    <xf numFmtId="4" fontId="33" fillId="0" borderId="7" xfId="45" applyNumberFormat="1" applyFont="1" applyFill="1" applyBorder="1" applyAlignment="1" applyProtection="1">
      <alignment horizontal="center" vertical="center" wrapText="1"/>
    </xf>
    <xf numFmtId="2" fontId="33" fillId="0" borderId="7" xfId="46" applyNumberFormat="1" applyFont="1" applyFill="1" applyBorder="1" applyAlignment="1" applyProtection="1">
      <alignment horizontal="center" vertical="center" wrapText="1"/>
    </xf>
    <xf numFmtId="9" fontId="33" fillId="0" borderId="7" xfId="46" applyFont="1" applyFill="1" applyBorder="1" applyAlignment="1" applyProtection="1">
      <alignment horizontal="center" vertical="center" wrapText="1"/>
    </xf>
    <xf numFmtId="170" fontId="33" fillId="0" borderId="7" xfId="45" applyFont="1" applyFill="1" applyBorder="1" applyAlignment="1" applyProtection="1">
      <alignment horizontal="center" vertical="center" wrapText="1"/>
    </xf>
    <xf numFmtId="0" fontId="33" fillId="0" borderId="9" xfId="0" applyFont="1" applyBorder="1" applyAlignment="1">
      <alignment horizontal="center" vertical="center" wrapText="1"/>
    </xf>
    <xf numFmtId="0" fontId="33" fillId="0" borderId="9" xfId="0" applyFont="1" applyFill="1" applyBorder="1" applyAlignment="1">
      <alignment horizontal="center" vertical="center" wrapText="1"/>
    </xf>
    <xf numFmtId="4" fontId="33" fillId="0" borderId="7" xfId="0" applyNumberFormat="1" applyFont="1" applyBorder="1" applyAlignment="1">
      <alignment horizontal="center" vertical="center" wrapText="1"/>
    </xf>
    <xf numFmtId="4" fontId="33" fillId="0" borderId="7" xfId="46" applyNumberFormat="1" applyFont="1" applyFill="1" applyBorder="1" applyAlignment="1" applyProtection="1">
      <alignment horizontal="center" vertical="center" wrapText="1"/>
    </xf>
    <xf numFmtId="4" fontId="33" fillId="0" borderId="10"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7" xfId="0" applyFont="1" applyFill="1" applyBorder="1" applyAlignment="1">
      <alignment horizontal="center" vertical="center" wrapText="1"/>
    </xf>
    <xf numFmtId="4" fontId="33" fillId="0" borderId="10" xfId="45" applyNumberFormat="1" applyFont="1" applyFill="1" applyBorder="1" applyAlignment="1" applyProtection="1">
      <alignment horizontal="center" vertical="center" wrapText="1"/>
    </xf>
    <xf numFmtId="3" fontId="7" fillId="0" borderId="1" xfId="19" applyNumberFormat="1" applyFont="1" applyBorder="1" applyAlignment="1">
      <alignment horizontal="center" vertical="center" wrapText="1"/>
    </xf>
    <xf numFmtId="2" fontId="7" fillId="0" borderId="1" xfId="19" applyNumberFormat="1" applyFont="1" applyBorder="1" applyAlignment="1">
      <alignment horizontal="center" vertical="center" wrapText="1"/>
    </xf>
    <xf numFmtId="9" fontId="4" fillId="0" borderId="1" xfId="19" applyNumberFormat="1" applyFont="1" applyBorder="1" applyAlignment="1">
      <alignment vertical="center" wrapText="1"/>
    </xf>
    <xf numFmtId="0" fontId="7" fillId="0" borderId="1" xfId="47" applyFont="1" applyBorder="1" applyAlignment="1">
      <alignment horizontal="center" vertical="center" wrapText="1"/>
    </xf>
    <xf numFmtId="2" fontId="7" fillId="0" borderId="1" xfId="47" applyNumberFormat="1" applyFont="1" applyBorder="1" applyAlignment="1">
      <alignment horizontal="center" vertical="center" wrapText="1"/>
    </xf>
    <xf numFmtId="9" fontId="7" fillId="0" borderId="1" xfId="47" applyNumberFormat="1" applyFont="1" applyBorder="1" applyAlignment="1">
      <alignment horizontal="center" vertical="center" wrapText="1"/>
    </xf>
    <xf numFmtId="0" fontId="7" fillId="0" borderId="1" xfId="47" applyFont="1" applyBorder="1" applyAlignment="1">
      <alignment vertical="center" wrapText="1"/>
    </xf>
    <xf numFmtId="0" fontId="7" fillId="2" borderId="1" xfId="47" applyFont="1" applyFill="1" applyBorder="1" applyAlignment="1">
      <alignment vertical="center" wrapText="1"/>
    </xf>
    <xf numFmtId="2" fontId="7" fillId="0" borderId="1" xfId="20" applyNumberFormat="1" applyFont="1" applyFill="1" applyBorder="1" applyAlignment="1" applyProtection="1">
      <alignment horizontal="center" vertical="center" wrapText="1"/>
    </xf>
    <xf numFmtId="0" fontId="7" fillId="0" borderId="1" xfId="47" applyNumberFormat="1" applyFont="1" applyBorder="1" applyAlignment="1">
      <alignment vertical="center" wrapText="1"/>
    </xf>
    <xf numFmtId="9" fontId="7" fillId="0" borderId="1" xfId="2" applyFont="1" applyBorder="1" applyAlignment="1">
      <alignment horizontal="left" vertical="center" wrapText="1"/>
    </xf>
    <xf numFmtId="3" fontId="7" fillId="0" borderId="1" xfId="2" applyNumberFormat="1" applyFont="1" applyBorder="1" applyAlignment="1">
      <alignment horizontal="right" vertical="center" wrapText="1"/>
    </xf>
    <xf numFmtId="0" fontId="7" fillId="0" borderId="1" xfId="2" applyNumberFormat="1" applyFont="1" applyBorder="1" applyAlignment="1">
      <alignment horizontal="center" vertical="center" wrapText="1"/>
    </xf>
    <xf numFmtId="43" fontId="7" fillId="0" borderId="1" xfId="2" applyNumberFormat="1" applyFont="1" applyBorder="1" applyAlignment="1">
      <alignment horizontal="center" vertical="center" wrapText="1"/>
    </xf>
    <xf numFmtId="9" fontId="7" fillId="0" borderId="1" xfId="2" applyNumberFormat="1" applyFont="1" applyBorder="1" applyAlignment="1">
      <alignment horizontal="center" vertical="center" wrapText="1"/>
    </xf>
    <xf numFmtId="0" fontId="7" fillId="0" borderId="1" xfId="2"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0" fontId="32" fillId="0" borderId="1" xfId="0" applyFont="1" applyBorder="1" applyAlignment="1">
      <alignment horizontal="left" vertical="center" wrapText="1"/>
    </xf>
    <xf numFmtId="171" fontId="7" fillId="0" borderId="1" xfId="0" applyNumberFormat="1" applyFont="1" applyBorder="1" applyAlignment="1">
      <alignment horizontal="center" vertical="center" wrapText="1"/>
    </xf>
    <xf numFmtId="43"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0" fontId="7" fillId="0" borderId="1" xfId="2" applyNumberFormat="1" applyFont="1" applyFill="1" applyBorder="1" applyAlignment="1" applyProtection="1">
      <alignment horizontal="center" vertical="center" wrapText="1"/>
    </xf>
    <xf numFmtId="43" fontId="29" fillId="0" borderId="1" xfId="3" applyFont="1" applyFill="1" applyBorder="1" applyAlignment="1" applyProtection="1">
      <alignment horizontal="center" vertical="center" wrapText="1"/>
    </xf>
    <xf numFmtId="9" fontId="7" fillId="0" borderId="1" xfId="2" applyFont="1" applyFill="1" applyBorder="1" applyAlignment="1" applyProtection="1">
      <alignment horizontal="left" vertical="center" wrapText="1"/>
    </xf>
    <xf numFmtId="2" fontId="7" fillId="0" borderId="1" xfId="0" applyNumberFormat="1" applyFont="1" applyBorder="1" applyAlignment="1">
      <alignment horizontal="left" vertical="center" wrapText="1"/>
    </xf>
    <xf numFmtId="2" fontId="7" fillId="0" borderId="1" xfId="0" applyNumberFormat="1" applyFont="1" applyFill="1" applyBorder="1" applyAlignment="1">
      <alignment horizontal="left" vertical="center" wrapText="1"/>
    </xf>
    <xf numFmtId="9" fontId="7"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7" fillId="0" borderId="1" xfId="6" applyFont="1" applyFill="1" applyBorder="1" applyAlignment="1">
      <alignment horizontal="center" vertical="center" wrapText="1"/>
    </xf>
    <xf numFmtId="2" fontId="29" fillId="0" borderId="1" xfId="6" applyNumberFormat="1" applyFont="1" applyBorder="1" applyAlignment="1">
      <alignment horizontal="center" vertical="center" wrapText="1"/>
    </xf>
    <xf numFmtId="172" fontId="4" fillId="0" borderId="1" xfId="2" applyNumberFormat="1" applyFont="1" applyBorder="1" applyAlignment="1">
      <alignment horizontal="center" vertical="center" wrapText="1"/>
    </xf>
    <xf numFmtId="2" fontId="4" fillId="0" borderId="1" xfId="2" applyNumberFormat="1" applyFont="1" applyBorder="1" applyAlignment="1">
      <alignment horizontal="center" vertical="center" wrapText="1"/>
    </xf>
    <xf numFmtId="9" fontId="4" fillId="0" borderId="1" xfId="2" applyFont="1" applyBorder="1" applyAlignment="1">
      <alignment horizontal="center" vertical="center" wrapText="1"/>
    </xf>
    <xf numFmtId="43" fontId="4" fillId="0" borderId="1" xfId="0" applyNumberFormat="1" applyFont="1" applyBorder="1" applyAlignment="1">
      <alignment vertical="center" wrapText="1"/>
    </xf>
    <xf numFmtId="0" fontId="30" fillId="0" borderId="0" xfId="19" applyFont="1" applyAlignment="1">
      <alignment horizontal="center" vertical="center" wrapText="1"/>
    </xf>
    <xf numFmtId="164" fontId="7" fillId="0" borderId="1" xfId="49" applyFont="1" applyFill="1" applyBorder="1" applyAlignment="1" applyProtection="1">
      <alignment vertical="center" wrapText="1"/>
    </xf>
    <xf numFmtId="43" fontId="4" fillId="0" borderId="1" xfId="3" applyFont="1" applyBorder="1" applyAlignment="1">
      <alignment horizontal="center" vertical="center" wrapText="1"/>
    </xf>
    <xf numFmtId="43" fontId="7" fillId="0" borderId="1" xfId="15" applyNumberFormat="1" applyFont="1" applyBorder="1" applyAlignment="1">
      <alignment horizontal="center" vertical="center" wrapText="1"/>
    </xf>
    <xf numFmtId="0" fontId="39" fillId="0" borderId="1" xfId="50" applyFont="1" applyBorder="1" applyAlignment="1" applyProtection="1">
      <alignment horizontal="left" vertical="center" wrapText="1"/>
    </xf>
    <xf numFmtId="0" fontId="39" fillId="0" borderId="1" xfId="50" applyFont="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2" fontId="4" fillId="12" borderId="1" xfId="0" applyNumberFormat="1" applyFont="1" applyFill="1" applyBorder="1" applyAlignment="1">
      <alignment horizontal="center" vertical="center" wrapText="1"/>
    </xf>
    <xf numFmtId="9" fontId="4" fillId="12" borderId="1" xfId="0" applyNumberFormat="1" applyFont="1" applyFill="1" applyBorder="1" applyAlignment="1">
      <alignment horizontal="center" vertical="center" wrapText="1"/>
    </xf>
    <xf numFmtId="2" fontId="33" fillId="0" borderId="1" xfId="0" applyNumberFormat="1" applyFont="1" applyBorder="1" applyAlignment="1">
      <alignment horizontal="center" vertical="center" wrapText="1"/>
    </xf>
    <xf numFmtId="2" fontId="30"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9" fillId="0" borderId="1" xfId="4" applyFont="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0" fontId="7" fillId="0" borderId="6"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14" xfId="2" applyNumberFormat="1" applyFont="1" applyFill="1" applyBorder="1" applyAlignment="1" applyProtection="1">
      <alignment horizontal="center" vertical="center" wrapText="1"/>
    </xf>
    <xf numFmtId="0" fontId="4" fillId="0" borderId="15" xfId="0" applyFont="1" applyBorder="1" applyAlignment="1">
      <alignment horizontal="center" vertical="center" wrapText="1"/>
    </xf>
    <xf numFmtId="4" fontId="7" fillId="0" borderId="1" xfId="8" applyNumberFormat="1" applyFont="1" applyBorder="1" applyAlignment="1">
      <alignment horizontal="center" vertical="center" wrapText="1"/>
    </xf>
    <xf numFmtId="0" fontId="29" fillId="0" borderId="1" xfId="6" applyFont="1" applyBorder="1" applyAlignment="1">
      <alignment horizontal="center" vertical="center" wrapText="1"/>
    </xf>
    <xf numFmtId="43" fontId="4" fillId="0" borderId="1" xfId="0" applyNumberFormat="1" applyFont="1" applyFill="1" applyBorder="1" applyAlignment="1">
      <alignment vertical="center" wrapText="1"/>
    </xf>
    <xf numFmtId="4" fontId="4" fillId="0" borderId="1" xfId="0" applyNumberFormat="1" applyFont="1" applyBorder="1" applyAlignment="1">
      <alignment vertical="center" wrapText="1"/>
    </xf>
    <xf numFmtId="0" fontId="33"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7" fillId="0" borderId="1" xfId="20" applyNumberFormat="1" applyFont="1" applyFill="1" applyBorder="1" applyAlignment="1" applyProtection="1">
      <alignment horizontal="center" vertical="center" wrapText="1"/>
    </xf>
    <xf numFmtId="0" fontId="7" fillId="0" borderId="6" xfId="20" applyNumberFormat="1" applyFont="1" applyFill="1" applyBorder="1" applyAlignment="1" applyProtection="1">
      <alignment horizontal="center" vertical="center" wrapText="1"/>
    </xf>
    <xf numFmtId="0" fontId="7" fillId="0" borderId="13" xfId="20" applyNumberFormat="1" applyFont="1" applyFill="1" applyBorder="1" applyAlignment="1" applyProtection="1">
      <alignment horizontal="center" vertical="center" wrapText="1"/>
    </xf>
    <xf numFmtId="0" fontId="7" fillId="0" borderId="14" xfId="20" applyNumberFormat="1" applyFont="1" applyFill="1" applyBorder="1" applyAlignment="1" applyProtection="1">
      <alignment horizontal="center" vertical="center" wrapText="1"/>
    </xf>
    <xf numFmtId="0" fontId="36" fillId="0" borderId="7" xfId="0" applyFont="1" applyFill="1" applyBorder="1" applyAlignment="1">
      <alignment horizontal="center" vertical="center" wrapText="1"/>
    </xf>
    <xf numFmtId="3" fontId="36" fillId="0" borderId="7" xfId="0" applyNumberFormat="1" applyFont="1" applyFill="1" applyBorder="1" applyAlignment="1">
      <alignment horizontal="center" vertical="center" wrapText="1"/>
    </xf>
    <xf numFmtId="2" fontId="36" fillId="0" borderId="7" xfId="0" applyNumberFormat="1" applyFont="1" applyFill="1" applyBorder="1" applyAlignment="1">
      <alignment horizontal="center" vertical="center" wrapText="1"/>
    </xf>
    <xf numFmtId="2" fontId="36" fillId="0" borderId="8"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69" fontId="36" fillId="0" borderId="1" xfId="44" applyFont="1" applyFill="1" applyBorder="1" applyAlignment="1" applyProtection="1">
      <alignment horizontal="center" vertical="center" wrapText="1"/>
    </xf>
    <xf numFmtId="0" fontId="33" fillId="0" borderId="10" xfId="0" applyFont="1" applyFill="1" applyBorder="1" applyAlignment="1">
      <alignment horizontal="center" vertical="center" wrapText="1"/>
    </xf>
    <xf numFmtId="2" fontId="33" fillId="0" borderId="10" xfId="46" applyNumberFormat="1" applyFont="1" applyFill="1" applyBorder="1" applyAlignment="1" applyProtection="1">
      <alignment horizontal="center" vertical="center" wrapText="1"/>
    </xf>
    <xf numFmtId="170" fontId="33" fillId="0" borderId="10" xfId="45"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2" fontId="33" fillId="0" borderId="1" xfId="46" applyNumberFormat="1" applyFont="1" applyFill="1" applyBorder="1" applyAlignment="1" applyProtection="1">
      <alignment horizontal="center" vertical="center" wrapText="1"/>
    </xf>
    <xf numFmtId="170" fontId="33" fillId="0" borderId="1" xfId="45" applyFont="1" applyFill="1" applyBorder="1" applyAlignment="1" applyProtection="1">
      <alignment horizontal="center" vertical="center" wrapText="1"/>
    </xf>
    <xf numFmtId="4" fontId="33" fillId="0" borderId="1" xfId="0" applyNumberFormat="1" applyFont="1" applyFill="1" applyBorder="1" applyAlignment="1">
      <alignment horizontal="center" vertical="center" wrapText="1"/>
    </xf>
    <xf numFmtId="10" fontId="33"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0" fontId="7" fillId="3" borderId="1" xfId="19"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2" applyFont="1" applyFill="1" applyBorder="1" applyAlignment="1" applyProtection="1">
      <alignment horizontal="center" vertical="center" wrapText="1"/>
    </xf>
    <xf numFmtId="0" fontId="29" fillId="0" borderId="1" xfId="2" applyNumberFormat="1" applyFont="1" applyFill="1" applyBorder="1" applyAlignment="1" applyProtection="1">
      <alignment horizontal="center" vertical="center" wrapText="1"/>
    </xf>
    <xf numFmtId="0" fontId="7" fillId="0" borderId="1" xfId="7" applyNumberFormat="1" applyFont="1" applyFill="1" applyBorder="1" applyAlignment="1" applyProtection="1">
      <alignment horizontal="left"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29" fillId="0" borderId="17" xfId="6" applyFont="1" applyBorder="1" applyAlignment="1">
      <alignment horizontal="center" vertical="center" wrapText="1"/>
    </xf>
    <xf numFmtId="0" fontId="29" fillId="0" borderId="3" xfId="0" applyFont="1" applyBorder="1" applyAlignment="1">
      <alignment horizontal="center" vertical="center" wrapText="1"/>
    </xf>
    <xf numFmtId="0" fontId="7" fillId="0" borderId="1" xfId="8" applyFont="1" applyBorder="1" applyAlignment="1">
      <alignment horizontal="center" vertical="center" wrapText="1"/>
    </xf>
    <xf numFmtId="9" fontId="7" fillId="0" borderId="1" xfId="7" applyFont="1" applyFill="1" applyBorder="1" applyAlignment="1" applyProtection="1">
      <alignment horizontal="center" vertical="center" wrapText="1"/>
    </xf>
    <xf numFmtId="0" fontId="33" fillId="0" borderId="8" xfId="0" applyFont="1" applyBorder="1" applyAlignment="1">
      <alignment horizontal="center" vertical="center" wrapText="1"/>
    </xf>
    <xf numFmtId="2" fontId="33" fillId="0" borderId="8" xfId="0" applyNumberFormat="1" applyFont="1" applyBorder="1" applyAlignment="1">
      <alignment horizontal="center" vertical="center" wrapText="1"/>
    </xf>
    <xf numFmtId="0" fontId="33" fillId="0" borderId="10" xfId="0" applyFont="1" applyBorder="1" applyAlignment="1" applyProtection="1">
      <alignment horizontal="center" vertical="center" wrapText="1"/>
      <protection locked="0"/>
    </xf>
    <xf numFmtId="0" fontId="33" fillId="11" borderId="7" xfId="0" applyFont="1" applyFill="1" applyBorder="1" applyAlignment="1">
      <alignment horizontal="center" vertical="center" wrapText="1"/>
    </xf>
    <xf numFmtId="0" fontId="33" fillId="11" borderId="10" xfId="0" applyFont="1" applyFill="1" applyBorder="1" applyAlignment="1">
      <alignment horizontal="center" vertical="center" wrapText="1"/>
    </xf>
    <xf numFmtId="2" fontId="33" fillId="0" borderId="1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2"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wrapText="1"/>
    </xf>
    <xf numFmtId="172" fontId="29" fillId="0" borderId="1" xfId="6" applyNumberFormat="1" applyFont="1" applyBorder="1" applyAlignment="1">
      <alignment horizontal="center" vertical="center" wrapText="1"/>
    </xf>
    <xf numFmtId="0" fontId="29" fillId="0" borderId="1" xfId="0" applyFont="1" applyFill="1" applyBorder="1" applyAlignment="1">
      <alignment horizontal="center" vertical="center" wrapText="1"/>
    </xf>
    <xf numFmtId="43" fontId="4" fillId="0" borderId="1" xfId="0" applyNumberFormat="1" applyFont="1" applyBorder="1" applyAlignment="1">
      <alignment horizontal="center" vertical="center" wrapText="1"/>
    </xf>
    <xf numFmtId="0" fontId="7" fillId="2" borderId="1" xfId="6" applyFont="1" applyFill="1" applyBorder="1" applyAlignment="1">
      <alignment horizontal="center" vertical="center" wrapText="1"/>
    </xf>
  </cellXfs>
  <cellStyles count="51">
    <cellStyle name="Accent" xfId="26" xr:uid="{00000000-0005-0000-0000-000000000000}"/>
    <cellStyle name="Accent 1" xfId="27" xr:uid="{00000000-0005-0000-0000-000001000000}"/>
    <cellStyle name="Accent 2" xfId="28" xr:uid="{00000000-0005-0000-0000-000002000000}"/>
    <cellStyle name="Accent 3" xfId="29" xr:uid="{00000000-0005-0000-0000-000003000000}"/>
    <cellStyle name="Bad" xfId="30" xr:uid="{00000000-0005-0000-0000-000004000000}"/>
    <cellStyle name="Dziesiętny" xfId="1" builtinId="3"/>
    <cellStyle name="Dziesiętny 2" xfId="3" xr:uid="{00000000-0005-0000-0000-00002F000000}"/>
    <cellStyle name="Dziesiętny 2 2" xfId="5" xr:uid="{00000000-0005-0000-0000-00002F000000}"/>
    <cellStyle name="Dziesiętny 2 2 2" xfId="22" xr:uid="{00000000-0005-0000-0000-000005000000}"/>
    <cellStyle name="Dziesiętny 2 3" xfId="17" xr:uid="{00000000-0005-0000-0000-000037000000}"/>
    <cellStyle name="Dziesiętny 3" xfId="24" xr:uid="{00000000-0005-0000-0000-000006000000}"/>
    <cellStyle name="Dziesiętny 4" xfId="48" xr:uid="{00000000-0005-0000-0000-00005C000000}"/>
    <cellStyle name="Dziesiętny 5" xfId="49" xr:uid="{00000000-0005-0000-0000-00005D000000}"/>
    <cellStyle name="Error" xfId="31" xr:uid="{00000000-0005-0000-0000-000007000000}"/>
    <cellStyle name="Excel_BuiltIn_Currency" xfId="45" xr:uid="{8AB9071C-2053-456E-9A05-07652D3995F4}"/>
    <cellStyle name="Excel_BuiltIn_Percent" xfId="46" xr:uid="{59FA37DB-231A-454D-9374-C0365EAE4C13}"/>
    <cellStyle name="Footnote" xfId="32" xr:uid="{00000000-0005-0000-0000-000008000000}"/>
    <cellStyle name="Good" xfId="33" xr:uid="{00000000-0005-0000-0000-000009000000}"/>
    <cellStyle name="Heading" xfId="34" xr:uid="{00000000-0005-0000-0000-00000A000000}"/>
    <cellStyle name="Heading 1" xfId="35" xr:uid="{00000000-0005-0000-0000-00000B000000}"/>
    <cellStyle name="Heading 2" xfId="36" xr:uid="{00000000-0005-0000-0000-00000C000000}"/>
    <cellStyle name="Hiperłącze" xfId="50" builtinId="8"/>
    <cellStyle name="Hyperlink" xfId="37" xr:uid="{00000000-0005-0000-0000-00000D000000}"/>
    <cellStyle name="Neutral" xfId="38" xr:uid="{00000000-0005-0000-0000-00000E000000}"/>
    <cellStyle name="Normal 2" xfId="14" xr:uid="{24235F20-EEDB-45A8-A5A7-3DE54ED611B9}"/>
    <cellStyle name="Normal 3" xfId="13" xr:uid="{9A52052E-1C7B-4EF4-BE0B-93607F822C68}"/>
    <cellStyle name="Normal 7" xfId="18" xr:uid="{00000000-0005-0000-0000-000038000000}"/>
    <cellStyle name="Normal_Sheet1" xfId="6" xr:uid="{17E7FAA1-282E-4A03-849E-F07CCF598852}"/>
    <cellStyle name="Normal_Sheet1 2" xfId="12" xr:uid="{1908E0ED-47D4-4C40-94ED-C24FA6DA8263}"/>
    <cellStyle name="Normalny" xfId="0" builtinId="0"/>
    <cellStyle name="Normalny 2" xfId="4" xr:uid="{00000000-0005-0000-0000-000030000000}"/>
    <cellStyle name="Normalny 2 2" xfId="21" xr:uid="{00000000-0005-0000-0000-000011000000}"/>
    <cellStyle name="Normalny 2 3" xfId="16" xr:uid="{00000000-0005-0000-0000-000039000000}"/>
    <cellStyle name="Normalny 3" xfId="23" xr:uid="{00000000-0005-0000-0000-000012000000}"/>
    <cellStyle name="Normalny 4" xfId="25" xr:uid="{00000000-0005-0000-0000-000013000000}"/>
    <cellStyle name="Normalny 4 2" xfId="47" xr:uid="{00000000-0005-0000-0000-000033000000}"/>
    <cellStyle name="Normalny 5" xfId="8" xr:uid="{406314D4-5310-4468-AA16-14A3C37FB209}"/>
    <cellStyle name="Normalny 5 2" xfId="19" xr:uid="{00000000-0005-0000-0000-000014000000}"/>
    <cellStyle name="Normalny 8" xfId="44" xr:uid="{D74119E8-FFD9-4E2C-BAFF-FD1F5222CF83}"/>
    <cellStyle name="Normalny_Arkusz1_Arkusz1" xfId="9" xr:uid="{257F6875-DF76-497D-8B9B-3902DDBCF785}"/>
    <cellStyle name="Note" xfId="39" xr:uid="{00000000-0005-0000-0000-000015000000}"/>
    <cellStyle name="Procentowy" xfId="2" builtinId="5"/>
    <cellStyle name="Procentowy 2" xfId="7" xr:uid="{8D3F59AA-F614-4154-9124-10684876241E}"/>
    <cellStyle name="Procentowy 3" xfId="11" xr:uid="{DA20A597-8A66-47E8-8A38-F511C0B9B031}"/>
    <cellStyle name="Procentowy 4" xfId="20" xr:uid="{00000000-0005-0000-0000-000018000000}"/>
    <cellStyle name="Procentowy_Arkusz1" xfId="10" xr:uid="{D37E6B86-691D-4583-84E2-3A8475D77DE1}"/>
    <cellStyle name="Result" xfId="40" xr:uid="{00000000-0005-0000-0000-000019000000}"/>
    <cellStyle name="Standard 2" xfId="15" xr:uid="{A7223CE8-08C3-4C0A-80B9-DBBCC3364E5C}"/>
    <cellStyle name="Status" xfId="41" xr:uid="{00000000-0005-0000-0000-00001A000000}"/>
    <cellStyle name="Text" xfId="42" xr:uid="{00000000-0005-0000-0000-00001B000000}"/>
    <cellStyle name="Warning" xfId="43"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5D42-1977-4935-8F71-8C4B72C67B45}">
  <sheetPr>
    <pageSetUpPr fitToPage="1"/>
  </sheetPr>
  <dimension ref="A1:K4"/>
  <sheetViews>
    <sheetView zoomScale="90" zoomScaleNormal="90" workbookViewId="0">
      <selection activeCell="K4" sqref="A1:K4"/>
    </sheetView>
  </sheetViews>
  <sheetFormatPr defaultRowHeight="12.75"/>
  <cols>
    <col min="1" max="1" width="9.140625" style="16"/>
    <col min="2" max="2" width="52.140625" style="16" customWidth="1"/>
    <col min="3" max="5" width="9.140625" style="16"/>
    <col min="6" max="6" width="13" style="16" bestFit="1" customWidth="1"/>
    <col min="7" max="8" width="9.140625" style="16"/>
    <col min="9" max="9" width="20" style="16" customWidth="1"/>
    <col min="10" max="10" width="23.5703125" style="16" customWidth="1"/>
    <col min="11" max="11" width="14.42578125" style="16" customWidth="1"/>
    <col min="12" max="16384" width="9.140625" style="16"/>
  </cols>
  <sheetData>
    <row r="1" spans="1:11">
      <c r="A1" s="167" t="s">
        <v>288</v>
      </c>
      <c r="B1" s="167"/>
      <c r="C1" s="167"/>
      <c r="D1" s="167"/>
      <c r="E1" s="167"/>
      <c r="F1" s="167"/>
      <c r="G1" s="167"/>
      <c r="H1" s="167"/>
      <c r="I1" s="167"/>
      <c r="J1" s="167"/>
      <c r="K1" s="167"/>
    </row>
    <row r="2" spans="1:11" ht="127.5">
      <c r="A2" s="239" t="s">
        <v>0</v>
      </c>
      <c r="B2" s="240" t="s">
        <v>1</v>
      </c>
      <c r="C2" s="239" t="s">
        <v>2</v>
      </c>
      <c r="D2" s="239" t="s">
        <v>3</v>
      </c>
      <c r="E2" s="239" t="s">
        <v>4</v>
      </c>
      <c r="F2" s="239" t="s">
        <v>5</v>
      </c>
      <c r="G2" s="239" t="s">
        <v>6</v>
      </c>
      <c r="H2" s="239" t="s">
        <v>7</v>
      </c>
      <c r="I2" s="239" t="s">
        <v>8</v>
      </c>
      <c r="J2" s="239" t="s">
        <v>9</v>
      </c>
      <c r="K2" s="241" t="s">
        <v>10</v>
      </c>
    </row>
    <row r="3" spans="1:11" ht="267.75">
      <c r="A3" s="7">
        <v>1</v>
      </c>
      <c r="B3" s="6" t="s">
        <v>289</v>
      </c>
      <c r="C3" s="7" t="s">
        <v>11</v>
      </c>
      <c r="D3" s="7">
        <v>700</v>
      </c>
      <c r="E3" s="17"/>
      <c r="F3" s="17"/>
      <c r="G3" s="18"/>
      <c r="H3" s="17"/>
      <c r="I3" s="19"/>
      <c r="J3" s="7"/>
      <c r="K3" s="7"/>
    </row>
    <row r="4" spans="1:11" ht="15" customHeight="1">
      <c r="A4" s="194" t="s">
        <v>12</v>
      </c>
      <c r="B4" s="195"/>
      <c r="C4" s="195"/>
      <c r="D4" s="195"/>
      <c r="E4" s="196"/>
      <c r="F4" s="20"/>
      <c r="G4" s="14" t="s">
        <v>341</v>
      </c>
      <c r="H4" s="20" t="s">
        <v>341</v>
      </c>
      <c r="I4" s="21"/>
      <c r="J4" s="7" t="s">
        <v>341</v>
      </c>
      <c r="K4" s="7" t="s">
        <v>341</v>
      </c>
    </row>
  </sheetData>
  <mergeCells count="2">
    <mergeCell ref="A1:K1"/>
    <mergeCell ref="A4:E4"/>
  </mergeCells>
  <pageMargins left="0.7" right="0.7" top="0.75" bottom="0.75"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4DEE-4988-490F-BCC1-09F825A77386}">
  <sheetPr>
    <pageSetUpPr fitToPage="1"/>
  </sheetPr>
  <dimension ref="A1:L13"/>
  <sheetViews>
    <sheetView zoomScale="85" zoomScaleNormal="85" workbookViewId="0">
      <selection activeCell="L13" sqref="A1:L13"/>
    </sheetView>
  </sheetViews>
  <sheetFormatPr defaultRowHeight="12.75"/>
  <cols>
    <col min="1" max="1" width="9.140625" style="23"/>
    <col min="2" max="2" width="80" style="23" customWidth="1"/>
    <col min="3" max="9" width="9.140625" style="23"/>
    <col min="10" max="10" width="9.7109375" style="23" bestFit="1" customWidth="1"/>
    <col min="11" max="11" width="9.140625" style="23"/>
    <col min="12" max="12" width="20" style="23" customWidth="1"/>
    <col min="13" max="16384" width="9.140625" style="23"/>
  </cols>
  <sheetData>
    <row r="1" spans="1:12">
      <c r="A1" s="167" t="s">
        <v>298</v>
      </c>
      <c r="B1" s="167"/>
      <c r="C1" s="167"/>
      <c r="D1" s="167"/>
      <c r="E1" s="167"/>
      <c r="F1" s="167"/>
      <c r="G1" s="167"/>
      <c r="H1" s="167"/>
      <c r="I1" s="167"/>
      <c r="J1" s="167"/>
      <c r="K1" s="167"/>
      <c r="L1" s="167"/>
    </row>
    <row r="2" spans="1:12" ht="63.75">
      <c r="A2" s="10" t="s">
        <v>0</v>
      </c>
      <c r="B2" s="10" t="s">
        <v>1</v>
      </c>
      <c r="C2" s="10" t="s">
        <v>13</v>
      </c>
      <c r="D2" s="10" t="s">
        <v>2</v>
      </c>
      <c r="E2" s="10" t="s">
        <v>3</v>
      </c>
      <c r="F2" s="10" t="s">
        <v>4</v>
      </c>
      <c r="G2" s="11" t="s">
        <v>15</v>
      </c>
      <c r="H2" s="10" t="s">
        <v>14</v>
      </c>
      <c r="I2" s="10" t="s">
        <v>7</v>
      </c>
      <c r="J2" s="11" t="s">
        <v>8</v>
      </c>
      <c r="K2" s="10" t="s">
        <v>9</v>
      </c>
      <c r="L2" s="12" t="s">
        <v>10</v>
      </c>
    </row>
    <row r="3" spans="1:12" ht="89.25">
      <c r="A3" s="7">
        <v>1</v>
      </c>
      <c r="B3" s="7" t="s">
        <v>329</v>
      </c>
      <c r="C3" s="7" t="s">
        <v>126</v>
      </c>
      <c r="D3" s="7" t="s">
        <v>18</v>
      </c>
      <c r="E3" s="7">
        <v>700</v>
      </c>
      <c r="F3" s="17"/>
      <c r="G3" s="17"/>
      <c r="H3" s="18"/>
      <c r="I3" s="27"/>
      <c r="J3" s="17"/>
      <c r="K3" s="17"/>
      <c r="L3" s="28"/>
    </row>
    <row r="4" spans="1:12" ht="102">
      <c r="A4" s="7">
        <v>2</v>
      </c>
      <c r="B4" s="28" t="s">
        <v>330</v>
      </c>
      <c r="C4" s="28" t="s">
        <v>127</v>
      </c>
      <c r="D4" s="7" t="s">
        <v>18</v>
      </c>
      <c r="E4" s="7">
        <v>200</v>
      </c>
      <c r="F4" s="17"/>
      <c r="G4" s="17"/>
      <c r="H4" s="18"/>
      <c r="I4" s="27"/>
      <c r="J4" s="17"/>
      <c r="K4" s="17"/>
      <c r="L4" s="28"/>
    </row>
    <row r="5" spans="1:12" ht="63.75">
      <c r="A5" s="7">
        <v>3</v>
      </c>
      <c r="B5" s="28" t="s">
        <v>331</v>
      </c>
      <c r="C5" s="28" t="s">
        <v>128</v>
      </c>
      <c r="D5" s="7" t="s">
        <v>18</v>
      </c>
      <c r="E5" s="7">
        <v>1000</v>
      </c>
      <c r="F5" s="17"/>
      <c r="G5" s="17"/>
      <c r="H5" s="18"/>
      <c r="I5" s="27"/>
      <c r="J5" s="17"/>
      <c r="K5" s="27"/>
      <c r="L5" s="28"/>
    </row>
    <row r="6" spans="1:12" ht="63.75">
      <c r="A6" s="7">
        <v>4</v>
      </c>
      <c r="B6" s="28" t="s">
        <v>332</v>
      </c>
      <c r="C6" s="28" t="s">
        <v>129</v>
      </c>
      <c r="D6" s="28" t="s">
        <v>130</v>
      </c>
      <c r="E6" s="68">
        <v>15</v>
      </c>
      <c r="F6" s="27"/>
      <c r="G6" s="17"/>
      <c r="H6" s="53"/>
      <c r="I6" s="27"/>
      <c r="J6" s="17"/>
      <c r="K6" s="27"/>
      <c r="L6" s="28"/>
    </row>
    <row r="7" spans="1:12" ht="63.75">
      <c r="A7" s="7">
        <v>5</v>
      </c>
      <c r="B7" s="28" t="s">
        <v>333</v>
      </c>
      <c r="C7" s="28" t="s">
        <v>131</v>
      </c>
      <c r="D7" s="28"/>
      <c r="E7" s="68">
        <v>2000</v>
      </c>
      <c r="F7" s="27"/>
      <c r="G7" s="17"/>
      <c r="H7" s="53"/>
      <c r="I7" s="27"/>
      <c r="J7" s="17"/>
      <c r="K7" s="27"/>
      <c r="L7" s="28"/>
    </row>
    <row r="8" spans="1:12" ht="25.5">
      <c r="A8" s="7">
        <v>6</v>
      </c>
      <c r="B8" s="28" t="s">
        <v>132</v>
      </c>
      <c r="C8" s="28" t="s">
        <v>133</v>
      </c>
      <c r="D8" s="28"/>
      <c r="E8" s="68">
        <v>2000</v>
      </c>
      <c r="F8" s="27"/>
      <c r="G8" s="17"/>
      <c r="H8" s="53"/>
      <c r="I8" s="27"/>
      <c r="J8" s="17"/>
      <c r="K8" s="27"/>
      <c r="L8" s="28"/>
    </row>
    <row r="9" spans="1:12" ht="51">
      <c r="A9" s="7">
        <v>7</v>
      </c>
      <c r="B9" s="28" t="s">
        <v>334</v>
      </c>
      <c r="C9" s="28" t="s">
        <v>134</v>
      </c>
      <c r="D9" s="28"/>
      <c r="E9" s="28">
        <v>100</v>
      </c>
      <c r="F9" s="27"/>
      <c r="G9" s="17"/>
      <c r="H9" s="53"/>
      <c r="I9" s="27"/>
      <c r="J9" s="17"/>
      <c r="K9" s="27"/>
      <c r="L9" s="28"/>
    </row>
    <row r="10" spans="1:12" ht="51">
      <c r="A10" s="7">
        <v>8</v>
      </c>
      <c r="B10" s="28" t="s">
        <v>335</v>
      </c>
      <c r="C10" s="28" t="s">
        <v>135</v>
      </c>
      <c r="D10" s="28"/>
      <c r="E10" s="28">
        <v>100</v>
      </c>
      <c r="F10" s="27"/>
      <c r="G10" s="17"/>
      <c r="H10" s="53"/>
      <c r="I10" s="27"/>
      <c r="J10" s="17"/>
      <c r="K10" s="27"/>
      <c r="L10" s="28"/>
    </row>
    <row r="11" spans="1:12" ht="178.5">
      <c r="A11" s="7">
        <v>9</v>
      </c>
      <c r="B11" s="28" t="s">
        <v>136</v>
      </c>
      <c r="C11" s="28" t="s">
        <v>137</v>
      </c>
      <c r="D11" s="28"/>
      <c r="E11" s="28">
        <v>2500</v>
      </c>
      <c r="F11" s="27"/>
      <c r="G11" s="17"/>
      <c r="H11" s="53"/>
      <c r="I11" s="27"/>
      <c r="J11" s="17"/>
      <c r="K11" s="27"/>
      <c r="L11" s="28"/>
    </row>
    <row r="12" spans="1:12" ht="178.5">
      <c r="A12" s="7">
        <v>10</v>
      </c>
      <c r="B12" s="28" t="s">
        <v>138</v>
      </c>
      <c r="C12" s="28" t="s">
        <v>139</v>
      </c>
      <c r="D12" s="28"/>
      <c r="E12" s="28">
        <v>2500</v>
      </c>
      <c r="F12" s="27"/>
      <c r="G12" s="17"/>
      <c r="H12" s="53"/>
      <c r="I12" s="27"/>
      <c r="J12" s="17"/>
      <c r="K12" s="27"/>
      <c r="L12" s="28"/>
    </row>
    <row r="13" spans="1:12">
      <c r="A13" s="167" t="s">
        <v>342</v>
      </c>
      <c r="B13" s="167"/>
      <c r="C13" s="167"/>
      <c r="D13" s="167"/>
      <c r="E13" s="167"/>
      <c r="F13" s="167"/>
      <c r="G13" s="27"/>
      <c r="H13" s="28" t="s">
        <v>341</v>
      </c>
      <c r="I13" s="28" t="s">
        <v>341</v>
      </c>
      <c r="J13" s="27"/>
      <c r="K13" s="28" t="s">
        <v>341</v>
      </c>
      <c r="L13" s="28" t="s">
        <v>341</v>
      </c>
    </row>
  </sheetData>
  <mergeCells count="2">
    <mergeCell ref="A1:L1"/>
    <mergeCell ref="A13:F13"/>
  </mergeCells>
  <pageMargins left="0.7" right="0.7" top="0.75" bottom="0.75" header="0.3" footer="0.3"/>
  <pageSetup paperSize="9"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7D1B0-4CB4-457B-9555-9C1BC6F0AA8F}">
  <sheetPr>
    <pageSetUpPr fitToPage="1"/>
  </sheetPr>
  <dimension ref="A1:K8"/>
  <sheetViews>
    <sheetView workbookViewId="0">
      <selection activeCell="K8" sqref="A1:K8"/>
    </sheetView>
  </sheetViews>
  <sheetFormatPr defaultRowHeight="12.75"/>
  <cols>
    <col min="1" max="1" width="9.140625" style="23"/>
    <col min="2" max="2" width="36.42578125" style="23" customWidth="1"/>
    <col min="3" max="5" width="9.140625" style="23"/>
    <col min="6" max="6" width="13.28515625" style="23" customWidth="1"/>
    <col min="7" max="8" width="9.140625" style="23"/>
    <col min="9" max="9" width="14" style="23" customWidth="1"/>
    <col min="10" max="10" width="18.28515625" style="23" customWidth="1"/>
    <col min="11" max="16384" width="9.140625" style="23"/>
  </cols>
  <sheetData>
    <row r="1" spans="1:11">
      <c r="A1" s="167" t="s">
        <v>299</v>
      </c>
      <c r="B1" s="167"/>
      <c r="C1" s="167"/>
      <c r="D1" s="167"/>
      <c r="E1" s="167"/>
      <c r="F1" s="167"/>
      <c r="G1" s="167"/>
      <c r="H1" s="167"/>
      <c r="I1" s="167"/>
      <c r="J1" s="167"/>
      <c r="K1" s="167"/>
    </row>
    <row r="2" spans="1:11" ht="136.5" customHeight="1">
      <c r="A2" s="13" t="s">
        <v>0</v>
      </c>
      <c r="B2" s="204" t="s">
        <v>1</v>
      </c>
      <c r="C2" s="13" t="s">
        <v>2</v>
      </c>
      <c r="D2" s="13" t="s">
        <v>3</v>
      </c>
      <c r="E2" s="13" t="s">
        <v>4</v>
      </c>
      <c r="F2" s="13" t="s">
        <v>5</v>
      </c>
      <c r="G2" s="13" t="s">
        <v>6</v>
      </c>
      <c r="H2" s="13" t="s">
        <v>7</v>
      </c>
      <c r="I2" s="13" t="s">
        <v>8</v>
      </c>
      <c r="J2" s="13" t="s">
        <v>9</v>
      </c>
      <c r="K2" s="14" t="s">
        <v>10</v>
      </c>
    </row>
    <row r="3" spans="1:11" ht="89.25">
      <c r="A3" s="103" t="s">
        <v>140</v>
      </c>
      <c r="B3" s="103" t="s">
        <v>278</v>
      </c>
      <c r="C3" s="69" t="s">
        <v>11</v>
      </c>
      <c r="D3" s="69">
        <v>80</v>
      </c>
      <c r="E3" s="70"/>
      <c r="F3" s="71"/>
      <c r="G3" s="72"/>
      <c r="H3" s="73"/>
      <c r="I3" s="73"/>
      <c r="J3" s="7"/>
      <c r="K3" s="7"/>
    </row>
    <row r="4" spans="1:11" ht="76.5">
      <c r="A4" s="103" t="s">
        <v>141</v>
      </c>
      <c r="B4" s="103" t="s">
        <v>142</v>
      </c>
      <c r="C4" s="69" t="s">
        <v>11</v>
      </c>
      <c r="D4" s="69">
        <v>80</v>
      </c>
      <c r="E4" s="70"/>
      <c r="F4" s="71"/>
      <c r="G4" s="72"/>
      <c r="H4" s="73"/>
      <c r="I4" s="73"/>
      <c r="J4" s="7"/>
      <c r="K4" s="7"/>
    </row>
    <row r="5" spans="1:11" ht="25.5">
      <c r="A5" s="103" t="s">
        <v>143</v>
      </c>
      <c r="B5" s="103" t="s">
        <v>144</v>
      </c>
      <c r="C5" s="69" t="s">
        <v>11</v>
      </c>
      <c r="D5" s="69">
        <v>30</v>
      </c>
      <c r="E5" s="70"/>
      <c r="F5" s="71"/>
      <c r="G5" s="72"/>
      <c r="H5" s="73"/>
      <c r="I5" s="73"/>
      <c r="J5" s="7"/>
      <c r="K5" s="7"/>
    </row>
    <row r="6" spans="1:11">
      <c r="A6" s="103">
        <v>4</v>
      </c>
      <c r="B6" s="103" t="s">
        <v>146</v>
      </c>
      <c r="C6" s="69" t="s">
        <v>11</v>
      </c>
      <c r="D6" s="69">
        <v>50</v>
      </c>
      <c r="E6" s="70"/>
      <c r="F6" s="71"/>
      <c r="G6" s="72"/>
      <c r="H6" s="73"/>
      <c r="I6" s="73"/>
      <c r="J6" s="7"/>
      <c r="K6" s="7"/>
    </row>
    <row r="7" spans="1:11">
      <c r="A7" s="103">
        <v>5</v>
      </c>
      <c r="B7" s="103" t="s">
        <v>145</v>
      </c>
      <c r="C7" s="69" t="s">
        <v>11</v>
      </c>
      <c r="D7" s="69">
        <v>25</v>
      </c>
      <c r="E7" s="70"/>
      <c r="F7" s="71"/>
      <c r="G7" s="72"/>
      <c r="H7" s="73"/>
      <c r="I7" s="73"/>
      <c r="J7" s="7"/>
      <c r="K7" s="7"/>
    </row>
    <row r="8" spans="1:11">
      <c r="A8" s="167" t="s">
        <v>342</v>
      </c>
      <c r="B8" s="167"/>
      <c r="C8" s="167"/>
      <c r="D8" s="167"/>
      <c r="E8" s="167"/>
      <c r="F8" s="205"/>
      <c r="G8" s="28" t="s">
        <v>341</v>
      </c>
      <c r="H8" s="28" t="s">
        <v>341</v>
      </c>
      <c r="I8" s="206"/>
      <c r="J8" s="28" t="s">
        <v>341</v>
      </c>
      <c r="K8" s="28" t="s">
        <v>341</v>
      </c>
    </row>
  </sheetData>
  <mergeCells count="2">
    <mergeCell ref="A1:K1"/>
    <mergeCell ref="A8:E8"/>
  </mergeCells>
  <pageMargins left="0.7" right="0.7" top="0.75" bottom="0.75" header="0.3" footer="0.3"/>
  <pageSetup paperSize="9" scale="8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5E35-8A21-44CC-A2C5-74AF3A2C64B9}">
  <sheetPr>
    <pageSetUpPr fitToPage="1"/>
  </sheetPr>
  <dimension ref="A1:K5"/>
  <sheetViews>
    <sheetView workbookViewId="0">
      <selection activeCell="K5" sqref="A1:K5"/>
    </sheetView>
  </sheetViews>
  <sheetFormatPr defaultRowHeight="12.75"/>
  <cols>
    <col min="1" max="1" width="9.140625" style="23"/>
    <col min="2" max="2" width="29.28515625" style="23" customWidth="1"/>
    <col min="3" max="9" width="9.140625" style="23"/>
    <col min="10" max="10" width="11.85546875" style="23" customWidth="1"/>
    <col min="11" max="11" width="12.42578125" style="23" customWidth="1"/>
    <col min="12" max="16384" width="9.140625" style="23"/>
  </cols>
  <sheetData>
    <row r="1" spans="1:11">
      <c r="A1" s="167" t="s">
        <v>300</v>
      </c>
      <c r="B1" s="167"/>
      <c r="C1" s="167"/>
      <c r="D1" s="167"/>
      <c r="E1" s="167"/>
      <c r="F1" s="167"/>
      <c r="G1" s="167"/>
      <c r="H1" s="167"/>
      <c r="I1" s="167"/>
      <c r="J1" s="167"/>
      <c r="K1" s="167"/>
    </row>
    <row r="2" spans="1:11" ht="114.75">
      <c r="A2" s="13" t="s">
        <v>0</v>
      </c>
      <c r="B2" s="204" t="s">
        <v>1</v>
      </c>
      <c r="C2" s="13" t="s">
        <v>2</v>
      </c>
      <c r="D2" s="13" t="s">
        <v>3</v>
      </c>
      <c r="E2" s="13" t="s">
        <v>4</v>
      </c>
      <c r="F2" s="13" t="s">
        <v>5</v>
      </c>
      <c r="G2" s="13" t="s">
        <v>6</v>
      </c>
      <c r="H2" s="13" t="s">
        <v>7</v>
      </c>
      <c r="I2" s="13" t="s">
        <v>8</v>
      </c>
      <c r="J2" s="13" t="s">
        <v>9</v>
      </c>
      <c r="K2" s="14" t="s">
        <v>10</v>
      </c>
    </row>
    <row r="3" spans="1:11" ht="25.5">
      <c r="A3" s="6">
        <v>1</v>
      </c>
      <c r="B3" s="74" t="s">
        <v>149</v>
      </c>
      <c r="C3" s="6" t="s">
        <v>18</v>
      </c>
      <c r="D3" s="6">
        <v>1100</v>
      </c>
      <c r="E3" s="6"/>
      <c r="F3" s="1"/>
      <c r="G3" s="75"/>
      <c r="H3" s="27"/>
      <c r="I3" s="1"/>
      <c r="J3" s="6"/>
      <c r="K3" s="28"/>
    </row>
    <row r="4" spans="1:11" ht="51">
      <c r="A4" s="6">
        <v>2</v>
      </c>
      <c r="B4" s="74" t="s">
        <v>150</v>
      </c>
      <c r="C4" s="6" t="s">
        <v>18</v>
      </c>
      <c r="D4" s="45">
        <v>1000</v>
      </c>
      <c r="E4" s="6"/>
      <c r="F4" s="1"/>
      <c r="G4" s="75"/>
      <c r="H4" s="27"/>
      <c r="I4" s="1"/>
      <c r="J4" s="6"/>
      <c r="K4" s="28"/>
    </row>
    <row r="5" spans="1:11">
      <c r="A5" s="76" t="s">
        <v>12</v>
      </c>
      <c r="B5" s="76"/>
      <c r="C5" s="76"/>
      <c r="D5" s="76"/>
      <c r="E5" s="76"/>
      <c r="F5" s="1"/>
      <c r="G5" s="6" t="s">
        <v>341</v>
      </c>
      <c r="H5" s="28" t="s">
        <v>341</v>
      </c>
      <c r="I5" s="1"/>
      <c r="J5" s="6" t="s">
        <v>341</v>
      </c>
      <c r="K5" s="28" t="s">
        <v>341</v>
      </c>
    </row>
  </sheetData>
  <mergeCells count="2">
    <mergeCell ref="A1:K1"/>
    <mergeCell ref="A5:E5"/>
  </mergeCell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4A15-9495-42F2-9840-87B01C1CEF50}">
  <sheetPr>
    <pageSetUpPr fitToPage="1"/>
  </sheetPr>
  <dimension ref="A1:Q150"/>
  <sheetViews>
    <sheetView workbookViewId="0">
      <selection activeCell="K10" sqref="A1:K10"/>
    </sheetView>
  </sheetViews>
  <sheetFormatPr defaultRowHeight="12.75"/>
  <cols>
    <col min="1" max="1" width="3.5703125" style="16" bestFit="1" customWidth="1"/>
    <col min="2" max="2" width="45.42578125" style="90" customWidth="1"/>
    <col min="3" max="3" width="11.7109375" style="16" customWidth="1"/>
    <col min="4" max="4" width="7" style="16" customWidth="1"/>
    <col min="5" max="6" width="12.85546875" style="23" customWidth="1"/>
    <col min="7" max="7" width="6.5703125" style="23" bestFit="1" customWidth="1"/>
    <col min="8" max="8" width="10.7109375" style="23" bestFit="1" customWidth="1"/>
    <col min="9" max="9" width="10.85546875" style="23" bestFit="1" customWidth="1"/>
    <col min="10" max="10" width="19.7109375" style="23" customWidth="1"/>
    <col min="11" max="11" width="15.85546875" style="16" customWidth="1"/>
    <col min="12" max="12" width="7.85546875" style="23" customWidth="1"/>
    <col min="13" max="13" width="9.140625" style="23"/>
    <col min="14" max="14" width="18.85546875" style="23" customWidth="1"/>
    <col min="15" max="16384" width="9.140625" style="23"/>
  </cols>
  <sheetData>
    <row r="1" spans="1:17">
      <c r="A1" s="167" t="s">
        <v>301</v>
      </c>
      <c r="B1" s="167"/>
      <c r="C1" s="167"/>
      <c r="D1" s="167"/>
      <c r="E1" s="167"/>
      <c r="F1" s="167"/>
      <c r="G1" s="167"/>
      <c r="H1" s="167"/>
      <c r="I1" s="167"/>
      <c r="J1" s="167"/>
      <c r="K1" s="167"/>
    </row>
    <row r="2" spans="1:17" s="77" customFormat="1" ht="89.25">
      <c r="A2" s="13" t="s">
        <v>0</v>
      </c>
      <c r="B2" s="204" t="s">
        <v>1</v>
      </c>
      <c r="C2" s="13" t="s">
        <v>2</v>
      </c>
      <c r="D2" s="13" t="s">
        <v>3</v>
      </c>
      <c r="E2" s="13" t="s">
        <v>4</v>
      </c>
      <c r="F2" s="13" t="s">
        <v>5</v>
      </c>
      <c r="G2" s="13" t="s">
        <v>6</v>
      </c>
      <c r="H2" s="13" t="s">
        <v>7</v>
      </c>
      <c r="I2" s="13" t="s">
        <v>8</v>
      </c>
      <c r="J2" s="13" t="s">
        <v>9</v>
      </c>
      <c r="K2" s="14" t="s">
        <v>10</v>
      </c>
    </row>
    <row r="3" spans="1:17" ht="40.5">
      <c r="A3" s="79">
        <v>1</v>
      </c>
      <c r="B3" s="78" t="s">
        <v>336</v>
      </c>
      <c r="C3" s="79" t="s">
        <v>18</v>
      </c>
      <c r="D3" s="80">
        <v>15</v>
      </c>
      <c r="E3" s="81"/>
      <c r="F3" s="82"/>
      <c r="G3" s="83"/>
      <c r="H3" s="88"/>
      <c r="I3" s="81"/>
      <c r="J3" s="89"/>
      <c r="K3" s="79"/>
      <c r="L3" s="84"/>
      <c r="M3" s="85"/>
      <c r="N3" s="90"/>
      <c r="O3" s="90"/>
      <c r="P3" s="90"/>
      <c r="Q3" s="90"/>
    </row>
    <row r="4" spans="1:17" ht="27.75">
      <c r="A4" s="79">
        <v>2</v>
      </c>
      <c r="B4" s="78" t="s">
        <v>337</v>
      </c>
      <c r="C4" s="79" t="s">
        <v>18</v>
      </c>
      <c r="D4" s="79">
        <v>12</v>
      </c>
      <c r="E4" s="81"/>
      <c r="F4" s="82"/>
      <c r="G4" s="83"/>
      <c r="H4" s="88"/>
      <c r="I4" s="81"/>
      <c r="J4" s="89"/>
      <c r="K4" s="79"/>
      <c r="L4" s="84"/>
      <c r="M4" s="85"/>
      <c r="N4" s="90"/>
      <c r="O4" s="90"/>
      <c r="P4" s="90"/>
      <c r="Q4" s="90"/>
    </row>
    <row r="5" spans="1:17" ht="25.5">
      <c r="A5" s="79">
        <v>3</v>
      </c>
      <c r="B5" s="78" t="s">
        <v>151</v>
      </c>
      <c r="C5" s="79" t="s">
        <v>18</v>
      </c>
      <c r="D5" s="79">
        <f>D3*2</f>
        <v>30</v>
      </c>
      <c r="E5" s="81"/>
      <c r="F5" s="82"/>
      <c r="G5" s="83"/>
      <c r="H5" s="88"/>
      <c r="I5" s="81"/>
      <c r="J5" s="89"/>
      <c r="K5" s="79"/>
      <c r="L5" s="84"/>
      <c r="M5" s="85"/>
      <c r="N5" s="90"/>
      <c r="O5" s="90"/>
      <c r="P5" s="90"/>
      <c r="Q5" s="90"/>
    </row>
    <row r="6" spans="1:17" ht="38.25">
      <c r="A6" s="79">
        <v>4</v>
      </c>
      <c r="B6" s="78" t="s">
        <v>152</v>
      </c>
      <c r="C6" s="79" t="s">
        <v>18</v>
      </c>
      <c r="D6" s="79">
        <f>D3</f>
        <v>15</v>
      </c>
      <c r="E6" s="81"/>
      <c r="F6" s="82"/>
      <c r="G6" s="83"/>
      <c r="H6" s="88"/>
      <c r="I6" s="81"/>
      <c r="J6" s="89"/>
      <c r="K6" s="79"/>
      <c r="L6" s="84"/>
      <c r="M6" s="85"/>
      <c r="N6" s="90"/>
      <c r="O6" s="90"/>
      <c r="P6" s="90"/>
      <c r="Q6" s="90"/>
    </row>
    <row r="7" spans="1:17" ht="89.25">
      <c r="A7" s="79">
        <v>5</v>
      </c>
      <c r="B7" s="78" t="s">
        <v>153</v>
      </c>
      <c r="C7" s="79" t="s">
        <v>18</v>
      </c>
      <c r="D7" s="79">
        <f>D3*40</f>
        <v>600</v>
      </c>
      <c r="E7" s="81"/>
      <c r="F7" s="82"/>
      <c r="G7" s="83"/>
      <c r="H7" s="88"/>
      <c r="I7" s="81"/>
      <c r="J7" s="89"/>
      <c r="K7" s="79"/>
      <c r="L7" s="84"/>
      <c r="M7" s="85"/>
      <c r="N7" s="90"/>
      <c r="O7" s="90"/>
      <c r="P7" s="90"/>
      <c r="Q7" s="90"/>
    </row>
    <row r="8" spans="1:17" ht="25.5">
      <c r="A8" s="79">
        <v>6</v>
      </c>
      <c r="B8" s="78" t="s">
        <v>154</v>
      </c>
      <c r="C8" s="79" t="s">
        <v>18</v>
      </c>
      <c r="D8" s="79">
        <f>D3*8</f>
        <v>120</v>
      </c>
      <c r="E8" s="81"/>
      <c r="F8" s="82"/>
      <c r="G8" s="83"/>
      <c r="H8" s="88"/>
      <c r="I8" s="81"/>
      <c r="J8" s="89"/>
      <c r="K8" s="79"/>
      <c r="L8" s="84"/>
      <c r="M8" s="85"/>
      <c r="N8" s="90"/>
      <c r="O8" s="90"/>
      <c r="P8" s="90"/>
      <c r="Q8" s="90"/>
    </row>
    <row r="9" spans="1:17" ht="76.5">
      <c r="A9" s="79">
        <v>7</v>
      </c>
      <c r="B9" s="89" t="s">
        <v>155</v>
      </c>
      <c r="C9" s="79" t="s">
        <v>18</v>
      </c>
      <c r="D9" s="79">
        <v>60</v>
      </c>
      <c r="E9" s="81"/>
      <c r="F9" s="82"/>
      <c r="G9" s="83"/>
      <c r="H9" s="88"/>
      <c r="I9" s="81"/>
      <c r="J9" s="89"/>
      <c r="K9" s="79"/>
      <c r="L9" s="84"/>
      <c r="M9" s="85"/>
      <c r="N9" s="90"/>
      <c r="O9" s="90"/>
      <c r="P9" s="90"/>
      <c r="Q9" s="90"/>
    </row>
    <row r="10" spans="1:17">
      <c r="A10" s="207" t="s">
        <v>342</v>
      </c>
      <c r="B10" s="207"/>
      <c r="C10" s="207"/>
      <c r="D10" s="207"/>
      <c r="E10" s="207"/>
      <c r="F10" s="91"/>
      <c r="G10" s="89" t="s">
        <v>341</v>
      </c>
      <c r="H10" s="28" t="s">
        <v>341</v>
      </c>
      <c r="I10" s="86"/>
      <c r="J10" s="89" t="s">
        <v>341</v>
      </c>
      <c r="K10" s="79" t="s">
        <v>341</v>
      </c>
      <c r="L10" s="77"/>
      <c r="M10" s="92"/>
      <c r="N10" s="90"/>
      <c r="O10" s="90"/>
      <c r="P10" s="90"/>
      <c r="Q10" s="90"/>
    </row>
    <row r="11" spans="1:17">
      <c r="A11" s="77"/>
      <c r="C11" s="77"/>
      <c r="D11" s="77"/>
      <c r="E11" s="90"/>
      <c r="F11" s="90"/>
      <c r="G11" s="90"/>
      <c r="H11" s="90"/>
      <c r="I11" s="87"/>
      <c r="J11" s="90"/>
      <c r="K11" s="77"/>
      <c r="L11" s="77"/>
      <c r="M11" s="92"/>
      <c r="N11" s="90"/>
      <c r="O11" s="90"/>
      <c r="P11" s="90"/>
      <c r="Q11" s="90"/>
    </row>
    <row r="12" spans="1:17">
      <c r="A12" s="77"/>
      <c r="C12" s="77"/>
      <c r="D12" s="77"/>
      <c r="E12" s="90"/>
      <c r="F12" s="90"/>
      <c r="G12" s="90"/>
      <c r="H12" s="90"/>
      <c r="I12" s="90"/>
      <c r="J12" s="90"/>
      <c r="K12" s="77"/>
      <c r="L12" s="90"/>
      <c r="M12" s="90"/>
      <c r="N12" s="90"/>
      <c r="O12" s="90"/>
      <c r="P12" s="90"/>
      <c r="Q12" s="90"/>
    </row>
    <row r="13" spans="1:17">
      <c r="A13" s="77"/>
      <c r="C13" s="77"/>
      <c r="D13" s="77"/>
      <c r="E13" s="90"/>
      <c r="F13" s="90"/>
      <c r="G13" s="90"/>
      <c r="H13" s="90"/>
      <c r="I13" s="90"/>
      <c r="J13" s="90"/>
      <c r="K13" s="77"/>
      <c r="L13" s="90"/>
      <c r="M13" s="90"/>
      <c r="N13" s="90"/>
      <c r="O13" s="90"/>
      <c r="P13" s="90"/>
      <c r="Q13" s="90"/>
    </row>
    <row r="14" spans="1:17">
      <c r="A14" s="77"/>
      <c r="C14" s="77"/>
      <c r="D14" s="77"/>
      <c r="E14" s="90"/>
      <c r="F14" s="90"/>
      <c r="G14" s="90"/>
      <c r="H14" s="90"/>
      <c r="I14" s="90"/>
      <c r="J14" s="90"/>
      <c r="K14" s="77"/>
      <c r="L14" s="90"/>
      <c r="M14" s="90"/>
      <c r="N14" s="90"/>
      <c r="O14" s="90"/>
      <c r="P14" s="90"/>
      <c r="Q14" s="90"/>
    </row>
    <row r="15" spans="1:17">
      <c r="A15" s="77"/>
      <c r="C15" s="77"/>
      <c r="D15" s="77"/>
      <c r="E15" s="90"/>
      <c r="F15" s="90"/>
      <c r="G15" s="90"/>
      <c r="H15" s="90"/>
      <c r="I15" s="90"/>
      <c r="J15" s="90"/>
      <c r="K15" s="77"/>
      <c r="L15" s="90"/>
      <c r="M15" s="90"/>
      <c r="N15" s="90"/>
      <c r="O15" s="90"/>
      <c r="P15" s="90"/>
      <c r="Q15" s="90"/>
    </row>
    <row r="16" spans="1:17">
      <c r="A16" s="77"/>
      <c r="C16" s="77"/>
      <c r="D16" s="77"/>
      <c r="E16" s="90"/>
      <c r="F16" s="90"/>
      <c r="G16" s="90"/>
      <c r="H16" s="90"/>
      <c r="I16" s="90"/>
      <c r="J16" s="90"/>
      <c r="K16" s="77"/>
      <c r="L16" s="90"/>
      <c r="M16" s="90"/>
      <c r="N16" s="90"/>
      <c r="O16" s="90"/>
      <c r="P16" s="90"/>
      <c r="Q16" s="90"/>
    </row>
    <row r="17" spans="1:17">
      <c r="A17" s="77"/>
      <c r="C17" s="77"/>
      <c r="D17" s="77"/>
      <c r="E17" s="90"/>
      <c r="F17" s="90"/>
      <c r="G17" s="90"/>
      <c r="H17" s="90"/>
      <c r="I17" s="90"/>
      <c r="J17" s="90"/>
      <c r="K17" s="77"/>
      <c r="L17" s="90"/>
      <c r="M17" s="90"/>
      <c r="N17" s="90"/>
      <c r="O17" s="90"/>
      <c r="P17" s="90"/>
      <c r="Q17" s="90"/>
    </row>
    <row r="18" spans="1:17">
      <c r="A18" s="77"/>
      <c r="C18" s="77"/>
      <c r="D18" s="77"/>
      <c r="E18" s="90"/>
      <c r="F18" s="90"/>
      <c r="G18" s="90"/>
      <c r="H18" s="90"/>
      <c r="I18" s="90"/>
      <c r="J18" s="90"/>
      <c r="K18" s="77"/>
      <c r="L18" s="90"/>
      <c r="M18" s="90"/>
      <c r="N18" s="90"/>
      <c r="O18" s="90"/>
      <c r="P18" s="90"/>
      <c r="Q18" s="90"/>
    </row>
    <row r="19" spans="1:17">
      <c r="A19" s="77"/>
      <c r="C19" s="77"/>
      <c r="D19" s="77"/>
      <c r="E19" s="90"/>
      <c r="F19" s="90"/>
      <c r="G19" s="90"/>
      <c r="H19" s="90"/>
      <c r="I19" s="90"/>
      <c r="J19" s="90"/>
      <c r="K19" s="77"/>
      <c r="L19" s="90"/>
      <c r="M19" s="90"/>
      <c r="N19" s="90"/>
      <c r="O19" s="90"/>
      <c r="P19" s="90"/>
      <c r="Q19" s="90"/>
    </row>
    <row r="20" spans="1:17">
      <c r="A20" s="77"/>
      <c r="C20" s="77"/>
      <c r="D20" s="77"/>
      <c r="E20" s="90"/>
      <c r="F20" s="90"/>
      <c r="G20" s="90"/>
      <c r="H20" s="90"/>
      <c r="I20" s="90"/>
      <c r="J20" s="90"/>
      <c r="K20" s="77"/>
      <c r="L20" s="90"/>
      <c r="M20" s="90"/>
      <c r="N20" s="90"/>
      <c r="O20" s="90"/>
      <c r="P20" s="90"/>
      <c r="Q20" s="90"/>
    </row>
    <row r="21" spans="1:17">
      <c r="A21" s="77"/>
      <c r="C21" s="77"/>
      <c r="D21" s="77"/>
      <c r="E21" s="90"/>
      <c r="F21" s="90"/>
      <c r="G21" s="90"/>
      <c r="H21" s="90"/>
      <c r="I21" s="90"/>
      <c r="J21" s="90"/>
      <c r="K21" s="77"/>
      <c r="L21" s="90"/>
      <c r="M21" s="90"/>
      <c r="N21" s="90"/>
      <c r="O21" s="90"/>
      <c r="P21" s="90"/>
      <c r="Q21" s="90"/>
    </row>
    <row r="22" spans="1:17">
      <c r="A22" s="77"/>
      <c r="C22" s="77"/>
      <c r="D22" s="77"/>
      <c r="E22" s="90"/>
      <c r="F22" s="90"/>
      <c r="G22" s="90"/>
      <c r="H22" s="90"/>
      <c r="I22" s="90"/>
      <c r="J22" s="90"/>
      <c r="K22" s="77"/>
      <c r="L22" s="90"/>
      <c r="M22" s="90"/>
      <c r="N22" s="90"/>
      <c r="O22" s="90"/>
      <c r="P22" s="90"/>
      <c r="Q22" s="90"/>
    </row>
    <row r="23" spans="1:17">
      <c r="A23" s="77"/>
      <c r="C23" s="77"/>
      <c r="D23" s="77"/>
      <c r="E23" s="90"/>
      <c r="F23" s="90"/>
      <c r="G23" s="90"/>
      <c r="H23" s="90"/>
      <c r="I23" s="90"/>
      <c r="J23" s="90"/>
      <c r="K23" s="77"/>
      <c r="L23" s="90"/>
      <c r="M23" s="90"/>
      <c r="N23" s="90"/>
      <c r="O23" s="90"/>
      <c r="P23" s="90"/>
      <c r="Q23" s="90"/>
    </row>
    <row r="24" spans="1:17">
      <c r="A24" s="77"/>
      <c r="C24" s="77"/>
      <c r="D24" s="77"/>
      <c r="E24" s="90"/>
      <c r="F24" s="90"/>
      <c r="G24" s="90"/>
      <c r="H24" s="90"/>
      <c r="I24" s="90"/>
      <c r="J24" s="90"/>
      <c r="K24" s="77"/>
      <c r="L24" s="90"/>
      <c r="M24" s="90"/>
      <c r="N24" s="90"/>
      <c r="O24" s="90"/>
      <c r="P24" s="90"/>
      <c r="Q24" s="90"/>
    </row>
    <row r="25" spans="1:17">
      <c r="A25" s="77"/>
      <c r="C25" s="77"/>
      <c r="D25" s="77"/>
      <c r="E25" s="90"/>
      <c r="F25" s="90"/>
      <c r="G25" s="90"/>
      <c r="H25" s="90"/>
      <c r="I25" s="90"/>
      <c r="J25" s="90"/>
      <c r="K25" s="77"/>
      <c r="L25" s="90"/>
      <c r="M25" s="90"/>
      <c r="N25" s="90"/>
      <c r="O25" s="90"/>
      <c r="P25" s="90"/>
      <c r="Q25" s="90"/>
    </row>
    <row r="26" spans="1:17">
      <c r="A26" s="77"/>
      <c r="C26" s="77"/>
      <c r="D26" s="77"/>
      <c r="E26" s="90"/>
      <c r="F26" s="90"/>
      <c r="G26" s="90"/>
      <c r="H26" s="90"/>
      <c r="I26" s="90"/>
      <c r="J26" s="90"/>
      <c r="K26" s="77"/>
      <c r="L26" s="90"/>
      <c r="M26" s="90"/>
      <c r="N26" s="90"/>
      <c r="O26" s="90"/>
      <c r="P26" s="90"/>
      <c r="Q26" s="90"/>
    </row>
    <row r="27" spans="1:17">
      <c r="A27" s="77"/>
      <c r="C27" s="77"/>
      <c r="D27" s="77"/>
      <c r="E27" s="90"/>
      <c r="F27" s="90"/>
      <c r="G27" s="90"/>
      <c r="H27" s="90"/>
      <c r="I27" s="90"/>
      <c r="J27" s="90"/>
      <c r="K27" s="77"/>
      <c r="L27" s="90"/>
      <c r="M27" s="90"/>
      <c r="N27" s="90"/>
      <c r="O27" s="90"/>
      <c r="P27" s="90"/>
      <c r="Q27" s="90"/>
    </row>
    <row r="28" spans="1:17">
      <c r="A28" s="77"/>
      <c r="C28" s="77"/>
      <c r="D28" s="77"/>
      <c r="E28" s="90"/>
      <c r="F28" s="90"/>
      <c r="G28" s="90"/>
      <c r="H28" s="90"/>
      <c r="I28" s="90"/>
      <c r="J28" s="90"/>
      <c r="K28" s="77"/>
      <c r="L28" s="90"/>
      <c r="M28" s="90"/>
      <c r="N28" s="90"/>
      <c r="O28" s="90"/>
      <c r="P28" s="90"/>
      <c r="Q28" s="90"/>
    </row>
    <row r="29" spans="1:17">
      <c r="A29" s="77"/>
      <c r="C29" s="77"/>
      <c r="D29" s="77"/>
      <c r="E29" s="90"/>
      <c r="F29" s="90"/>
      <c r="G29" s="90"/>
      <c r="H29" s="90"/>
      <c r="I29" s="90"/>
      <c r="J29" s="90"/>
      <c r="K29" s="77"/>
      <c r="L29" s="90"/>
      <c r="M29" s="90"/>
      <c r="N29" s="90"/>
      <c r="O29" s="90"/>
      <c r="P29" s="90"/>
      <c r="Q29" s="90"/>
    </row>
    <row r="30" spans="1:17">
      <c r="A30" s="77"/>
      <c r="C30" s="77"/>
      <c r="D30" s="77"/>
      <c r="E30" s="90"/>
      <c r="F30" s="90"/>
      <c r="G30" s="90"/>
      <c r="H30" s="90"/>
      <c r="I30" s="90"/>
      <c r="J30" s="90"/>
      <c r="K30" s="77"/>
      <c r="L30" s="90"/>
      <c r="M30" s="90"/>
      <c r="N30" s="90"/>
      <c r="O30" s="90"/>
      <c r="P30" s="90"/>
      <c r="Q30" s="90"/>
    </row>
    <row r="31" spans="1:17">
      <c r="A31" s="77"/>
      <c r="C31" s="77"/>
      <c r="D31" s="77"/>
      <c r="E31" s="90"/>
      <c r="F31" s="90"/>
      <c r="G31" s="90"/>
      <c r="H31" s="90"/>
      <c r="I31" s="90"/>
      <c r="J31" s="90"/>
      <c r="K31" s="77"/>
      <c r="L31" s="90"/>
      <c r="M31" s="90"/>
      <c r="N31" s="90"/>
      <c r="O31" s="90"/>
      <c r="P31" s="90"/>
      <c r="Q31" s="90"/>
    </row>
    <row r="32" spans="1:17">
      <c r="A32" s="77"/>
      <c r="C32" s="77"/>
      <c r="D32" s="77"/>
      <c r="E32" s="90"/>
      <c r="F32" s="90"/>
      <c r="G32" s="90"/>
      <c r="H32" s="90"/>
      <c r="I32" s="90"/>
      <c r="J32" s="90"/>
      <c r="K32" s="77"/>
      <c r="L32" s="90"/>
      <c r="M32" s="90"/>
      <c r="N32" s="90"/>
      <c r="O32" s="90"/>
      <c r="P32" s="90"/>
      <c r="Q32" s="90"/>
    </row>
    <row r="33" spans="1:17">
      <c r="A33" s="77"/>
      <c r="C33" s="77"/>
      <c r="D33" s="77"/>
      <c r="E33" s="90"/>
      <c r="F33" s="90"/>
      <c r="G33" s="90"/>
      <c r="H33" s="90"/>
      <c r="I33" s="90"/>
      <c r="J33" s="90"/>
      <c r="K33" s="77"/>
      <c r="L33" s="90"/>
      <c r="M33" s="90"/>
      <c r="N33" s="90"/>
      <c r="O33" s="90"/>
      <c r="P33" s="90"/>
      <c r="Q33" s="90"/>
    </row>
    <row r="34" spans="1:17">
      <c r="A34" s="77"/>
      <c r="C34" s="77"/>
      <c r="D34" s="77"/>
      <c r="E34" s="90"/>
      <c r="F34" s="90"/>
      <c r="G34" s="90"/>
      <c r="H34" s="90"/>
      <c r="I34" s="90"/>
      <c r="J34" s="90"/>
      <c r="K34" s="77"/>
      <c r="L34" s="90"/>
      <c r="M34" s="90"/>
      <c r="N34" s="90"/>
      <c r="O34" s="90"/>
      <c r="P34" s="90"/>
      <c r="Q34" s="90"/>
    </row>
    <row r="35" spans="1:17">
      <c r="A35" s="77"/>
      <c r="C35" s="77"/>
      <c r="D35" s="77"/>
      <c r="E35" s="90"/>
      <c r="F35" s="90"/>
      <c r="G35" s="90"/>
      <c r="H35" s="90"/>
      <c r="I35" s="90"/>
      <c r="J35" s="90"/>
      <c r="K35" s="77"/>
      <c r="L35" s="90"/>
      <c r="M35" s="90"/>
      <c r="N35" s="90"/>
      <c r="O35" s="90"/>
      <c r="P35" s="90"/>
      <c r="Q35" s="90"/>
    </row>
    <row r="36" spans="1:17">
      <c r="A36" s="77"/>
      <c r="C36" s="77"/>
      <c r="D36" s="77"/>
      <c r="E36" s="90"/>
      <c r="F36" s="90"/>
      <c r="G36" s="90"/>
      <c r="H36" s="90"/>
      <c r="I36" s="90"/>
      <c r="J36" s="90"/>
      <c r="K36" s="77"/>
      <c r="L36" s="90"/>
      <c r="M36" s="90"/>
      <c r="N36" s="90"/>
      <c r="O36" s="90"/>
      <c r="P36" s="90"/>
      <c r="Q36" s="90"/>
    </row>
    <row r="37" spans="1:17">
      <c r="A37" s="77"/>
      <c r="C37" s="77"/>
      <c r="D37" s="77"/>
      <c r="E37" s="90"/>
      <c r="F37" s="90"/>
      <c r="G37" s="90"/>
      <c r="H37" s="90"/>
      <c r="I37" s="90"/>
      <c r="J37" s="90"/>
      <c r="K37" s="77"/>
      <c r="L37" s="90"/>
      <c r="M37" s="90"/>
      <c r="N37" s="90"/>
      <c r="O37" s="90"/>
      <c r="P37" s="90"/>
      <c r="Q37" s="90"/>
    </row>
    <row r="38" spans="1:17">
      <c r="A38" s="77"/>
      <c r="C38" s="77"/>
      <c r="D38" s="77"/>
      <c r="E38" s="90"/>
      <c r="F38" s="90"/>
      <c r="G38" s="90"/>
      <c r="H38" s="90"/>
      <c r="I38" s="90"/>
      <c r="J38" s="90"/>
      <c r="K38" s="77"/>
      <c r="L38" s="90"/>
      <c r="M38" s="90"/>
      <c r="N38" s="90"/>
      <c r="O38" s="90"/>
      <c r="P38" s="90"/>
      <c r="Q38" s="90"/>
    </row>
    <row r="39" spans="1:17">
      <c r="A39" s="77"/>
      <c r="C39" s="77"/>
      <c r="D39" s="77"/>
      <c r="E39" s="90"/>
      <c r="F39" s="90"/>
      <c r="G39" s="90"/>
      <c r="H39" s="90"/>
      <c r="I39" s="90"/>
      <c r="J39" s="90"/>
      <c r="K39" s="77"/>
      <c r="L39" s="90"/>
      <c r="M39" s="90"/>
      <c r="N39" s="90"/>
      <c r="O39" s="90"/>
      <c r="P39" s="90"/>
      <c r="Q39" s="90"/>
    </row>
    <row r="40" spans="1:17">
      <c r="A40" s="77"/>
      <c r="C40" s="77"/>
      <c r="D40" s="77"/>
      <c r="E40" s="90"/>
      <c r="F40" s="90"/>
      <c r="G40" s="90"/>
      <c r="H40" s="90"/>
      <c r="I40" s="90"/>
      <c r="J40" s="90"/>
      <c r="K40" s="77"/>
      <c r="L40" s="90"/>
      <c r="M40" s="90"/>
      <c r="N40" s="90"/>
      <c r="O40" s="90"/>
      <c r="P40" s="90"/>
      <c r="Q40" s="90"/>
    </row>
    <row r="41" spans="1:17">
      <c r="A41" s="77"/>
      <c r="C41" s="77"/>
      <c r="D41" s="77"/>
      <c r="E41" s="90"/>
      <c r="F41" s="90"/>
      <c r="G41" s="90"/>
      <c r="H41" s="90"/>
      <c r="I41" s="90"/>
      <c r="J41" s="90"/>
      <c r="K41" s="77"/>
      <c r="L41" s="90"/>
      <c r="M41" s="90"/>
      <c r="N41" s="90"/>
      <c r="O41" s="90"/>
      <c r="P41" s="90"/>
      <c r="Q41" s="90"/>
    </row>
    <row r="42" spans="1:17">
      <c r="A42" s="77"/>
      <c r="C42" s="77"/>
      <c r="D42" s="77"/>
      <c r="E42" s="90"/>
      <c r="F42" s="90"/>
      <c r="G42" s="90"/>
      <c r="H42" s="90"/>
      <c r="I42" s="90"/>
      <c r="J42" s="90"/>
      <c r="K42" s="77"/>
      <c r="L42" s="90"/>
      <c r="M42" s="90"/>
      <c r="N42" s="90"/>
      <c r="O42" s="90"/>
      <c r="P42" s="90"/>
      <c r="Q42" s="90"/>
    </row>
    <row r="43" spans="1:17">
      <c r="A43" s="77"/>
      <c r="C43" s="77"/>
      <c r="D43" s="77"/>
      <c r="E43" s="90"/>
      <c r="F43" s="90"/>
      <c r="G43" s="90"/>
      <c r="H43" s="90"/>
      <c r="I43" s="90"/>
      <c r="J43" s="90"/>
      <c r="K43" s="77"/>
      <c r="L43" s="90"/>
      <c r="M43" s="90"/>
      <c r="N43" s="90"/>
      <c r="O43" s="90"/>
      <c r="P43" s="90"/>
      <c r="Q43" s="90"/>
    </row>
    <row r="44" spans="1:17">
      <c r="A44" s="77"/>
      <c r="C44" s="77"/>
      <c r="D44" s="77"/>
      <c r="E44" s="90"/>
      <c r="F44" s="90"/>
      <c r="G44" s="90"/>
      <c r="H44" s="90"/>
      <c r="I44" s="90"/>
      <c r="J44" s="90"/>
      <c r="K44" s="77"/>
      <c r="L44" s="90"/>
      <c r="M44" s="90"/>
      <c r="N44" s="90"/>
      <c r="O44" s="90"/>
      <c r="P44" s="90"/>
      <c r="Q44" s="90"/>
    </row>
    <row r="45" spans="1:17">
      <c r="A45" s="77"/>
      <c r="C45" s="77"/>
      <c r="D45" s="77"/>
      <c r="E45" s="90"/>
      <c r="F45" s="90"/>
      <c r="G45" s="90"/>
      <c r="H45" s="90"/>
      <c r="I45" s="90"/>
      <c r="J45" s="90"/>
      <c r="K45" s="77"/>
      <c r="L45" s="90"/>
      <c r="M45" s="90"/>
      <c r="N45" s="90"/>
      <c r="O45" s="90"/>
      <c r="P45" s="90"/>
      <c r="Q45" s="90"/>
    </row>
    <row r="46" spans="1:17">
      <c r="A46" s="77"/>
      <c r="C46" s="77"/>
      <c r="D46" s="77"/>
      <c r="E46" s="90"/>
      <c r="F46" s="90"/>
      <c r="G46" s="90"/>
      <c r="H46" s="90"/>
      <c r="I46" s="90"/>
      <c r="J46" s="90"/>
      <c r="K46" s="77"/>
      <c r="L46" s="90"/>
      <c r="M46" s="90"/>
      <c r="N46" s="90"/>
      <c r="O46" s="90"/>
      <c r="P46" s="90"/>
      <c r="Q46" s="90"/>
    </row>
    <row r="47" spans="1:17">
      <c r="A47" s="77"/>
      <c r="C47" s="77"/>
      <c r="D47" s="77"/>
      <c r="E47" s="90"/>
      <c r="F47" s="90"/>
      <c r="G47" s="90"/>
      <c r="H47" s="90"/>
      <c r="I47" s="90"/>
      <c r="J47" s="90"/>
      <c r="K47" s="77"/>
      <c r="L47" s="90"/>
      <c r="M47" s="90"/>
      <c r="N47" s="90"/>
      <c r="O47" s="90"/>
      <c r="P47" s="90"/>
      <c r="Q47" s="90"/>
    </row>
    <row r="48" spans="1:17">
      <c r="A48" s="77"/>
      <c r="C48" s="77"/>
      <c r="D48" s="77"/>
      <c r="E48" s="90"/>
      <c r="F48" s="90"/>
      <c r="G48" s="90"/>
      <c r="H48" s="90"/>
      <c r="I48" s="90"/>
      <c r="J48" s="90"/>
      <c r="K48" s="77"/>
      <c r="L48" s="90"/>
      <c r="M48" s="90"/>
      <c r="N48" s="90"/>
      <c r="O48" s="90"/>
      <c r="P48" s="90"/>
      <c r="Q48" s="90"/>
    </row>
    <row r="49" spans="1:17">
      <c r="A49" s="77"/>
      <c r="C49" s="77"/>
      <c r="D49" s="77"/>
      <c r="E49" s="90"/>
      <c r="F49" s="90"/>
      <c r="G49" s="90"/>
      <c r="H49" s="90"/>
      <c r="I49" s="90"/>
      <c r="J49" s="90"/>
      <c r="K49" s="77"/>
      <c r="L49" s="90"/>
      <c r="M49" s="90"/>
      <c r="N49" s="90"/>
      <c r="O49" s="90"/>
      <c r="P49" s="90"/>
      <c r="Q49" s="90"/>
    </row>
    <row r="50" spans="1:17">
      <c r="A50" s="77"/>
      <c r="C50" s="77"/>
      <c r="D50" s="77"/>
      <c r="E50" s="90"/>
      <c r="F50" s="90"/>
      <c r="G50" s="90"/>
      <c r="H50" s="90"/>
      <c r="I50" s="90"/>
      <c r="J50" s="90"/>
      <c r="K50" s="77"/>
      <c r="L50" s="90"/>
      <c r="M50" s="90"/>
      <c r="N50" s="90"/>
      <c r="O50" s="90"/>
      <c r="P50" s="90"/>
      <c r="Q50" s="90"/>
    </row>
    <row r="51" spans="1:17">
      <c r="A51" s="77"/>
      <c r="C51" s="77"/>
      <c r="D51" s="77"/>
      <c r="E51" s="90"/>
      <c r="F51" s="90"/>
      <c r="G51" s="90"/>
      <c r="H51" s="90"/>
      <c r="I51" s="90"/>
      <c r="J51" s="90"/>
      <c r="K51" s="77"/>
      <c r="L51" s="90"/>
      <c r="M51" s="90"/>
      <c r="N51" s="90"/>
      <c r="O51" s="90"/>
      <c r="P51" s="90"/>
      <c r="Q51" s="90"/>
    </row>
    <row r="52" spans="1:17">
      <c r="A52" s="77"/>
      <c r="C52" s="77"/>
      <c r="D52" s="77"/>
      <c r="E52" s="90"/>
      <c r="F52" s="90"/>
      <c r="G52" s="90"/>
      <c r="H52" s="90"/>
      <c r="I52" s="90"/>
      <c r="J52" s="90"/>
      <c r="K52" s="77"/>
      <c r="L52" s="90"/>
      <c r="M52" s="90"/>
      <c r="N52" s="90"/>
      <c r="O52" s="90"/>
      <c r="P52" s="90"/>
      <c r="Q52" s="90"/>
    </row>
    <row r="53" spans="1:17">
      <c r="A53" s="77"/>
      <c r="C53" s="77"/>
      <c r="D53" s="77"/>
      <c r="E53" s="90"/>
      <c r="F53" s="90"/>
      <c r="G53" s="90"/>
      <c r="H53" s="90"/>
      <c r="I53" s="90"/>
      <c r="J53" s="90"/>
      <c r="K53" s="77"/>
      <c r="L53" s="90"/>
      <c r="M53" s="90"/>
      <c r="N53" s="90"/>
      <c r="O53" s="90"/>
      <c r="P53" s="90"/>
      <c r="Q53" s="90"/>
    </row>
    <row r="54" spans="1:17">
      <c r="A54" s="77"/>
      <c r="C54" s="77"/>
      <c r="D54" s="77"/>
      <c r="E54" s="90"/>
      <c r="F54" s="90"/>
      <c r="G54" s="90"/>
      <c r="H54" s="90"/>
      <c r="I54" s="90"/>
      <c r="J54" s="90"/>
      <c r="K54" s="77"/>
      <c r="L54" s="90"/>
      <c r="M54" s="90"/>
      <c r="N54" s="90"/>
      <c r="O54" s="90"/>
      <c r="P54" s="90"/>
      <c r="Q54" s="90"/>
    </row>
    <row r="55" spans="1:17">
      <c r="A55" s="77"/>
      <c r="C55" s="77"/>
      <c r="D55" s="77"/>
      <c r="E55" s="90"/>
      <c r="F55" s="90"/>
      <c r="G55" s="90"/>
      <c r="H55" s="90"/>
      <c r="I55" s="90"/>
      <c r="J55" s="90"/>
      <c r="K55" s="77"/>
      <c r="L55" s="90"/>
      <c r="M55" s="90"/>
      <c r="N55" s="90"/>
      <c r="O55" s="90"/>
      <c r="P55" s="90"/>
      <c r="Q55" s="90"/>
    </row>
    <row r="56" spans="1:17">
      <c r="A56" s="77"/>
      <c r="C56" s="77"/>
      <c r="D56" s="77"/>
      <c r="E56" s="90"/>
      <c r="F56" s="90"/>
      <c r="G56" s="90"/>
      <c r="H56" s="90"/>
      <c r="I56" s="90"/>
      <c r="J56" s="90"/>
      <c r="K56" s="77"/>
      <c r="L56" s="90"/>
      <c r="M56" s="90"/>
      <c r="N56" s="90"/>
      <c r="O56" s="90"/>
      <c r="P56" s="90"/>
      <c r="Q56" s="90"/>
    </row>
    <row r="57" spans="1:17">
      <c r="A57" s="77"/>
      <c r="C57" s="77"/>
      <c r="D57" s="77"/>
      <c r="E57" s="90"/>
      <c r="F57" s="90"/>
      <c r="G57" s="90"/>
      <c r="H57" s="90"/>
      <c r="I57" s="90"/>
      <c r="J57" s="90"/>
      <c r="K57" s="77"/>
      <c r="L57" s="90"/>
      <c r="M57" s="90"/>
      <c r="N57" s="90"/>
      <c r="O57" s="90"/>
      <c r="P57" s="90"/>
      <c r="Q57" s="90"/>
    </row>
    <row r="58" spans="1:17">
      <c r="A58" s="77"/>
      <c r="C58" s="77"/>
      <c r="D58" s="77"/>
      <c r="E58" s="90"/>
      <c r="F58" s="90"/>
      <c r="G58" s="90"/>
      <c r="H58" s="90"/>
      <c r="I58" s="90"/>
      <c r="J58" s="90"/>
      <c r="K58" s="77"/>
      <c r="L58" s="90"/>
      <c r="M58" s="90"/>
      <c r="N58" s="90"/>
      <c r="O58" s="90"/>
      <c r="P58" s="90"/>
      <c r="Q58" s="90"/>
    </row>
    <row r="59" spans="1:17">
      <c r="A59" s="77"/>
      <c r="C59" s="77"/>
      <c r="D59" s="77"/>
      <c r="E59" s="90"/>
      <c r="F59" s="90"/>
      <c r="G59" s="90"/>
      <c r="H59" s="90"/>
      <c r="I59" s="90"/>
      <c r="J59" s="90"/>
      <c r="K59" s="77"/>
      <c r="L59" s="90"/>
      <c r="M59" s="90"/>
      <c r="N59" s="90"/>
      <c r="O59" s="90"/>
      <c r="P59" s="90"/>
      <c r="Q59" s="90"/>
    </row>
    <row r="60" spans="1:17">
      <c r="A60" s="77"/>
      <c r="C60" s="77"/>
      <c r="D60" s="77"/>
      <c r="E60" s="90"/>
      <c r="F60" s="90"/>
      <c r="G60" s="90"/>
      <c r="H60" s="90"/>
      <c r="I60" s="90"/>
      <c r="J60" s="90"/>
      <c r="K60" s="77"/>
      <c r="L60" s="90"/>
      <c r="M60" s="90"/>
      <c r="N60" s="90"/>
      <c r="O60" s="90"/>
      <c r="P60" s="90"/>
      <c r="Q60" s="90"/>
    </row>
    <row r="61" spans="1:17">
      <c r="A61" s="77"/>
      <c r="C61" s="77"/>
      <c r="D61" s="77"/>
      <c r="E61" s="90"/>
      <c r="F61" s="90"/>
      <c r="G61" s="90"/>
      <c r="H61" s="90"/>
      <c r="I61" s="90"/>
      <c r="J61" s="90"/>
      <c r="K61" s="77"/>
      <c r="L61" s="90"/>
      <c r="M61" s="90"/>
      <c r="N61" s="90"/>
      <c r="O61" s="90"/>
      <c r="P61" s="90"/>
      <c r="Q61" s="90"/>
    </row>
    <row r="62" spans="1:17">
      <c r="A62" s="77"/>
      <c r="C62" s="77"/>
      <c r="D62" s="77"/>
      <c r="E62" s="90"/>
      <c r="F62" s="90"/>
      <c r="G62" s="90"/>
      <c r="H62" s="90"/>
      <c r="I62" s="90"/>
      <c r="J62" s="90"/>
      <c r="K62" s="77"/>
      <c r="L62" s="90"/>
      <c r="M62" s="90"/>
      <c r="N62" s="90"/>
      <c r="O62" s="90"/>
      <c r="P62" s="90"/>
      <c r="Q62" s="90"/>
    </row>
    <row r="63" spans="1:17">
      <c r="A63" s="77"/>
      <c r="C63" s="77"/>
      <c r="D63" s="77"/>
      <c r="E63" s="90"/>
      <c r="F63" s="90"/>
      <c r="G63" s="90"/>
      <c r="H63" s="90"/>
      <c r="I63" s="90"/>
      <c r="J63" s="90"/>
      <c r="K63" s="77"/>
      <c r="L63" s="90"/>
      <c r="M63" s="90"/>
      <c r="N63" s="90"/>
      <c r="O63" s="90"/>
      <c r="P63" s="90"/>
      <c r="Q63" s="90"/>
    </row>
    <row r="64" spans="1:17">
      <c r="A64" s="77"/>
      <c r="C64" s="77"/>
      <c r="D64" s="77"/>
      <c r="E64" s="90"/>
      <c r="F64" s="90"/>
      <c r="G64" s="90"/>
      <c r="H64" s="90"/>
      <c r="I64" s="90"/>
      <c r="J64" s="90"/>
      <c r="K64" s="77"/>
      <c r="L64" s="90"/>
      <c r="M64" s="90"/>
      <c r="N64" s="90"/>
      <c r="O64" s="90"/>
      <c r="P64" s="90"/>
      <c r="Q64" s="90"/>
    </row>
    <row r="65" spans="1:17">
      <c r="A65" s="77"/>
      <c r="C65" s="77"/>
      <c r="D65" s="77"/>
      <c r="E65" s="90"/>
      <c r="F65" s="90"/>
      <c r="G65" s="90"/>
      <c r="H65" s="90"/>
      <c r="I65" s="90"/>
      <c r="J65" s="90"/>
      <c r="K65" s="77"/>
      <c r="L65" s="90"/>
      <c r="M65" s="90"/>
      <c r="N65" s="90"/>
      <c r="O65" s="90"/>
      <c r="P65" s="90"/>
      <c r="Q65" s="90"/>
    </row>
    <row r="66" spans="1:17">
      <c r="A66" s="77"/>
      <c r="C66" s="77"/>
      <c r="D66" s="77"/>
      <c r="E66" s="90"/>
      <c r="F66" s="90"/>
      <c r="G66" s="90"/>
      <c r="H66" s="90"/>
      <c r="I66" s="90"/>
      <c r="J66" s="90"/>
      <c r="K66" s="77"/>
      <c r="L66" s="90"/>
      <c r="M66" s="90"/>
      <c r="N66" s="90"/>
      <c r="O66" s="90"/>
      <c r="P66" s="90"/>
      <c r="Q66" s="90"/>
    </row>
    <row r="67" spans="1:17">
      <c r="A67" s="77"/>
      <c r="C67" s="77"/>
      <c r="D67" s="77"/>
      <c r="E67" s="90"/>
      <c r="F67" s="90"/>
      <c r="G67" s="90"/>
      <c r="H67" s="90"/>
      <c r="I67" s="90"/>
      <c r="J67" s="90"/>
      <c r="K67" s="77"/>
      <c r="L67" s="90"/>
      <c r="M67" s="90"/>
      <c r="N67" s="90"/>
      <c r="O67" s="90"/>
      <c r="P67" s="90"/>
      <c r="Q67" s="90"/>
    </row>
    <row r="68" spans="1:17">
      <c r="A68" s="77"/>
      <c r="C68" s="77"/>
      <c r="D68" s="77"/>
      <c r="E68" s="90"/>
      <c r="F68" s="90"/>
      <c r="G68" s="90"/>
      <c r="H68" s="90"/>
      <c r="I68" s="90"/>
      <c r="J68" s="90"/>
      <c r="K68" s="77"/>
      <c r="L68" s="90"/>
      <c r="M68" s="90"/>
      <c r="N68" s="90"/>
      <c r="O68" s="90"/>
      <c r="P68" s="90"/>
      <c r="Q68" s="90"/>
    </row>
    <row r="69" spans="1:17">
      <c r="A69" s="77"/>
      <c r="C69" s="77"/>
      <c r="D69" s="77"/>
      <c r="E69" s="90"/>
      <c r="F69" s="90"/>
      <c r="G69" s="90"/>
      <c r="H69" s="90"/>
      <c r="I69" s="90"/>
      <c r="J69" s="90"/>
      <c r="K69" s="77"/>
      <c r="L69" s="90"/>
      <c r="M69" s="90"/>
      <c r="N69" s="90"/>
      <c r="O69" s="90"/>
      <c r="P69" s="90"/>
      <c r="Q69" s="90"/>
    </row>
    <row r="70" spans="1:17">
      <c r="A70" s="77"/>
      <c r="C70" s="77"/>
      <c r="D70" s="77"/>
      <c r="E70" s="90"/>
      <c r="F70" s="90"/>
      <c r="G70" s="90"/>
      <c r="H70" s="90"/>
      <c r="I70" s="90"/>
      <c r="J70" s="90"/>
      <c r="K70" s="77"/>
      <c r="L70" s="90"/>
      <c r="M70" s="90"/>
      <c r="N70" s="90"/>
      <c r="O70" s="90"/>
      <c r="P70" s="90"/>
      <c r="Q70" s="90"/>
    </row>
    <row r="71" spans="1:17">
      <c r="A71" s="77"/>
      <c r="C71" s="77"/>
      <c r="D71" s="77"/>
      <c r="E71" s="90"/>
      <c r="F71" s="90"/>
      <c r="G71" s="90"/>
      <c r="H71" s="90"/>
      <c r="I71" s="90"/>
      <c r="J71" s="90"/>
      <c r="K71" s="77"/>
      <c r="L71" s="90"/>
      <c r="M71" s="90"/>
      <c r="N71" s="90"/>
      <c r="O71" s="90"/>
      <c r="P71" s="90"/>
      <c r="Q71" s="90"/>
    </row>
    <row r="72" spans="1:17">
      <c r="A72" s="77"/>
      <c r="C72" s="77"/>
      <c r="D72" s="77"/>
      <c r="E72" s="90"/>
      <c r="F72" s="90"/>
      <c r="G72" s="90"/>
      <c r="H72" s="90"/>
      <c r="I72" s="90"/>
      <c r="J72" s="90"/>
      <c r="K72" s="77"/>
      <c r="L72" s="90"/>
      <c r="M72" s="90"/>
      <c r="N72" s="90"/>
      <c r="O72" s="90"/>
      <c r="P72" s="90"/>
      <c r="Q72" s="90"/>
    </row>
    <row r="73" spans="1:17">
      <c r="A73" s="77"/>
      <c r="C73" s="77"/>
      <c r="D73" s="77"/>
      <c r="E73" s="90"/>
      <c r="F73" s="90"/>
      <c r="G73" s="90"/>
      <c r="H73" s="90"/>
      <c r="I73" s="90"/>
      <c r="J73" s="90"/>
      <c r="K73" s="77"/>
      <c r="L73" s="90"/>
      <c r="M73" s="90"/>
      <c r="N73" s="90"/>
      <c r="O73" s="90"/>
      <c r="P73" s="90"/>
      <c r="Q73" s="90"/>
    </row>
    <row r="74" spans="1:17">
      <c r="A74" s="77"/>
      <c r="C74" s="77"/>
      <c r="D74" s="77"/>
      <c r="E74" s="90"/>
      <c r="F74" s="90"/>
      <c r="G74" s="90"/>
      <c r="H74" s="90"/>
      <c r="I74" s="90"/>
      <c r="J74" s="90"/>
      <c r="K74" s="77"/>
      <c r="L74" s="90"/>
      <c r="M74" s="90"/>
      <c r="N74" s="90"/>
      <c r="O74" s="90"/>
      <c r="P74" s="90"/>
      <c r="Q74" s="90"/>
    </row>
    <row r="75" spans="1:17">
      <c r="A75" s="77"/>
      <c r="C75" s="77"/>
      <c r="D75" s="77"/>
      <c r="E75" s="90"/>
      <c r="F75" s="90"/>
      <c r="G75" s="90"/>
      <c r="H75" s="90"/>
      <c r="I75" s="90"/>
      <c r="J75" s="90"/>
      <c r="K75" s="77"/>
      <c r="L75" s="90"/>
      <c r="M75" s="90"/>
      <c r="N75" s="90"/>
      <c r="O75" s="90"/>
      <c r="P75" s="90"/>
      <c r="Q75" s="90"/>
    </row>
    <row r="76" spans="1:17">
      <c r="A76" s="77"/>
      <c r="C76" s="77"/>
      <c r="D76" s="77"/>
      <c r="E76" s="90"/>
      <c r="F76" s="90"/>
      <c r="G76" s="90"/>
      <c r="H76" s="90"/>
      <c r="I76" s="90"/>
      <c r="J76" s="90"/>
      <c r="K76" s="77"/>
      <c r="L76" s="90"/>
      <c r="M76" s="90"/>
      <c r="N76" s="90"/>
      <c r="O76" s="90"/>
      <c r="P76" s="90"/>
      <c r="Q76" s="90"/>
    </row>
    <row r="77" spans="1:17">
      <c r="A77" s="77"/>
      <c r="C77" s="77"/>
      <c r="D77" s="77"/>
      <c r="E77" s="90"/>
      <c r="F77" s="90"/>
      <c r="G77" s="90"/>
      <c r="H77" s="90"/>
      <c r="I77" s="90"/>
      <c r="J77" s="90"/>
      <c r="K77" s="77"/>
      <c r="L77" s="90"/>
      <c r="M77" s="90"/>
      <c r="N77" s="90"/>
      <c r="O77" s="90"/>
      <c r="P77" s="90"/>
      <c r="Q77" s="90"/>
    </row>
    <row r="78" spans="1:17">
      <c r="A78" s="77"/>
      <c r="C78" s="77"/>
      <c r="D78" s="77"/>
      <c r="E78" s="90"/>
      <c r="F78" s="90"/>
      <c r="G78" s="90"/>
      <c r="H78" s="90"/>
      <c r="I78" s="90"/>
      <c r="J78" s="90"/>
      <c r="K78" s="77"/>
      <c r="L78" s="90"/>
      <c r="M78" s="90"/>
      <c r="N78" s="90"/>
      <c r="O78" s="90"/>
      <c r="P78" s="90"/>
      <c r="Q78" s="90"/>
    </row>
    <row r="79" spans="1:17">
      <c r="A79" s="77"/>
      <c r="C79" s="77"/>
      <c r="D79" s="77"/>
      <c r="E79" s="90"/>
      <c r="F79" s="90"/>
      <c r="G79" s="90"/>
      <c r="H79" s="90"/>
      <c r="I79" s="90"/>
      <c r="J79" s="90"/>
      <c r="K79" s="77"/>
      <c r="L79" s="90"/>
      <c r="M79" s="90"/>
      <c r="N79" s="90"/>
      <c r="O79" s="90"/>
      <c r="P79" s="90"/>
      <c r="Q79" s="90"/>
    </row>
    <row r="80" spans="1:17">
      <c r="A80" s="77"/>
      <c r="C80" s="77"/>
      <c r="D80" s="77"/>
      <c r="E80" s="90"/>
      <c r="F80" s="90"/>
      <c r="G80" s="90"/>
      <c r="H80" s="90"/>
      <c r="I80" s="90"/>
      <c r="J80" s="90"/>
      <c r="K80" s="77"/>
      <c r="L80" s="90"/>
      <c r="M80" s="90"/>
      <c r="N80" s="90"/>
      <c r="O80" s="90"/>
      <c r="P80" s="90"/>
      <c r="Q80" s="90"/>
    </row>
    <row r="81" spans="1:17">
      <c r="A81" s="77"/>
      <c r="C81" s="77"/>
      <c r="D81" s="77"/>
      <c r="E81" s="90"/>
      <c r="F81" s="90"/>
      <c r="G81" s="90"/>
      <c r="H81" s="90"/>
      <c r="I81" s="90"/>
      <c r="J81" s="90"/>
      <c r="K81" s="77"/>
      <c r="L81" s="90"/>
      <c r="M81" s="90"/>
      <c r="N81" s="90"/>
      <c r="O81" s="90"/>
      <c r="P81" s="90"/>
      <c r="Q81" s="90"/>
    </row>
    <row r="82" spans="1:17">
      <c r="A82" s="77"/>
      <c r="C82" s="77"/>
      <c r="D82" s="77"/>
      <c r="E82" s="90"/>
      <c r="F82" s="90"/>
      <c r="G82" s="90"/>
      <c r="H82" s="90"/>
      <c r="I82" s="90"/>
      <c r="J82" s="90"/>
      <c r="K82" s="77"/>
      <c r="L82" s="90"/>
      <c r="M82" s="90"/>
      <c r="N82" s="90"/>
      <c r="O82" s="90"/>
      <c r="P82" s="90"/>
      <c r="Q82" s="90"/>
    </row>
    <row r="83" spans="1:17">
      <c r="A83" s="77"/>
      <c r="C83" s="77"/>
      <c r="D83" s="77"/>
      <c r="E83" s="90"/>
      <c r="F83" s="90"/>
      <c r="G83" s="90"/>
      <c r="H83" s="90"/>
      <c r="I83" s="90"/>
      <c r="J83" s="90"/>
      <c r="K83" s="77"/>
      <c r="L83" s="90"/>
      <c r="M83" s="90"/>
      <c r="N83" s="90"/>
      <c r="O83" s="90"/>
      <c r="P83" s="90"/>
      <c r="Q83" s="90"/>
    </row>
    <row r="84" spans="1:17">
      <c r="A84" s="77"/>
      <c r="C84" s="77"/>
      <c r="D84" s="77"/>
      <c r="E84" s="90"/>
      <c r="F84" s="90"/>
      <c r="G84" s="90"/>
      <c r="H84" s="90"/>
      <c r="I84" s="90"/>
      <c r="J84" s="90"/>
      <c r="K84" s="77"/>
      <c r="L84" s="90"/>
      <c r="M84" s="90"/>
      <c r="N84" s="90"/>
      <c r="O84" s="90"/>
      <c r="P84" s="90"/>
      <c r="Q84" s="90"/>
    </row>
    <row r="85" spans="1:17">
      <c r="A85" s="77"/>
      <c r="C85" s="77"/>
      <c r="D85" s="77"/>
      <c r="E85" s="90"/>
      <c r="F85" s="90"/>
      <c r="G85" s="90"/>
      <c r="H85" s="90"/>
      <c r="I85" s="90"/>
      <c r="J85" s="90"/>
      <c r="K85" s="77"/>
      <c r="L85" s="90"/>
      <c r="M85" s="90"/>
      <c r="N85" s="90"/>
      <c r="O85" s="90"/>
      <c r="P85" s="90"/>
      <c r="Q85" s="90"/>
    </row>
    <row r="86" spans="1:17">
      <c r="A86" s="77"/>
      <c r="C86" s="77"/>
      <c r="D86" s="77"/>
      <c r="E86" s="90"/>
      <c r="F86" s="90"/>
      <c r="G86" s="90"/>
      <c r="H86" s="90"/>
      <c r="I86" s="90"/>
      <c r="J86" s="90"/>
      <c r="K86" s="77"/>
      <c r="L86" s="90"/>
      <c r="M86" s="90"/>
      <c r="N86" s="90"/>
      <c r="O86" s="90"/>
      <c r="P86" s="90"/>
      <c r="Q86" s="90"/>
    </row>
    <row r="87" spans="1:17">
      <c r="A87" s="77"/>
      <c r="C87" s="77"/>
      <c r="D87" s="77"/>
      <c r="E87" s="90"/>
      <c r="F87" s="90"/>
      <c r="G87" s="90"/>
      <c r="H87" s="90"/>
      <c r="I87" s="90"/>
      <c r="J87" s="90"/>
      <c r="K87" s="77"/>
      <c r="L87" s="90"/>
      <c r="M87" s="90"/>
      <c r="N87" s="90"/>
      <c r="O87" s="90"/>
      <c r="P87" s="90"/>
      <c r="Q87" s="90"/>
    </row>
    <row r="88" spans="1:17">
      <c r="A88" s="77"/>
      <c r="C88" s="77"/>
      <c r="D88" s="77"/>
      <c r="E88" s="90"/>
      <c r="F88" s="90"/>
      <c r="G88" s="90"/>
      <c r="H88" s="90"/>
      <c r="I88" s="90"/>
      <c r="J88" s="90"/>
      <c r="K88" s="77"/>
      <c r="L88" s="90"/>
      <c r="M88" s="90"/>
      <c r="N88" s="90"/>
      <c r="O88" s="90"/>
      <c r="P88" s="90"/>
      <c r="Q88" s="90"/>
    </row>
    <row r="89" spans="1:17">
      <c r="A89" s="77"/>
      <c r="C89" s="77"/>
      <c r="D89" s="77"/>
      <c r="E89" s="90"/>
      <c r="F89" s="90"/>
      <c r="G89" s="90"/>
      <c r="H89" s="90"/>
      <c r="I89" s="90"/>
      <c r="J89" s="90"/>
      <c r="K89" s="77"/>
      <c r="L89" s="90"/>
      <c r="M89" s="90"/>
      <c r="N89" s="90"/>
      <c r="O89" s="90"/>
      <c r="P89" s="90"/>
      <c r="Q89" s="90"/>
    </row>
    <row r="90" spans="1:17">
      <c r="A90" s="77"/>
      <c r="C90" s="77"/>
      <c r="D90" s="77"/>
      <c r="E90" s="90"/>
      <c r="F90" s="90"/>
      <c r="G90" s="90"/>
      <c r="H90" s="90"/>
      <c r="I90" s="90"/>
      <c r="J90" s="90"/>
      <c r="K90" s="77"/>
      <c r="L90" s="90"/>
      <c r="M90" s="90"/>
      <c r="N90" s="90"/>
      <c r="O90" s="90"/>
      <c r="P90" s="90"/>
      <c r="Q90" s="90"/>
    </row>
    <row r="91" spans="1:17">
      <c r="A91" s="77"/>
      <c r="C91" s="77"/>
      <c r="D91" s="77"/>
      <c r="E91" s="90"/>
      <c r="F91" s="90"/>
      <c r="G91" s="90"/>
      <c r="H91" s="90"/>
      <c r="I91" s="90"/>
      <c r="J91" s="90"/>
      <c r="K91" s="77"/>
      <c r="L91" s="90"/>
      <c r="M91" s="90"/>
      <c r="N91" s="90"/>
      <c r="O91" s="90"/>
      <c r="P91" s="90"/>
      <c r="Q91" s="90"/>
    </row>
    <row r="92" spans="1:17">
      <c r="A92" s="77"/>
      <c r="C92" s="77"/>
      <c r="D92" s="77"/>
      <c r="E92" s="90"/>
      <c r="F92" s="90"/>
      <c r="G92" s="90"/>
      <c r="H92" s="90"/>
      <c r="I92" s="90"/>
      <c r="J92" s="90"/>
      <c r="K92" s="77"/>
      <c r="L92" s="90"/>
      <c r="M92" s="90"/>
      <c r="N92" s="90"/>
      <c r="O92" s="90"/>
      <c r="P92" s="90"/>
      <c r="Q92" s="90"/>
    </row>
    <row r="93" spans="1:17">
      <c r="A93" s="77"/>
      <c r="C93" s="77"/>
      <c r="D93" s="77"/>
      <c r="E93" s="90"/>
      <c r="F93" s="90"/>
      <c r="G93" s="90"/>
      <c r="H93" s="90"/>
      <c r="I93" s="90"/>
      <c r="J93" s="90"/>
      <c r="K93" s="77"/>
      <c r="L93" s="90"/>
      <c r="M93" s="90"/>
      <c r="N93" s="90"/>
      <c r="O93" s="90"/>
      <c r="P93" s="90"/>
      <c r="Q93" s="90"/>
    </row>
    <row r="94" spans="1:17">
      <c r="A94" s="77"/>
      <c r="C94" s="77"/>
      <c r="D94" s="77"/>
      <c r="E94" s="90"/>
      <c r="F94" s="90"/>
      <c r="G94" s="90"/>
      <c r="H94" s="90"/>
      <c r="I94" s="90"/>
      <c r="J94" s="90"/>
      <c r="K94" s="77"/>
      <c r="L94" s="90"/>
      <c r="M94" s="90"/>
      <c r="N94" s="90"/>
      <c r="O94" s="90"/>
      <c r="P94" s="90"/>
      <c r="Q94" s="90"/>
    </row>
    <row r="95" spans="1:17">
      <c r="A95" s="77"/>
      <c r="C95" s="77"/>
      <c r="D95" s="77"/>
      <c r="E95" s="90"/>
      <c r="F95" s="90"/>
      <c r="G95" s="90"/>
      <c r="H95" s="90"/>
      <c r="I95" s="90"/>
      <c r="J95" s="90"/>
      <c r="K95" s="77"/>
      <c r="L95" s="90"/>
      <c r="M95" s="90"/>
      <c r="N95" s="90"/>
      <c r="O95" s="90"/>
      <c r="P95" s="90"/>
      <c r="Q95" s="90"/>
    </row>
    <row r="96" spans="1:17">
      <c r="A96" s="77"/>
      <c r="C96" s="77"/>
      <c r="D96" s="77"/>
      <c r="E96" s="90"/>
      <c r="F96" s="90"/>
      <c r="G96" s="90"/>
      <c r="H96" s="90"/>
      <c r="I96" s="90"/>
      <c r="J96" s="90"/>
      <c r="K96" s="77"/>
      <c r="L96" s="90"/>
      <c r="M96" s="90"/>
      <c r="N96" s="90"/>
      <c r="O96" s="90"/>
      <c r="P96" s="90"/>
      <c r="Q96" s="90"/>
    </row>
    <row r="97" spans="1:17">
      <c r="A97" s="77"/>
      <c r="C97" s="77"/>
      <c r="D97" s="77"/>
      <c r="E97" s="90"/>
      <c r="F97" s="90"/>
      <c r="G97" s="90"/>
      <c r="H97" s="90"/>
      <c r="I97" s="90"/>
      <c r="J97" s="90"/>
      <c r="K97" s="77"/>
      <c r="L97" s="90"/>
      <c r="M97" s="90"/>
      <c r="N97" s="90"/>
      <c r="O97" s="90"/>
      <c r="P97" s="90"/>
      <c r="Q97" s="90"/>
    </row>
    <row r="98" spans="1:17">
      <c r="A98" s="77"/>
      <c r="C98" s="77"/>
      <c r="D98" s="77"/>
      <c r="E98" s="90"/>
      <c r="F98" s="90"/>
      <c r="G98" s="90"/>
      <c r="H98" s="90"/>
      <c r="I98" s="90"/>
      <c r="J98" s="90"/>
      <c r="K98" s="77"/>
      <c r="L98" s="90"/>
      <c r="M98" s="90"/>
      <c r="N98" s="90"/>
      <c r="O98" s="90"/>
      <c r="P98" s="90"/>
      <c r="Q98" s="90"/>
    </row>
    <row r="99" spans="1:17">
      <c r="A99" s="77"/>
      <c r="C99" s="77"/>
      <c r="D99" s="77"/>
      <c r="E99" s="90"/>
      <c r="F99" s="90"/>
      <c r="G99" s="90"/>
      <c r="H99" s="90"/>
      <c r="I99" s="90"/>
      <c r="J99" s="90"/>
      <c r="K99" s="77"/>
      <c r="L99" s="90"/>
      <c r="M99" s="90"/>
      <c r="N99" s="90"/>
      <c r="O99" s="90"/>
      <c r="P99" s="90"/>
      <c r="Q99" s="90"/>
    </row>
    <row r="100" spans="1:17">
      <c r="A100" s="77"/>
      <c r="C100" s="77"/>
      <c r="D100" s="77"/>
      <c r="E100" s="90"/>
      <c r="F100" s="90"/>
      <c r="G100" s="90"/>
      <c r="H100" s="90"/>
      <c r="I100" s="90"/>
      <c r="J100" s="90"/>
      <c r="K100" s="77"/>
      <c r="L100" s="90"/>
      <c r="M100" s="90"/>
      <c r="N100" s="90"/>
      <c r="O100" s="90"/>
      <c r="P100" s="90"/>
      <c r="Q100" s="90"/>
    </row>
    <row r="101" spans="1:17">
      <c r="A101" s="77"/>
      <c r="C101" s="77"/>
      <c r="D101" s="77"/>
      <c r="E101" s="90"/>
      <c r="F101" s="90"/>
      <c r="G101" s="90"/>
      <c r="H101" s="90"/>
      <c r="I101" s="90"/>
      <c r="J101" s="90"/>
      <c r="K101" s="77"/>
      <c r="L101" s="90"/>
      <c r="M101" s="90"/>
      <c r="N101" s="90"/>
      <c r="O101" s="90"/>
      <c r="P101" s="90"/>
      <c r="Q101" s="90"/>
    </row>
    <row r="102" spans="1:17">
      <c r="A102" s="77"/>
      <c r="C102" s="77"/>
      <c r="D102" s="77"/>
      <c r="E102" s="90"/>
      <c r="F102" s="90"/>
      <c r="G102" s="90"/>
      <c r="H102" s="90"/>
      <c r="I102" s="90"/>
      <c r="J102" s="90"/>
      <c r="K102" s="77"/>
      <c r="L102" s="90"/>
      <c r="M102" s="90"/>
      <c r="N102" s="90"/>
      <c r="O102" s="90"/>
      <c r="P102" s="90"/>
      <c r="Q102" s="90"/>
    </row>
    <row r="103" spans="1:17">
      <c r="A103" s="77"/>
      <c r="C103" s="77"/>
      <c r="D103" s="77"/>
      <c r="E103" s="90"/>
      <c r="F103" s="90"/>
      <c r="G103" s="90"/>
      <c r="H103" s="90"/>
      <c r="I103" s="90"/>
      <c r="J103" s="90"/>
      <c r="K103" s="77"/>
      <c r="L103" s="90"/>
      <c r="M103" s="90"/>
      <c r="N103" s="90"/>
      <c r="O103" s="90"/>
      <c r="P103" s="90"/>
      <c r="Q103" s="90"/>
    </row>
    <row r="104" spans="1:17">
      <c r="A104" s="77"/>
      <c r="C104" s="77"/>
      <c r="D104" s="77"/>
      <c r="E104" s="90"/>
      <c r="F104" s="90"/>
      <c r="G104" s="90"/>
      <c r="H104" s="90"/>
      <c r="I104" s="90"/>
      <c r="J104" s="90"/>
      <c r="K104" s="77"/>
      <c r="L104" s="90"/>
      <c r="M104" s="90"/>
      <c r="N104" s="90"/>
      <c r="O104" s="90"/>
      <c r="P104" s="90"/>
      <c r="Q104" s="90"/>
    </row>
    <row r="105" spans="1:17">
      <c r="A105" s="77"/>
      <c r="C105" s="77"/>
      <c r="D105" s="77"/>
      <c r="E105" s="90"/>
      <c r="F105" s="90"/>
      <c r="G105" s="90"/>
      <c r="H105" s="90"/>
      <c r="I105" s="90"/>
      <c r="J105" s="90"/>
      <c r="K105" s="77"/>
      <c r="L105" s="90"/>
      <c r="M105" s="90"/>
      <c r="N105" s="90"/>
      <c r="O105" s="90"/>
      <c r="P105" s="90"/>
      <c r="Q105" s="90"/>
    </row>
    <row r="106" spans="1:17">
      <c r="A106" s="77"/>
      <c r="C106" s="77"/>
      <c r="D106" s="77"/>
      <c r="E106" s="90"/>
      <c r="F106" s="90"/>
      <c r="G106" s="90"/>
      <c r="H106" s="90"/>
      <c r="I106" s="90"/>
      <c r="J106" s="90"/>
      <c r="K106" s="77"/>
      <c r="L106" s="90"/>
      <c r="M106" s="90"/>
      <c r="N106" s="90"/>
      <c r="O106" s="90"/>
      <c r="P106" s="90"/>
      <c r="Q106" s="90"/>
    </row>
    <row r="107" spans="1:17">
      <c r="A107" s="77"/>
      <c r="C107" s="77"/>
      <c r="D107" s="77"/>
      <c r="E107" s="90"/>
      <c r="F107" s="90"/>
      <c r="G107" s="90"/>
      <c r="H107" s="90"/>
      <c r="I107" s="90"/>
      <c r="J107" s="90"/>
      <c r="K107" s="77"/>
      <c r="L107" s="90"/>
      <c r="M107" s="90"/>
      <c r="N107" s="90"/>
      <c r="O107" s="90"/>
      <c r="P107" s="90"/>
      <c r="Q107" s="90"/>
    </row>
    <row r="108" spans="1:17">
      <c r="A108" s="77"/>
      <c r="C108" s="77"/>
      <c r="D108" s="77"/>
      <c r="E108" s="90"/>
      <c r="F108" s="90"/>
      <c r="G108" s="90"/>
      <c r="H108" s="90"/>
      <c r="I108" s="90"/>
      <c r="J108" s="90"/>
      <c r="K108" s="77"/>
      <c r="L108" s="90"/>
      <c r="M108" s="90"/>
      <c r="N108" s="90"/>
      <c r="O108" s="90"/>
      <c r="P108" s="90"/>
      <c r="Q108" s="90"/>
    </row>
    <row r="109" spans="1:17">
      <c r="A109" s="77"/>
      <c r="C109" s="77"/>
      <c r="D109" s="77"/>
      <c r="E109" s="90"/>
      <c r="F109" s="90"/>
      <c r="G109" s="90"/>
      <c r="H109" s="90"/>
      <c r="I109" s="90"/>
      <c r="J109" s="90"/>
      <c r="K109" s="77"/>
      <c r="L109" s="90"/>
      <c r="M109" s="90"/>
      <c r="N109" s="90"/>
      <c r="O109" s="90"/>
      <c r="P109" s="90"/>
      <c r="Q109" s="90"/>
    </row>
    <row r="110" spans="1:17">
      <c r="A110" s="77"/>
      <c r="C110" s="77"/>
      <c r="D110" s="77"/>
      <c r="E110" s="90"/>
      <c r="F110" s="90"/>
      <c r="G110" s="90"/>
      <c r="H110" s="90"/>
      <c r="I110" s="90"/>
      <c r="J110" s="90"/>
      <c r="K110" s="77"/>
      <c r="L110" s="90"/>
      <c r="M110" s="90"/>
      <c r="N110" s="90"/>
      <c r="O110" s="90"/>
      <c r="P110" s="90"/>
      <c r="Q110" s="90"/>
    </row>
    <row r="111" spans="1:17">
      <c r="A111" s="77"/>
      <c r="C111" s="77"/>
      <c r="D111" s="77"/>
      <c r="E111" s="90"/>
      <c r="F111" s="90"/>
      <c r="G111" s="90"/>
      <c r="H111" s="90"/>
      <c r="I111" s="90"/>
      <c r="J111" s="90"/>
      <c r="K111" s="77"/>
      <c r="L111" s="90"/>
      <c r="M111" s="90"/>
      <c r="N111" s="90"/>
      <c r="O111" s="90"/>
      <c r="P111" s="90"/>
      <c r="Q111" s="90"/>
    </row>
    <row r="112" spans="1:17">
      <c r="A112" s="77"/>
      <c r="C112" s="77"/>
      <c r="D112" s="77"/>
      <c r="E112" s="90"/>
      <c r="F112" s="90"/>
      <c r="G112" s="90"/>
      <c r="H112" s="90"/>
      <c r="I112" s="90"/>
      <c r="J112" s="90"/>
      <c r="K112" s="77"/>
      <c r="L112" s="90"/>
      <c r="M112" s="90"/>
      <c r="N112" s="90"/>
      <c r="O112" s="90"/>
      <c r="P112" s="90"/>
      <c r="Q112" s="90"/>
    </row>
    <row r="113" spans="1:17">
      <c r="A113" s="77"/>
      <c r="C113" s="77"/>
      <c r="D113" s="77"/>
      <c r="E113" s="90"/>
      <c r="F113" s="90"/>
      <c r="G113" s="90"/>
      <c r="H113" s="90"/>
      <c r="I113" s="90"/>
      <c r="J113" s="90"/>
      <c r="K113" s="77"/>
      <c r="L113" s="90"/>
      <c r="M113" s="90"/>
      <c r="N113" s="90"/>
      <c r="O113" s="90"/>
      <c r="P113" s="90"/>
      <c r="Q113" s="90"/>
    </row>
    <row r="114" spans="1:17">
      <c r="A114" s="77"/>
      <c r="C114" s="77"/>
      <c r="D114" s="77"/>
      <c r="E114" s="90"/>
      <c r="F114" s="90"/>
      <c r="G114" s="90"/>
      <c r="H114" s="90"/>
      <c r="I114" s="90"/>
      <c r="J114" s="90"/>
      <c r="K114" s="77"/>
      <c r="L114" s="90"/>
      <c r="M114" s="90"/>
      <c r="N114" s="90"/>
      <c r="O114" s="90"/>
      <c r="P114" s="90"/>
      <c r="Q114" s="90"/>
    </row>
    <row r="115" spans="1:17">
      <c r="A115" s="77"/>
      <c r="C115" s="77"/>
      <c r="D115" s="77"/>
      <c r="E115" s="90"/>
      <c r="F115" s="90"/>
      <c r="G115" s="90"/>
      <c r="H115" s="90"/>
      <c r="I115" s="90"/>
      <c r="J115" s="90"/>
      <c r="K115" s="77"/>
      <c r="L115" s="90"/>
      <c r="M115" s="90"/>
      <c r="N115" s="90"/>
      <c r="O115" s="90"/>
      <c r="P115" s="90"/>
      <c r="Q115" s="90"/>
    </row>
    <row r="116" spans="1:17">
      <c r="A116" s="77"/>
      <c r="C116" s="77"/>
      <c r="D116" s="77"/>
      <c r="E116" s="90"/>
      <c r="F116" s="90"/>
      <c r="G116" s="90"/>
      <c r="H116" s="90"/>
      <c r="I116" s="90"/>
      <c r="J116" s="90"/>
      <c r="K116" s="77"/>
      <c r="L116" s="90"/>
      <c r="M116" s="90"/>
      <c r="N116" s="90"/>
      <c r="O116" s="90"/>
      <c r="P116" s="90"/>
      <c r="Q116" s="90"/>
    </row>
    <row r="117" spans="1:17">
      <c r="A117" s="77"/>
      <c r="C117" s="77"/>
      <c r="D117" s="77"/>
      <c r="E117" s="90"/>
      <c r="F117" s="90"/>
      <c r="G117" s="90"/>
      <c r="H117" s="90"/>
      <c r="I117" s="90"/>
      <c r="J117" s="90"/>
      <c r="K117" s="77"/>
      <c r="L117" s="90"/>
      <c r="M117" s="90"/>
      <c r="N117" s="90"/>
      <c r="O117" s="90"/>
      <c r="P117" s="90"/>
      <c r="Q117" s="90"/>
    </row>
    <row r="118" spans="1:17">
      <c r="A118" s="77"/>
      <c r="C118" s="77"/>
      <c r="D118" s="77"/>
      <c r="E118" s="90"/>
      <c r="F118" s="90"/>
      <c r="G118" s="90"/>
      <c r="H118" s="90"/>
      <c r="I118" s="90"/>
      <c r="J118" s="90"/>
      <c r="K118" s="77"/>
      <c r="L118" s="90"/>
      <c r="M118" s="90"/>
      <c r="N118" s="90"/>
      <c r="O118" s="90"/>
      <c r="P118" s="90"/>
      <c r="Q118" s="90"/>
    </row>
    <row r="119" spans="1:17">
      <c r="A119" s="77"/>
      <c r="C119" s="77"/>
      <c r="D119" s="77"/>
      <c r="E119" s="90"/>
      <c r="F119" s="90"/>
      <c r="G119" s="90"/>
      <c r="H119" s="90"/>
      <c r="I119" s="90"/>
      <c r="J119" s="90"/>
      <c r="K119" s="77"/>
      <c r="L119" s="90"/>
      <c r="M119" s="90"/>
      <c r="N119" s="90"/>
      <c r="O119" s="90"/>
      <c r="P119" s="90"/>
      <c r="Q119" s="90"/>
    </row>
    <row r="120" spans="1:17">
      <c r="A120" s="77"/>
      <c r="C120" s="77"/>
      <c r="D120" s="77"/>
      <c r="E120" s="90"/>
      <c r="F120" s="90"/>
      <c r="G120" s="90"/>
      <c r="H120" s="90"/>
      <c r="I120" s="90"/>
      <c r="J120" s="90"/>
      <c r="K120" s="77"/>
      <c r="L120" s="90"/>
      <c r="M120" s="90"/>
      <c r="N120" s="90"/>
      <c r="O120" s="90"/>
      <c r="P120" s="90"/>
      <c r="Q120" s="90"/>
    </row>
    <row r="121" spans="1:17">
      <c r="A121" s="77"/>
      <c r="C121" s="77"/>
      <c r="D121" s="77"/>
      <c r="E121" s="90"/>
      <c r="F121" s="90"/>
      <c r="G121" s="90"/>
      <c r="H121" s="90"/>
      <c r="I121" s="90"/>
      <c r="J121" s="90"/>
      <c r="K121" s="77"/>
      <c r="L121" s="90"/>
      <c r="M121" s="90"/>
      <c r="N121" s="90"/>
      <c r="O121" s="90"/>
      <c r="P121" s="90"/>
      <c r="Q121" s="90"/>
    </row>
    <row r="122" spans="1:17">
      <c r="A122" s="77"/>
      <c r="C122" s="77"/>
      <c r="D122" s="77"/>
      <c r="E122" s="90"/>
      <c r="F122" s="90"/>
      <c r="G122" s="90"/>
      <c r="H122" s="90"/>
      <c r="I122" s="90"/>
      <c r="J122" s="90"/>
      <c r="K122" s="77"/>
      <c r="L122" s="90"/>
      <c r="M122" s="90"/>
      <c r="N122" s="90"/>
      <c r="O122" s="90"/>
      <c r="P122" s="90"/>
      <c r="Q122" s="90"/>
    </row>
    <row r="123" spans="1:17">
      <c r="A123" s="77"/>
      <c r="C123" s="77"/>
      <c r="D123" s="77"/>
      <c r="E123" s="90"/>
      <c r="F123" s="90"/>
      <c r="G123" s="90"/>
      <c r="H123" s="90"/>
      <c r="I123" s="90"/>
      <c r="J123" s="90"/>
      <c r="K123" s="77"/>
      <c r="L123" s="90"/>
      <c r="M123" s="90"/>
      <c r="N123" s="90"/>
      <c r="O123" s="90"/>
      <c r="P123" s="90"/>
      <c r="Q123" s="90"/>
    </row>
    <row r="124" spans="1:17">
      <c r="A124" s="77"/>
      <c r="C124" s="77"/>
      <c r="D124" s="77"/>
      <c r="E124" s="90"/>
      <c r="F124" s="90"/>
      <c r="G124" s="90"/>
      <c r="H124" s="90"/>
      <c r="I124" s="90"/>
      <c r="J124" s="90"/>
      <c r="K124" s="77"/>
      <c r="L124" s="90"/>
      <c r="M124" s="90"/>
      <c r="N124" s="90"/>
      <c r="O124" s="90"/>
      <c r="P124" s="90"/>
      <c r="Q124" s="90"/>
    </row>
    <row r="125" spans="1:17">
      <c r="A125" s="77"/>
      <c r="C125" s="77"/>
      <c r="D125" s="77"/>
      <c r="E125" s="90"/>
      <c r="F125" s="90"/>
      <c r="G125" s="90"/>
      <c r="H125" s="90"/>
      <c r="I125" s="90"/>
      <c r="J125" s="90"/>
      <c r="K125" s="77"/>
      <c r="L125" s="90"/>
      <c r="M125" s="90"/>
      <c r="N125" s="90"/>
      <c r="O125" s="90"/>
      <c r="P125" s="90"/>
      <c r="Q125" s="90"/>
    </row>
    <row r="126" spans="1:17">
      <c r="A126" s="77"/>
      <c r="C126" s="77"/>
      <c r="D126" s="77"/>
      <c r="E126" s="90"/>
      <c r="F126" s="90"/>
      <c r="G126" s="90"/>
      <c r="H126" s="90"/>
      <c r="I126" s="90"/>
      <c r="J126" s="90"/>
      <c r="K126" s="77"/>
      <c r="L126" s="90"/>
      <c r="M126" s="90"/>
      <c r="N126" s="90"/>
      <c r="O126" s="90"/>
      <c r="P126" s="90"/>
      <c r="Q126" s="90"/>
    </row>
    <row r="127" spans="1:17">
      <c r="A127" s="77"/>
      <c r="C127" s="77"/>
      <c r="D127" s="77"/>
      <c r="E127" s="90"/>
      <c r="F127" s="90"/>
      <c r="G127" s="90"/>
      <c r="H127" s="90"/>
      <c r="I127" s="90"/>
      <c r="J127" s="90"/>
      <c r="K127" s="77"/>
      <c r="L127" s="90"/>
      <c r="M127" s="90"/>
      <c r="N127" s="90"/>
      <c r="O127" s="90"/>
      <c r="P127" s="90"/>
      <c r="Q127" s="90"/>
    </row>
    <row r="128" spans="1:17">
      <c r="A128" s="77"/>
      <c r="C128" s="77"/>
      <c r="D128" s="77"/>
      <c r="E128" s="90"/>
      <c r="F128" s="90"/>
      <c r="G128" s="90"/>
      <c r="H128" s="90"/>
      <c r="I128" s="90"/>
      <c r="J128" s="90"/>
      <c r="K128" s="77"/>
      <c r="L128" s="90"/>
      <c r="M128" s="90"/>
      <c r="N128" s="90"/>
      <c r="O128" s="90"/>
      <c r="P128" s="90"/>
      <c r="Q128" s="90"/>
    </row>
    <row r="129" spans="1:17">
      <c r="A129" s="77"/>
      <c r="C129" s="77"/>
      <c r="D129" s="77"/>
      <c r="E129" s="90"/>
      <c r="F129" s="90"/>
      <c r="G129" s="90"/>
      <c r="H129" s="90"/>
      <c r="I129" s="90"/>
      <c r="J129" s="90"/>
      <c r="K129" s="77"/>
      <c r="L129" s="90"/>
      <c r="M129" s="90"/>
      <c r="N129" s="90"/>
      <c r="O129" s="90"/>
      <c r="P129" s="90"/>
      <c r="Q129" s="90"/>
    </row>
    <row r="130" spans="1:17">
      <c r="A130" s="77"/>
      <c r="C130" s="77"/>
      <c r="D130" s="77"/>
      <c r="E130" s="90"/>
      <c r="F130" s="90"/>
      <c r="G130" s="90"/>
      <c r="H130" s="90"/>
      <c r="I130" s="90"/>
      <c r="J130" s="90"/>
      <c r="K130" s="77"/>
      <c r="L130" s="90"/>
      <c r="M130" s="90"/>
      <c r="N130" s="90"/>
      <c r="O130" s="90"/>
      <c r="P130" s="90"/>
      <c r="Q130" s="90"/>
    </row>
    <row r="131" spans="1:17">
      <c r="A131" s="77"/>
      <c r="C131" s="77"/>
      <c r="D131" s="77"/>
      <c r="E131" s="90"/>
      <c r="F131" s="90"/>
      <c r="G131" s="90"/>
      <c r="H131" s="90"/>
      <c r="I131" s="90"/>
      <c r="J131" s="90"/>
      <c r="K131" s="77"/>
      <c r="L131" s="90"/>
      <c r="M131" s="90"/>
      <c r="N131" s="90"/>
      <c r="O131" s="90"/>
      <c r="P131" s="90"/>
      <c r="Q131" s="90"/>
    </row>
    <row r="132" spans="1:17">
      <c r="A132" s="77"/>
      <c r="C132" s="77"/>
      <c r="D132" s="77"/>
      <c r="E132" s="90"/>
      <c r="F132" s="90"/>
      <c r="G132" s="90"/>
      <c r="H132" s="90"/>
      <c r="I132" s="90"/>
      <c r="J132" s="90"/>
      <c r="K132" s="77"/>
      <c r="L132" s="90"/>
      <c r="M132" s="90"/>
      <c r="N132" s="90"/>
      <c r="O132" s="90"/>
      <c r="P132" s="90"/>
      <c r="Q132" s="90"/>
    </row>
    <row r="133" spans="1:17">
      <c r="A133" s="77"/>
      <c r="C133" s="77"/>
      <c r="D133" s="77"/>
      <c r="E133" s="90"/>
      <c r="F133" s="90"/>
      <c r="G133" s="90"/>
      <c r="H133" s="90"/>
      <c r="I133" s="90"/>
      <c r="J133" s="90"/>
      <c r="K133" s="77"/>
      <c r="L133" s="90"/>
      <c r="M133" s="90"/>
      <c r="N133" s="90"/>
      <c r="O133" s="90"/>
      <c r="P133" s="90"/>
      <c r="Q133" s="90"/>
    </row>
    <row r="134" spans="1:17">
      <c r="A134" s="77"/>
      <c r="C134" s="77"/>
      <c r="D134" s="77"/>
      <c r="E134" s="90"/>
      <c r="F134" s="90"/>
      <c r="G134" s="90"/>
      <c r="H134" s="90"/>
      <c r="I134" s="90"/>
      <c r="J134" s="90"/>
      <c r="K134" s="77"/>
      <c r="L134" s="90"/>
      <c r="M134" s="90"/>
      <c r="N134" s="90"/>
      <c r="O134" s="90"/>
      <c r="P134" s="90"/>
      <c r="Q134" s="90"/>
    </row>
    <row r="135" spans="1:17">
      <c r="A135" s="77"/>
      <c r="C135" s="77"/>
      <c r="D135" s="77"/>
      <c r="E135" s="90"/>
      <c r="F135" s="90"/>
      <c r="G135" s="90"/>
      <c r="H135" s="90"/>
      <c r="I135" s="90"/>
      <c r="J135" s="90"/>
      <c r="K135" s="77"/>
      <c r="L135" s="90"/>
      <c r="M135" s="90"/>
      <c r="N135" s="90"/>
      <c r="O135" s="90"/>
      <c r="P135" s="90"/>
      <c r="Q135" s="90"/>
    </row>
    <row r="136" spans="1:17">
      <c r="A136" s="77"/>
      <c r="C136" s="77"/>
      <c r="D136" s="77"/>
      <c r="E136" s="90"/>
      <c r="F136" s="90"/>
      <c r="G136" s="90"/>
      <c r="H136" s="90"/>
      <c r="I136" s="90"/>
      <c r="J136" s="90"/>
      <c r="K136" s="77"/>
      <c r="L136" s="90"/>
      <c r="M136" s="90"/>
      <c r="N136" s="90"/>
      <c r="O136" s="90"/>
      <c r="P136" s="90"/>
      <c r="Q136" s="90"/>
    </row>
    <row r="137" spans="1:17">
      <c r="A137" s="77"/>
      <c r="C137" s="77"/>
      <c r="D137" s="77"/>
      <c r="E137" s="90"/>
      <c r="F137" s="90"/>
      <c r="G137" s="90"/>
      <c r="H137" s="90"/>
      <c r="I137" s="90"/>
      <c r="J137" s="90"/>
      <c r="K137" s="77"/>
      <c r="L137" s="90"/>
      <c r="M137" s="90"/>
      <c r="N137" s="90"/>
      <c r="O137" s="90"/>
      <c r="P137" s="90"/>
      <c r="Q137" s="90"/>
    </row>
    <row r="138" spans="1:17">
      <c r="A138" s="77"/>
      <c r="C138" s="77"/>
      <c r="D138" s="77"/>
      <c r="E138" s="90"/>
      <c r="F138" s="90"/>
      <c r="G138" s="90"/>
      <c r="H138" s="90"/>
      <c r="I138" s="90"/>
      <c r="J138" s="90"/>
      <c r="K138" s="77"/>
      <c r="L138" s="90"/>
      <c r="M138" s="90"/>
      <c r="N138" s="90"/>
      <c r="O138" s="90"/>
      <c r="P138" s="90"/>
      <c r="Q138" s="90"/>
    </row>
    <row r="139" spans="1:17">
      <c r="A139" s="77"/>
      <c r="C139" s="77"/>
      <c r="D139" s="77"/>
      <c r="E139" s="90"/>
      <c r="F139" s="90"/>
      <c r="G139" s="90"/>
      <c r="H139" s="90"/>
      <c r="I139" s="90"/>
      <c r="J139" s="90"/>
      <c r="K139" s="77"/>
      <c r="L139" s="90"/>
      <c r="M139" s="90"/>
      <c r="N139" s="90"/>
      <c r="O139" s="90"/>
      <c r="P139" s="90"/>
      <c r="Q139" s="90"/>
    </row>
    <row r="140" spans="1:17">
      <c r="A140" s="77"/>
      <c r="C140" s="77"/>
      <c r="D140" s="77"/>
      <c r="E140" s="90"/>
      <c r="F140" s="90"/>
      <c r="G140" s="90"/>
      <c r="H140" s="90"/>
      <c r="I140" s="90"/>
      <c r="J140" s="90"/>
      <c r="K140" s="77"/>
      <c r="L140" s="90"/>
      <c r="M140" s="90"/>
      <c r="N140" s="90"/>
      <c r="O140" s="90"/>
      <c r="P140" s="90"/>
      <c r="Q140" s="90"/>
    </row>
    <row r="141" spans="1:17">
      <c r="A141" s="77"/>
      <c r="C141" s="77"/>
      <c r="D141" s="77"/>
      <c r="E141" s="90"/>
      <c r="F141" s="90"/>
      <c r="G141" s="90"/>
      <c r="H141" s="90"/>
      <c r="I141" s="90"/>
      <c r="J141" s="90"/>
      <c r="K141" s="77"/>
      <c r="L141" s="90"/>
      <c r="M141" s="90"/>
      <c r="N141" s="90"/>
      <c r="O141" s="90"/>
      <c r="P141" s="90"/>
      <c r="Q141" s="90"/>
    </row>
    <row r="142" spans="1:17">
      <c r="A142" s="77"/>
      <c r="C142" s="77"/>
      <c r="D142" s="77"/>
      <c r="E142" s="90"/>
      <c r="F142" s="90"/>
      <c r="G142" s="90"/>
      <c r="H142" s="90"/>
      <c r="I142" s="90"/>
      <c r="J142" s="90"/>
      <c r="K142" s="77"/>
      <c r="L142" s="90"/>
      <c r="M142" s="90"/>
      <c r="N142" s="90"/>
      <c r="O142" s="90"/>
      <c r="P142" s="90"/>
      <c r="Q142" s="90"/>
    </row>
    <row r="143" spans="1:17">
      <c r="A143" s="77"/>
      <c r="C143" s="77"/>
      <c r="D143" s="77"/>
      <c r="E143" s="90"/>
      <c r="F143" s="90"/>
      <c r="G143" s="90"/>
      <c r="H143" s="90"/>
      <c r="I143" s="90"/>
      <c r="J143" s="90"/>
      <c r="K143" s="77"/>
      <c r="L143" s="90"/>
      <c r="M143" s="90"/>
      <c r="N143" s="90"/>
      <c r="O143" s="90"/>
      <c r="P143" s="90"/>
      <c r="Q143" s="90"/>
    </row>
    <row r="144" spans="1:17">
      <c r="A144" s="77"/>
      <c r="C144" s="77"/>
      <c r="D144" s="77"/>
      <c r="E144" s="90"/>
      <c r="F144" s="90"/>
      <c r="G144" s="90"/>
      <c r="H144" s="90"/>
      <c r="I144" s="90"/>
      <c r="J144" s="90"/>
      <c r="K144" s="77"/>
      <c r="L144" s="90"/>
      <c r="M144" s="90"/>
      <c r="N144" s="90"/>
      <c r="O144" s="90"/>
      <c r="P144" s="90"/>
      <c r="Q144" s="90"/>
    </row>
    <row r="145" spans="1:17">
      <c r="A145" s="77"/>
      <c r="C145" s="77"/>
      <c r="D145" s="77"/>
      <c r="E145" s="90"/>
      <c r="F145" s="90"/>
      <c r="G145" s="90"/>
      <c r="H145" s="90"/>
      <c r="I145" s="90"/>
      <c r="J145" s="90"/>
      <c r="K145" s="77"/>
      <c r="L145" s="90"/>
      <c r="M145" s="90"/>
      <c r="N145" s="90"/>
      <c r="O145" s="90"/>
      <c r="P145" s="90"/>
      <c r="Q145" s="90"/>
    </row>
    <row r="146" spans="1:17">
      <c r="A146" s="77"/>
      <c r="C146" s="77"/>
      <c r="D146" s="77"/>
      <c r="E146" s="90"/>
      <c r="F146" s="90"/>
      <c r="G146" s="90"/>
      <c r="H146" s="90"/>
      <c r="I146" s="90"/>
      <c r="J146" s="90"/>
      <c r="K146" s="77"/>
      <c r="L146" s="90"/>
      <c r="M146" s="90"/>
      <c r="N146" s="90"/>
      <c r="O146" s="90"/>
      <c r="P146" s="90"/>
      <c r="Q146" s="90"/>
    </row>
    <row r="147" spans="1:17">
      <c r="A147" s="77"/>
      <c r="C147" s="77"/>
      <c r="D147" s="77"/>
      <c r="E147" s="90"/>
      <c r="F147" s="90"/>
      <c r="G147" s="90"/>
      <c r="H147" s="90"/>
      <c r="I147" s="90"/>
      <c r="J147" s="90"/>
      <c r="K147" s="77"/>
      <c r="L147" s="90"/>
      <c r="M147" s="90"/>
      <c r="N147" s="90"/>
      <c r="O147" s="90"/>
      <c r="P147" s="90"/>
      <c r="Q147" s="90"/>
    </row>
    <row r="148" spans="1:17">
      <c r="A148" s="77"/>
      <c r="C148" s="77"/>
      <c r="D148" s="77"/>
      <c r="E148" s="90"/>
      <c r="F148" s="90"/>
      <c r="G148" s="90"/>
      <c r="H148" s="90"/>
      <c r="I148" s="90"/>
      <c r="J148" s="90"/>
      <c r="K148" s="77"/>
      <c r="L148" s="90"/>
      <c r="M148" s="90"/>
      <c r="N148" s="90"/>
      <c r="O148" s="90"/>
      <c r="P148" s="90"/>
      <c r="Q148" s="90"/>
    </row>
    <row r="149" spans="1:17">
      <c r="A149" s="77"/>
      <c r="C149" s="77"/>
      <c r="D149" s="77"/>
      <c r="E149" s="90"/>
      <c r="F149" s="90"/>
      <c r="G149" s="90"/>
      <c r="H149" s="90"/>
      <c r="I149" s="90"/>
      <c r="J149" s="90"/>
      <c r="K149" s="77"/>
      <c r="L149" s="90"/>
      <c r="M149" s="90"/>
      <c r="N149" s="90"/>
      <c r="O149" s="90"/>
      <c r="P149" s="90"/>
      <c r="Q149" s="90"/>
    </row>
    <row r="150" spans="1:17">
      <c r="A150" s="77"/>
      <c r="C150" s="77"/>
      <c r="D150" s="77"/>
      <c r="E150" s="90"/>
      <c r="F150" s="90"/>
      <c r="G150" s="90"/>
      <c r="H150" s="90"/>
      <c r="I150" s="90"/>
      <c r="J150" s="90"/>
      <c r="K150" s="77"/>
      <c r="L150" s="90"/>
      <c r="M150" s="90"/>
      <c r="N150" s="90"/>
      <c r="O150" s="90"/>
      <c r="P150" s="90"/>
      <c r="Q150" s="90"/>
    </row>
  </sheetData>
  <mergeCells count="2">
    <mergeCell ref="A1:K1"/>
    <mergeCell ref="A10:E10"/>
  </mergeCells>
  <pageMargins left="0.7" right="0.7" top="0.75" bottom="0.75" header="0.3" footer="0.3"/>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E710-5877-497C-9755-6452CB83A09A}">
  <sheetPr>
    <pageSetUpPr fitToPage="1"/>
  </sheetPr>
  <dimension ref="A1:L3"/>
  <sheetViews>
    <sheetView workbookViewId="0">
      <selection activeCell="L3" sqref="A1:L3"/>
    </sheetView>
  </sheetViews>
  <sheetFormatPr defaultRowHeight="12.75"/>
  <cols>
    <col min="1" max="1" width="9.140625" style="23"/>
    <col min="2" max="2" width="39.42578125" style="23" customWidth="1"/>
    <col min="3" max="6" width="9.140625" style="23"/>
    <col min="7" max="7" width="12.28515625" style="23" customWidth="1"/>
    <col min="8" max="8" width="9.140625" style="23"/>
    <col min="9" max="9" width="12.5703125" style="23" customWidth="1"/>
    <col min="10" max="10" width="17.7109375" style="23" customWidth="1"/>
    <col min="11" max="16384" width="9.140625" style="23"/>
  </cols>
  <sheetData>
    <row r="1" spans="1:12">
      <c r="A1" s="29" t="s">
        <v>302</v>
      </c>
      <c r="B1" s="29"/>
      <c r="C1" s="29"/>
      <c r="D1" s="29"/>
      <c r="E1" s="29"/>
      <c r="F1" s="29"/>
      <c r="G1" s="29"/>
      <c r="H1" s="29"/>
      <c r="I1" s="29"/>
      <c r="J1" s="29"/>
      <c r="K1" s="29"/>
      <c r="L1" s="29"/>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51">
      <c r="A3" s="93">
        <v>1</v>
      </c>
      <c r="B3" s="28" t="s">
        <v>156</v>
      </c>
      <c r="C3" s="7" t="s">
        <v>157</v>
      </c>
      <c r="D3" s="7" t="s">
        <v>18</v>
      </c>
      <c r="E3" s="7">
        <v>500</v>
      </c>
      <c r="F3" s="17"/>
      <c r="G3" s="94"/>
      <c r="H3" s="53"/>
      <c r="I3" s="28"/>
      <c r="J3" s="94"/>
      <c r="K3" s="28"/>
      <c r="L3" s="28"/>
    </row>
  </sheetData>
  <mergeCells count="1">
    <mergeCell ref="A1:L1"/>
  </mergeCells>
  <pageMargins left="0.7" right="0.7" top="0.75" bottom="0.75" header="0.3" footer="0.3"/>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E222-4359-4FB8-B287-8C2151CB4AE4}">
  <sheetPr>
    <pageSetUpPr fitToPage="1"/>
  </sheetPr>
  <dimension ref="A1:L7"/>
  <sheetViews>
    <sheetView workbookViewId="0">
      <selection activeCell="L7" sqref="A1:L7"/>
    </sheetView>
  </sheetViews>
  <sheetFormatPr defaultRowHeight="12.75"/>
  <cols>
    <col min="1" max="1" width="9.140625" style="23"/>
    <col min="2" max="2" width="27" style="23" customWidth="1"/>
    <col min="3" max="3" width="9.140625" style="23"/>
    <col min="4" max="4" width="22.5703125" style="23" customWidth="1"/>
    <col min="5" max="5" width="9.140625" style="23"/>
    <col min="6" max="6" width="11" style="23" customWidth="1"/>
    <col min="7" max="7" width="13.140625" style="23" customWidth="1"/>
    <col min="8" max="8" width="9.140625" style="23"/>
    <col min="9" max="9" width="11.7109375" style="23" customWidth="1"/>
    <col min="10" max="10" width="14.140625" style="23" customWidth="1"/>
    <col min="11" max="11" width="14.85546875" style="23" customWidth="1"/>
    <col min="12" max="12" width="19.7109375" style="23" customWidth="1"/>
    <col min="13" max="256" width="9.140625" style="23"/>
    <col min="257" max="257" width="27" style="23" customWidth="1"/>
    <col min="258" max="258" width="9.140625" style="23"/>
    <col min="259" max="259" width="22.5703125" style="23" customWidth="1"/>
    <col min="260" max="260" width="9.140625" style="23"/>
    <col min="261" max="261" width="17.28515625" style="23" customWidth="1"/>
    <col min="262" max="262" width="9.140625" style="23"/>
    <col min="263" max="264" width="19.42578125" style="23" customWidth="1"/>
    <col min="265" max="265" width="20.85546875" style="23" customWidth="1"/>
    <col min="266" max="268" width="19.7109375" style="23" customWidth="1"/>
    <col min="269" max="512" width="9.140625" style="23"/>
    <col min="513" max="513" width="27" style="23" customWidth="1"/>
    <col min="514" max="514" width="9.140625" style="23"/>
    <col min="515" max="515" width="22.5703125" style="23" customWidth="1"/>
    <col min="516" max="516" width="9.140625" style="23"/>
    <col min="517" max="517" width="17.28515625" style="23" customWidth="1"/>
    <col min="518" max="518" width="9.140625" style="23"/>
    <col min="519" max="520" width="19.42578125" style="23" customWidth="1"/>
    <col min="521" max="521" width="20.85546875" style="23" customWidth="1"/>
    <col min="522" max="524" width="19.7109375" style="23" customWidth="1"/>
    <col min="525" max="768" width="9.140625" style="23"/>
    <col min="769" max="769" width="27" style="23" customWidth="1"/>
    <col min="770" max="770" width="9.140625" style="23"/>
    <col min="771" max="771" width="22.5703125" style="23" customWidth="1"/>
    <col min="772" max="772" width="9.140625" style="23"/>
    <col min="773" max="773" width="17.28515625" style="23" customWidth="1"/>
    <col min="774" max="774" width="9.140625" style="23"/>
    <col min="775" max="776" width="19.42578125" style="23" customWidth="1"/>
    <col min="777" max="777" width="20.85546875" style="23" customWidth="1"/>
    <col min="778" max="780" width="19.7109375" style="23" customWidth="1"/>
    <col min="781" max="1024" width="9.140625" style="23"/>
    <col min="1025" max="1025" width="27" style="23" customWidth="1"/>
    <col min="1026" max="1026" width="9.140625" style="23"/>
    <col min="1027" max="1027" width="22.5703125" style="23" customWidth="1"/>
    <col min="1028" max="1028" width="9.140625" style="23"/>
    <col min="1029" max="1029" width="17.28515625" style="23" customWidth="1"/>
    <col min="1030" max="1030" width="9.140625" style="23"/>
    <col min="1031" max="1032" width="19.42578125" style="23" customWidth="1"/>
    <col min="1033" max="1033" width="20.85546875" style="23" customWidth="1"/>
    <col min="1034" max="1036" width="19.7109375" style="23" customWidth="1"/>
    <col min="1037" max="1280" width="9.140625" style="23"/>
    <col min="1281" max="1281" width="27" style="23" customWidth="1"/>
    <col min="1282" max="1282" width="9.140625" style="23"/>
    <col min="1283" max="1283" width="22.5703125" style="23" customWidth="1"/>
    <col min="1284" max="1284" width="9.140625" style="23"/>
    <col min="1285" max="1285" width="17.28515625" style="23" customWidth="1"/>
    <col min="1286" max="1286" width="9.140625" style="23"/>
    <col min="1287" max="1288" width="19.42578125" style="23" customWidth="1"/>
    <col min="1289" max="1289" width="20.85546875" style="23" customWidth="1"/>
    <col min="1290" max="1292" width="19.7109375" style="23" customWidth="1"/>
    <col min="1293" max="1536" width="9.140625" style="23"/>
    <col min="1537" max="1537" width="27" style="23" customWidth="1"/>
    <col min="1538" max="1538" width="9.140625" style="23"/>
    <col min="1539" max="1539" width="22.5703125" style="23" customWidth="1"/>
    <col min="1540" max="1540" width="9.140625" style="23"/>
    <col min="1541" max="1541" width="17.28515625" style="23" customWidth="1"/>
    <col min="1542" max="1542" width="9.140625" style="23"/>
    <col min="1543" max="1544" width="19.42578125" style="23" customWidth="1"/>
    <col min="1545" max="1545" width="20.85546875" style="23" customWidth="1"/>
    <col min="1546" max="1548" width="19.7109375" style="23" customWidth="1"/>
    <col min="1549" max="1792" width="9.140625" style="23"/>
    <col min="1793" max="1793" width="27" style="23" customWidth="1"/>
    <col min="1794" max="1794" width="9.140625" style="23"/>
    <col min="1795" max="1795" width="22.5703125" style="23" customWidth="1"/>
    <col min="1796" max="1796" width="9.140625" style="23"/>
    <col min="1797" max="1797" width="17.28515625" style="23" customWidth="1"/>
    <col min="1798" max="1798" width="9.140625" style="23"/>
    <col min="1799" max="1800" width="19.42578125" style="23" customWidth="1"/>
    <col min="1801" max="1801" width="20.85546875" style="23" customWidth="1"/>
    <col min="1802" max="1804" width="19.7109375" style="23" customWidth="1"/>
    <col min="1805" max="2048" width="9.140625" style="23"/>
    <col min="2049" max="2049" width="27" style="23" customWidth="1"/>
    <col min="2050" max="2050" width="9.140625" style="23"/>
    <col min="2051" max="2051" width="22.5703125" style="23" customWidth="1"/>
    <col min="2052" max="2052" width="9.140625" style="23"/>
    <col min="2053" max="2053" width="17.28515625" style="23" customWidth="1"/>
    <col min="2054" max="2054" width="9.140625" style="23"/>
    <col min="2055" max="2056" width="19.42578125" style="23" customWidth="1"/>
    <col min="2057" max="2057" width="20.85546875" style="23" customWidth="1"/>
    <col min="2058" max="2060" width="19.7109375" style="23" customWidth="1"/>
    <col min="2061" max="2304" width="9.140625" style="23"/>
    <col min="2305" max="2305" width="27" style="23" customWidth="1"/>
    <col min="2306" max="2306" width="9.140625" style="23"/>
    <col min="2307" max="2307" width="22.5703125" style="23" customWidth="1"/>
    <col min="2308" max="2308" width="9.140625" style="23"/>
    <col min="2309" max="2309" width="17.28515625" style="23" customWidth="1"/>
    <col min="2310" max="2310" width="9.140625" style="23"/>
    <col min="2311" max="2312" width="19.42578125" style="23" customWidth="1"/>
    <col min="2313" max="2313" width="20.85546875" style="23" customWidth="1"/>
    <col min="2314" max="2316" width="19.7109375" style="23" customWidth="1"/>
    <col min="2317" max="2560" width="9.140625" style="23"/>
    <col min="2561" max="2561" width="27" style="23" customWidth="1"/>
    <col min="2562" max="2562" width="9.140625" style="23"/>
    <col min="2563" max="2563" width="22.5703125" style="23" customWidth="1"/>
    <col min="2564" max="2564" width="9.140625" style="23"/>
    <col min="2565" max="2565" width="17.28515625" style="23" customWidth="1"/>
    <col min="2566" max="2566" width="9.140625" style="23"/>
    <col min="2567" max="2568" width="19.42578125" style="23" customWidth="1"/>
    <col min="2569" max="2569" width="20.85546875" style="23" customWidth="1"/>
    <col min="2570" max="2572" width="19.7109375" style="23" customWidth="1"/>
    <col min="2573" max="2816" width="9.140625" style="23"/>
    <col min="2817" max="2817" width="27" style="23" customWidth="1"/>
    <col min="2818" max="2818" width="9.140625" style="23"/>
    <col min="2819" max="2819" width="22.5703125" style="23" customWidth="1"/>
    <col min="2820" max="2820" width="9.140625" style="23"/>
    <col min="2821" max="2821" width="17.28515625" style="23" customWidth="1"/>
    <col min="2822" max="2822" width="9.140625" style="23"/>
    <col min="2823" max="2824" width="19.42578125" style="23" customWidth="1"/>
    <col min="2825" max="2825" width="20.85546875" style="23" customWidth="1"/>
    <col min="2826" max="2828" width="19.7109375" style="23" customWidth="1"/>
    <col min="2829" max="3072" width="9.140625" style="23"/>
    <col min="3073" max="3073" width="27" style="23" customWidth="1"/>
    <col min="3074" max="3074" width="9.140625" style="23"/>
    <col min="3075" max="3075" width="22.5703125" style="23" customWidth="1"/>
    <col min="3076" max="3076" width="9.140625" style="23"/>
    <col min="3077" max="3077" width="17.28515625" style="23" customWidth="1"/>
    <col min="3078" max="3078" width="9.140625" style="23"/>
    <col min="3079" max="3080" width="19.42578125" style="23" customWidth="1"/>
    <col min="3081" max="3081" width="20.85546875" style="23" customWidth="1"/>
    <col min="3082" max="3084" width="19.7109375" style="23" customWidth="1"/>
    <col min="3085" max="3328" width="9.140625" style="23"/>
    <col min="3329" max="3329" width="27" style="23" customWidth="1"/>
    <col min="3330" max="3330" width="9.140625" style="23"/>
    <col min="3331" max="3331" width="22.5703125" style="23" customWidth="1"/>
    <col min="3332" max="3332" width="9.140625" style="23"/>
    <col min="3333" max="3333" width="17.28515625" style="23" customWidth="1"/>
    <col min="3334" max="3334" width="9.140625" style="23"/>
    <col min="3335" max="3336" width="19.42578125" style="23" customWidth="1"/>
    <col min="3337" max="3337" width="20.85546875" style="23" customWidth="1"/>
    <col min="3338" max="3340" width="19.7109375" style="23" customWidth="1"/>
    <col min="3341" max="3584" width="9.140625" style="23"/>
    <col min="3585" max="3585" width="27" style="23" customWidth="1"/>
    <col min="3586" max="3586" width="9.140625" style="23"/>
    <col min="3587" max="3587" width="22.5703125" style="23" customWidth="1"/>
    <col min="3588" max="3588" width="9.140625" style="23"/>
    <col min="3589" max="3589" width="17.28515625" style="23" customWidth="1"/>
    <col min="3590" max="3590" width="9.140625" style="23"/>
    <col min="3591" max="3592" width="19.42578125" style="23" customWidth="1"/>
    <col min="3593" max="3593" width="20.85546875" style="23" customWidth="1"/>
    <col min="3594" max="3596" width="19.7109375" style="23" customWidth="1"/>
    <col min="3597" max="3840" width="9.140625" style="23"/>
    <col min="3841" max="3841" width="27" style="23" customWidth="1"/>
    <col min="3842" max="3842" width="9.140625" style="23"/>
    <col min="3843" max="3843" width="22.5703125" style="23" customWidth="1"/>
    <col min="3844" max="3844" width="9.140625" style="23"/>
    <col min="3845" max="3845" width="17.28515625" style="23" customWidth="1"/>
    <col min="3846" max="3846" width="9.140625" style="23"/>
    <col min="3847" max="3848" width="19.42578125" style="23" customWidth="1"/>
    <col min="3849" max="3849" width="20.85546875" style="23" customWidth="1"/>
    <col min="3850" max="3852" width="19.7109375" style="23" customWidth="1"/>
    <col min="3853" max="4096" width="9.140625" style="23"/>
    <col min="4097" max="4097" width="27" style="23" customWidth="1"/>
    <col min="4098" max="4098" width="9.140625" style="23"/>
    <col min="4099" max="4099" width="22.5703125" style="23" customWidth="1"/>
    <col min="4100" max="4100" width="9.140625" style="23"/>
    <col min="4101" max="4101" width="17.28515625" style="23" customWidth="1"/>
    <col min="4102" max="4102" width="9.140625" style="23"/>
    <col min="4103" max="4104" width="19.42578125" style="23" customWidth="1"/>
    <col min="4105" max="4105" width="20.85546875" style="23" customWidth="1"/>
    <col min="4106" max="4108" width="19.7109375" style="23" customWidth="1"/>
    <col min="4109" max="4352" width="9.140625" style="23"/>
    <col min="4353" max="4353" width="27" style="23" customWidth="1"/>
    <col min="4354" max="4354" width="9.140625" style="23"/>
    <col min="4355" max="4355" width="22.5703125" style="23" customWidth="1"/>
    <col min="4356" max="4356" width="9.140625" style="23"/>
    <col min="4357" max="4357" width="17.28515625" style="23" customWidth="1"/>
    <col min="4358" max="4358" width="9.140625" style="23"/>
    <col min="4359" max="4360" width="19.42578125" style="23" customWidth="1"/>
    <col min="4361" max="4361" width="20.85546875" style="23" customWidth="1"/>
    <col min="4362" max="4364" width="19.7109375" style="23" customWidth="1"/>
    <col min="4365" max="4608" width="9.140625" style="23"/>
    <col min="4609" max="4609" width="27" style="23" customWidth="1"/>
    <col min="4610" max="4610" width="9.140625" style="23"/>
    <col min="4611" max="4611" width="22.5703125" style="23" customWidth="1"/>
    <col min="4612" max="4612" width="9.140625" style="23"/>
    <col min="4613" max="4613" width="17.28515625" style="23" customWidth="1"/>
    <col min="4614" max="4614" width="9.140625" style="23"/>
    <col min="4615" max="4616" width="19.42578125" style="23" customWidth="1"/>
    <col min="4617" max="4617" width="20.85546875" style="23" customWidth="1"/>
    <col min="4618" max="4620" width="19.7109375" style="23" customWidth="1"/>
    <col min="4621" max="4864" width="9.140625" style="23"/>
    <col min="4865" max="4865" width="27" style="23" customWidth="1"/>
    <col min="4866" max="4866" width="9.140625" style="23"/>
    <col min="4867" max="4867" width="22.5703125" style="23" customWidth="1"/>
    <col min="4868" max="4868" width="9.140625" style="23"/>
    <col min="4869" max="4869" width="17.28515625" style="23" customWidth="1"/>
    <col min="4870" max="4870" width="9.140625" style="23"/>
    <col min="4871" max="4872" width="19.42578125" style="23" customWidth="1"/>
    <col min="4873" max="4873" width="20.85546875" style="23" customWidth="1"/>
    <col min="4874" max="4876" width="19.7109375" style="23" customWidth="1"/>
    <col min="4877" max="5120" width="9.140625" style="23"/>
    <col min="5121" max="5121" width="27" style="23" customWidth="1"/>
    <col min="5122" max="5122" width="9.140625" style="23"/>
    <col min="5123" max="5123" width="22.5703125" style="23" customWidth="1"/>
    <col min="5124" max="5124" width="9.140625" style="23"/>
    <col min="5125" max="5125" width="17.28515625" style="23" customWidth="1"/>
    <col min="5126" max="5126" width="9.140625" style="23"/>
    <col min="5127" max="5128" width="19.42578125" style="23" customWidth="1"/>
    <col min="5129" max="5129" width="20.85546875" style="23" customWidth="1"/>
    <col min="5130" max="5132" width="19.7109375" style="23" customWidth="1"/>
    <col min="5133" max="5376" width="9.140625" style="23"/>
    <col min="5377" max="5377" width="27" style="23" customWidth="1"/>
    <col min="5378" max="5378" width="9.140625" style="23"/>
    <col min="5379" max="5379" width="22.5703125" style="23" customWidth="1"/>
    <col min="5380" max="5380" width="9.140625" style="23"/>
    <col min="5381" max="5381" width="17.28515625" style="23" customWidth="1"/>
    <col min="5382" max="5382" width="9.140625" style="23"/>
    <col min="5383" max="5384" width="19.42578125" style="23" customWidth="1"/>
    <col min="5385" max="5385" width="20.85546875" style="23" customWidth="1"/>
    <col min="5386" max="5388" width="19.7109375" style="23" customWidth="1"/>
    <col min="5389" max="5632" width="9.140625" style="23"/>
    <col min="5633" max="5633" width="27" style="23" customWidth="1"/>
    <col min="5634" max="5634" width="9.140625" style="23"/>
    <col min="5635" max="5635" width="22.5703125" style="23" customWidth="1"/>
    <col min="5636" max="5636" width="9.140625" style="23"/>
    <col min="5637" max="5637" width="17.28515625" style="23" customWidth="1"/>
    <col min="5638" max="5638" width="9.140625" style="23"/>
    <col min="5639" max="5640" width="19.42578125" style="23" customWidth="1"/>
    <col min="5641" max="5641" width="20.85546875" style="23" customWidth="1"/>
    <col min="5642" max="5644" width="19.7109375" style="23" customWidth="1"/>
    <col min="5645" max="5888" width="9.140625" style="23"/>
    <col min="5889" max="5889" width="27" style="23" customWidth="1"/>
    <col min="5890" max="5890" width="9.140625" style="23"/>
    <col min="5891" max="5891" width="22.5703125" style="23" customWidth="1"/>
    <col min="5892" max="5892" width="9.140625" style="23"/>
    <col min="5893" max="5893" width="17.28515625" style="23" customWidth="1"/>
    <col min="5894" max="5894" width="9.140625" style="23"/>
    <col min="5895" max="5896" width="19.42578125" style="23" customWidth="1"/>
    <col min="5897" max="5897" width="20.85546875" style="23" customWidth="1"/>
    <col min="5898" max="5900" width="19.7109375" style="23" customWidth="1"/>
    <col min="5901" max="6144" width="9.140625" style="23"/>
    <col min="6145" max="6145" width="27" style="23" customWidth="1"/>
    <col min="6146" max="6146" width="9.140625" style="23"/>
    <col min="6147" max="6147" width="22.5703125" style="23" customWidth="1"/>
    <col min="6148" max="6148" width="9.140625" style="23"/>
    <col min="6149" max="6149" width="17.28515625" style="23" customWidth="1"/>
    <col min="6150" max="6150" width="9.140625" style="23"/>
    <col min="6151" max="6152" width="19.42578125" style="23" customWidth="1"/>
    <col min="6153" max="6153" width="20.85546875" style="23" customWidth="1"/>
    <col min="6154" max="6156" width="19.7109375" style="23" customWidth="1"/>
    <col min="6157" max="6400" width="9.140625" style="23"/>
    <col min="6401" max="6401" width="27" style="23" customWidth="1"/>
    <col min="6402" max="6402" width="9.140625" style="23"/>
    <col min="6403" max="6403" width="22.5703125" style="23" customWidth="1"/>
    <col min="6404" max="6404" width="9.140625" style="23"/>
    <col min="6405" max="6405" width="17.28515625" style="23" customWidth="1"/>
    <col min="6406" max="6406" width="9.140625" style="23"/>
    <col min="6407" max="6408" width="19.42578125" style="23" customWidth="1"/>
    <col min="6409" max="6409" width="20.85546875" style="23" customWidth="1"/>
    <col min="6410" max="6412" width="19.7109375" style="23" customWidth="1"/>
    <col min="6413" max="6656" width="9.140625" style="23"/>
    <col min="6657" max="6657" width="27" style="23" customWidth="1"/>
    <col min="6658" max="6658" width="9.140625" style="23"/>
    <col min="6659" max="6659" width="22.5703125" style="23" customWidth="1"/>
    <col min="6660" max="6660" width="9.140625" style="23"/>
    <col min="6661" max="6661" width="17.28515625" style="23" customWidth="1"/>
    <col min="6662" max="6662" width="9.140625" style="23"/>
    <col min="6663" max="6664" width="19.42578125" style="23" customWidth="1"/>
    <col min="6665" max="6665" width="20.85546875" style="23" customWidth="1"/>
    <col min="6666" max="6668" width="19.7109375" style="23" customWidth="1"/>
    <col min="6669" max="6912" width="9.140625" style="23"/>
    <col min="6913" max="6913" width="27" style="23" customWidth="1"/>
    <col min="6914" max="6914" width="9.140625" style="23"/>
    <col min="6915" max="6915" width="22.5703125" style="23" customWidth="1"/>
    <col min="6916" max="6916" width="9.140625" style="23"/>
    <col min="6917" max="6917" width="17.28515625" style="23" customWidth="1"/>
    <col min="6918" max="6918" width="9.140625" style="23"/>
    <col min="6919" max="6920" width="19.42578125" style="23" customWidth="1"/>
    <col min="6921" max="6921" width="20.85546875" style="23" customWidth="1"/>
    <col min="6922" max="6924" width="19.7109375" style="23" customWidth="1"/>
    <col min="6925" max="7168" width="9.140625" style="23"/>
    <col min="7169" max="7169" width="27" style="23" customWidth="1"/>
    <col min="7170" max="7170" width="9.140625" style="23"/>
    <col min="7171" max="7171" width="22.5703125" style="23" customWidth="1"/>
    <col min="7172" max="7172" width="9.140625" style="23"/>
    <col min="7173" max="7173" width="17.28515625" style="23" customWidth="1"/>
    <col min="7174" max="7174" width="9.140625" style="23"/>
    <col min="7175" max="7176" width="19.42578125" style="23" customWidth="1"/>
    <col min="7177" max="7177" width="20.85546875" style="23" customWidth="1"/>
    <col min="7178" max="7180" width="19.7109375" style="23" customWidth="1"/>
    <col min="7181" max="7424" width="9.140625" style="23"/>
    <col min="7425" max="7425" width="27" style="23" customWidth="1"/>
    <col min="7426" max="7426" width="9.140625" style="23"/>
    <col min="7427" max="7427" width="22.5703125" style="23" customWidth="1"/>
    <col min="7428" max="7428" width="9.140625" style="23"/>
    <col min="7429" max="7429" width="17.28515625" style="23" customWidth="1"/>
    <col min="7430" max="7430" width="9.140625" style="23"/>
    <col min="7431" max="7432" width="19.42578125" style="23" customWidth="1"/>
    <col min="7433" max="7433" width="20.85546875" style="23" customWidth="1"/>
    <col min="7434" max="7436" width="19.7109375" style="23" customWidth="1"/>
    <col min="7437" max="7680" width="9.140625" style="23"/>
    <col min="7681" max="7681" width="27" style="23" customWidth="1"/>
    <col min="7682" max="7682" width="9.140625" style="23"/>
    <col min="7683" max="7683" width="22.5703125" style="23" customWidth="1"/>
    <col min="7684" max="7684" width="9.140625" style="23"/>
    <col min="7685" max="7685" width="17.28515625" style="23" customWidth="1"/>
    <col min="7686" max="7686" width="9.140625" style="23"/>
    <col min="7687" max="7688" width="19.42578125" style="23" customWidth="1"/>
    <col min="7689" max="7689" width="20.85546875" style="23" customWidth="1"/>
    <col min="7690" max="7692" width="19.7109375" style="23" customWidth="1"/>
    <col min="7693" max="7936" width="9.140625" style="23"/>
    <col min="7937" max="7937" width="27" style="23" customWidth="1"/>
    <col min="7938" max="7938" width="9.140625" style="23"/>
    <col min="7939" max="7939" width="22.5703125" style="23" customWidth="1"/>
    <col min="7940" max="7940" width="9.140625" style="23"/>
    <col min="7941" max="7941" width="17.28515625" style="23" customWidth="1"/>
    <col min="7942" max="7942" width="9.140625" style="23"/>
    <col min="7943" max="7944" width="19.42578125" style="23" customWidth="1"/>
    <col min="7945" max="7945" width="20.85546875" style="23" customWidth="1"/>
    <col min="7946" max="7948" width="19.7109375" style="23" customWidth="1"/>
    <col min="7949" max="8192" width="9.140625" style="23"/>
    <col min="8193" max="8193" width="27" style="23" customWidth="1"/>
    <col min="8194" max="8194" width="9.140625" style="23"/>
    <col min="8195" max="8195" width="22.5703125" style="23" customWidth="1"/>
    <col min="8196" max="8196" width="9.140625" style="23"/>
    <col min="8197" max="8197" width="17.28515625" style="23" customWidth="1"/>
    <col min="8198" max="8198" width="9.140625" style="23"/>
    <col min="8199" max="8200" width="19.42578125" style="23" customWidth="1"/>
    <col min="8201" max="8201" width="20.85546875" style="23" customWidth="1"/>
    <col min="8202" max="8204" width="19.7109375" style="23" customWidth="1"/>
    <col min="8205" max="8448" width="9.140625" style="23"/>
    <col min="8449" max="8449" width="27" style="23" customWidth="1"/>
    <col min="8450" max="8450" width="9.140625" style="23"/>
    <col min="8451" max="8451" width="22.5703125" style="23" customWidth="1"/>
    <col min="8452" max="8452" width="9.140625" style="23"/>
    <col min="8453" max="8453" width="17.28515625" style="23" customWidth="1"/>
    <col min="8454" max="8454" width="9.140625" style="23"/>
    <col min="8455" max="8456" width="19.42578125" style="23" customWidth="1"/>
    <col min="8457" max="8457" width="20.85546875" style="23" customWidth="1"/>
    <col min="8458" max="8460" width="19.7109375" style="23" customWidth="1"/>
    <col min="8461" max="8704" width="9.140625" style="23"/>
    <col min="8705" max="8705" width="27" style="23" customWidth="1"/>
    <col min="8706" max="8706" width="9.140625" style="23"/>
    <col min="8707" max="8707" width="22.5703125" style="23" customWidth="1"/>
    <col min="8708" max="8708" width="9.140625" style="23"/>
    <col min="8709" max="8709" width="17.28515625" style="23" customWidth="1"/>
    <col min="8710" max="8710" width="9.140625" style="23"/>
    <col min="8711" max="8712" width="19.42578125" style="23" customWidth="1"/>
    <col min="8713" max="8713" width="20.85546875" style="23" customWidth="1"/>
    <col min="8714" max="8716" width="19.7109375" style="23" customWidth="1"/>
    <col min="8717" max="8960" width="9.140625" style="23"/>
    <col min="8961" max="8961" width="27" style="23" customWidth="1"/>
    <col min="8962" max="8962" width="9.140625" style="23"/>
    <col min="8963" max="8963" width="22.5703125" style="23" customWidth="1"/>
    <col min="8964" max="8964" width="9.140625" style="23"/>
    <col min="8965" max="8965" width="17.28515625" style="23" customWidth="1"/>
    <col min="8966" max="8966" width="9.140625" style="23"/>
    <col min="8967" max="8968" width="19.42578125" style="23" customWidth="1"/>
    <col min="8969" max="8969" width="20.85546875" style="23" customWidth="1"/>
    <col min="8970" max="8972" width="19.7109375" style="23" customWidth="1"/>
    <col min="8973" max="9216" width="9.140625" style="23"/>
    <col min="9217" max="9217" width="27" style="23" customWidth="1"/>
    <col min="9218" max="9218" width="9.140625" style="23"/>
    <col min="9219" max="9219" width="22.5703125" style="23" customWidth="1"/>
    <col min="9220" max="9220" width="9.140625" style="23"/>
    <col min="9221" max="9221" width="17.28515625" style="23" customWidth="1"/>
    <col min="9222" max="9222" width="9.140625" style="23"/>
    <col min="9223" max="9224" width="19.42578125" style="23" customWidth="1"/>
    <col min="9225" max="9225" width="20.85546875" style="23" customWidth="1"/>
    <col min="9226" max="9228" width="19.7109375" style="23" customWidth="1"/>
    <col min="9229" max="9472" width="9.140625" style="23"/>
    <col min="9473" max="9473" width="27" style="23" customWidth="1"/>
    <col min="9474" max="9474" width="9.140625" style="23"/>
    <col min="9475" max="9475" width="22.5703125" style="23" customWidth="1"/>
    <col min="9476" max="9476" width="9.140625" style="23"/>
    <col min="9477" max="9477" width="17.28515625" style="23" customWidth="1"/>
    <col min="9478" max="9478" width="9.140625" style="23"/>
    <col min="9479" max="9480" width="19.42578125" style="23" customWidth="1"/>
    <col min="9481" max="9481" width="20.85546875" style="23" customWidth="1"/>
    <col min="9482" max="9484" width="19.7109375" style="23" customWidth="1"/>
    <col min="9485" max="9728" width="9.140625" style="23"/>
    <col min="9729" max="9729" width="27" style="23" customWidth="1"/>
    <col min="9730" max="9730" width="9.140625" style="23"/>
    <col min="9731" max="9731" width="22.5703125" style="23" customWidth="1"/>
    <col min="9732" max="9732" width="9.140625" style="23"/>
    <col min="9733" max="9733" width="17.28515625" style="23" customWidth="1"/>
    <col min="9734" max="9734" width="9.140625" style="23"/>
    <col min="9735" max="9736" width="19.42578125" style="23" customWidth="1"/>
    <col min="9737" max="9737" width="20.85546875" style="23" customWidth="1"/>
    <col min="9738" max="9740" width="19.7109375" style="23" customWidth="1"/>
    <col min="9741" max="9984" width="9.140625" style="23"/>
    <col min="9985" max="9985" width="27" style="23" customWidth="1"/>
    <col min="9986" max="9986" width="9.140625" style="23"/>
    <col min="9987" max="9987" width="22.5703125" style="23" customWidth="1"/>
    <col min="9988" max="9988" width="9.140625" style="23"/>
    <col min="9989" max="9989" width="17.28515625" style="23" customWidth="1"/>
    <col min="9990" max="9990" width="9.140625" style="23"/>
    <col min="9991" max="9992" width="19.42578125" style="23" customWidth="1"/>
    <col min="9993" max="9993" width="20.85546875" style="23" customWidth="1"/>
    <col min="9994" max="9996" width="19.7109375" style="23" customWidth="1"/>
    <col min="9997" max="10240" width="9.140625" style="23"/>
    <col min="10241" max="10241" width="27" style="23" customWidth="1"/>
    <col min="10242" max="10242" width="9.140625" style="23"/>
    <col min="10243" max="10243" width="22.5703125" style="23" customWidth="1"/>
    <col min="10244" max="10244" width="9.140625" style="23"/>
    <col min="10245" max="10245" width="17.28515625" style="23" customWidth="1"/>
    <col min="10246" max="10246" width="9.140625" style="23"/>
    <col min="10247" max="10248" width="19.42578125" style="23" customWidth="1"/>
    <col min="10249" max="10249" width="20.85546875" style="23" customWidth="1"/>
    <col min="10250" max="10252" width="19.7109375" style="23" customWidth="1"/>
    <col min="10253" max="10496" width="9.140625" style="23"/>
    <col min="10497" max="10497" width="27" style="23" customWidth="1"/>
    <col min="10498" max="10498" width="9.140625" style="23"/>
    <col min="10499" max="10499" width="22.5703125" style="23" customWidth="1"/>
    <col min="10500" max="10500" width="9.140625" style="23"/>
    <col min="10501" max="10501" width="17.28515625" style="23" customWidth="1"/>
    <col min="10502" max="10502" width="9.140625" style="23"/>
    <col min="10503" max="10504" width="19.42578125" style="23" customWidth="1"/>
    <col min="10505" max="10505" width="20.85546875" style="23" customWidth="1"/>
    <col min="10506" max="10508" width="19.7109375" style="23" customWidth="1"/>
    <col min="10509" max="10752" width="9.140625" style="23"/>
    <col min="10753" max="10753" width="27" style="23" customWidth="1"/>
    <col min="10754" max="10754" width="9.140625" style="23"/>
    <col min="10755" max="10755" width="22.5703125" style="23" customWidth="1"/>
    <col min="10756" max="10756" width="9.140625" style="23"/>
    <col min="10757" max="10757" width="17.28515625" style="23" customWidth="1"/>
    <col min="10758" max="10758" width="9.140625" style="23"/>
    <col min="10759" max="10760" width="19.42578125" style="23" customWidth="1"/>
    <col min="10761" max="10761" width="20.85546875" style="23" customWidth="1"/>
    <col min="10762" max="10764" width="19.7109375" style="23" customWidth="1"/>
    <col min="10765" max="11008" width="9.140625" style="23"/>
    <col min="11009" max="11009" width="27" style="23" customWidth="1"/>
    <col min="11010" max="11010" width="9.140625" style="23"/>
    <col min="11011" max="11011" width="22.5703125" style="23" customWidth="1"/>
    <col min="11012" max="11012" width="9.140625" style="23"/>
    <col min="11013" max="11013" width="17.28515625" style="23" customWidth="1"/>
    <col min="11014" max="11014" width="9.140625" style="23"/>
    <col min="11015" max="11016" width="19.42578125" style="23" customWidth="1"/>
    <col min="11017" max="11017" width="20.85546875" style="23" customWidth="1"/>
    <col min="11018" max="11020" width="19.7109375" style="23" customWidth="1"/>
    <col min="11021" max="11264" width="9.140625" style="23"/>
    <col min="11265" max="11265" width="27" style="23" customWidth="1"/>
    <col min="11266" max="11266" width="9.140625" style="23"/>
    <col min="11267" max="11267" width="22.5703125" style="23" customWidth="1"/>
    <col min="11268" max="11268" width="9.140625" style="23"/>
    <col min="11269" max="11269" width="17.28515625" style="23" customWidth="1"/>
    <col min="11270" max="11270" width="9.140625" style="23"/>
    <col min="11271" max="11272" width="19.42578125" style="23" customWidth="1"/>
    <col min="11273" max="11273" width="20.85546875" style="23" customWidth="1"/>
    <col min="11274" max="11276" width="19.7109375" style="23" customWidth="1"/>
    <col min="11277" max="11520" width="9.140625" style="23"/>
    <col min="11521" max="11521" width="27" style="23" customWidth="1"/>
    <col min="11522" max="11522" width="9.140625" style="23"/>
    <col min="11523" max="11523" width="22.5703125" style="23" customWidth="1"/>
    <col min="11524" max="11524" width="9.140625" style="23"/>
    <col min="11525" max="11525" width="17.28515625" style="23" customWidth="1"/>
    <col min="11526" max="11526" width="9.140625" style="23"/>
    <col min="11527" max="11528" width="19.42578125" style="23" customWidth="1"/>
    <col min="11529" max="11529" width="20.85546875" style="23" customWidth="1"/>
    <col min="11530" max="11532" width="19.7109375" style="23" customWidth="1"/>
    <col min="11533" max="11776" width="9.140625" style="23"/>
    <col min="11777" max="11777" width="27" style="23" customWidth="1"/>
    <col min="11778" max="11778" width="9.140625" style="23"/>
    <col min="11779" max="11779" width="22.5703125" style="23" customWidth="1"/>
    <col min="11780" max="11780" width="9.140625" style="23"/>
    <col min="11781" max="11781" width="17.28515625" style="23" customWidth="1"/>
    <col min="11782" max="11782" width="9.140625" style="23"/>
    <col min="11783" max="11784" width="19.42578125" style="23" customWidth="1"/>
    <col min="11785" max="11785" width="20.85546875" style="23" customWidth="1"/>
    <col min="11786" max="11788" width="19.7109375" style="23" customWidth="1"/>
    <col min="11789" max="12032" width="9.140625" style="23"/>
    <col min="12033" max="12033" width="27" style="23" customWidth="1"/>
    <col min="12034" max="12034" width="9.140625" style="23"/>
    <col min="12035" max="12035" width="22.5703125" style="23" customWidth="1"/>
    <col min="12036" max="12036" width="9.140625" style="23"/>
    <col min="12037" max="12037" width="17.28515625" style="23" customWidth="1"/>
    <col min="12038" max="12038" width="9.140625" style="23"/>
    <col min="12039" max="12040" width="19.42578125" style="23" customWidth="1"/>
    <col min="12041" max="12041" width="20.85546875" style="23" customWidth="1"/>
    <col min="12042" max="12044" width="19.7109375" style="23" customWidth="1"/>
    <col min="12045" max="12288" width="9.140625" style="23"/>
    <col min="12289" max="12289" width="27" style="23" customWidth="1"/>
    <col min="12290" max="12290" width="9.140625" style="23"/>
    <col min="12291" max="12291" width="22.5703125" style="23" customWidth="1"/>
    <col min="12292" max="12292" width="9.140625" style="23"/>
    <col min="12293" max="12293" width="17.28515625" style="23" customWidth="1"/>
    <col min="12294" max="12294" width="9.140625" style="23"/>
    <col min="12295" max="12296" width="19.42578125" style="23" customWidth="1"/>
    <col min="12297" max="12297" width="20.85546875" style="23" customWidth="1"/>
    <col min="12298" max="12300" width="19.7109375" style="23" customWidth="1"/>
    <col min="12301" max="12544" width="9.140625" style="23"/>
    <col min="12545" max="12545" width="27" style="23" customWidth="1"/>
    <col min="12546" max="12546" width="9.140625" style="23"/>
    <col min="12547" max="12547" width="22.5703125" style="23" customWidth="1"/>
    <col min="12548" max="12548" width="9.140625" style="23"/>
    <col min="12549" max="12549" width="17.28515625" style="23" customWidth="1"/>
    <col min="12550" max="12550" width="9.140625" style="23"/>
    <col min="12551" max="12552" width="19.42578125" style="23" customWidth="1"/>
    <col min="12553" max="12553" width="20.85546875" style="23" customWidth="1"/>
    <col min="12554" max="12556" width="19.7109375" style="23" customWidth="1"/>
    <col min="12557" max="12800" width="9.140625" style="23"/>
    <col min="12801" max="12801" width="27" style="23" customWidth="1"/>
    <col min="12802" max="12802" width="9.140625" style="23"/>
    <col min="12803" max="12803" width="22.5703125" style="23" customWidth="1"/>
    <col min="12804" max="12804" width="9.140625" style="23"/>
    <col min="12805" max="12805" width="17.28515625" style="23" customWidth="1"/>
    <col min="12806" max="12806" width="9.140625" style="23"/>
    <col min="12807" max="12808" width="19.42578125" style="23" customWidth="1"/>
    <col min="12809" max="12809" width="20.85546875" style="23" customWidth="1"/>
    <col min="12810" max="12812" width="19.7109375" style="23" customWidth="1"/>
    <col min="12813" max="13056" width="9.140625" style="23"/>
    <col min="13057" max="13057" width="27" style="23" customWidth="1"/>
    <col min="13058" max="13058" width="9.140625" style="23"/>
    <col min="13059" max="13059" width="22.5703125" style="23" customWidth="1"/>
    <col min="13060" max="13060" width="9.140625" style="23"/>
    <col min="13061" max="13061" width="17.28515625" style="23" customWidth="1"/>
    <col min="13062" max="13062" width="9.140625" style="23"/>
    <col min="13063" max="13064" width="19.42578125" style="23" customWidth="1"/>
    <col min="13065" max="13065" width="20.85546875" style="23" customWidth="1"/>
    <col min="13066" max="13068" width="19.7109375" style="23" customWidth="1"/>
    <col min="13069" max="13312" width="9.140625" style="23"/>
    <col min="13313" max="13313" width="27" style="23" customWidth="1"/>
    <col min="13314" max="13314" width="9.140625" style="23"/>
    <col min="13315" max="13315" width="22.5703125" style="23" customWidth="1"/>
    <col min="13316" max="13316" width="9.140625" style="23"/>
    <col min="13317" max="13317" width="17.28515625" style="23" customWidth="1"/>
    <col min="13318" max="13318" width="9.140625" style="23"/>
    <col min="13319" max="13320" width="19.42578125" style="23" customWidth="1"/>
    <col min="13321" max="13321" width="20.85546875" style="23" customWidth="1"/>
    <col min="13322" max="13324" width="19.7109375" style="23" customWidth="1"/>
    <col min="13325" max="13568" width="9.140625" style="23"/>
    <col min="13569" max="13569" width="27" style="23" customWidth="1"/>
    <col min="13570" max="13570" width="9.140625" style="23"/>
    <col min="13571" max="13571" width="22.5703125" style="23" customWidth="1"/>
    <col min="13572" max="13572" width="9.140625" style="23"/>
    <col min="13573" max="13573" width="17.28515625" style="23" customWidth="1"/>
    <col min="13574" max="13574" width="9.140625" style="23"/>
    <col min="13575" max="13576" width="19.42578125" style="23" customWidth="1"/>
    <col min="13577" max="13577" width="20.85546875" style="23" customWidth="1"/>
    <col min="13578" max="13580" width="19.7109375" style="23" customWidth="1"/>
    <col min="13581" max="13824" width="9.140625" style="23"/>
    <col min="13825" max="13825" width="27" style="23" customWidth="1"/>
    <col min="13826" max="13826" width="9.140625" style="23"/>
    <col min="13827" max="13827" width="22.5703125" style="23" customWidth="1"/>
    <col min="13828" max="13828" width="9.140625" style="23"/>
    <col min="13829" max="13829" width="17.28515625" style="23" customWidth="1"/>
    <col min="13830" max="13830" width="9.140625" style="23"/>
    <col min="13831" max="13832" width="19.42578125" style="23" customWidth="1"/>
    <col min="13833" max="13833" width="20.85546875" style="23" customWidth="1"/>
    <col min="13834" max="13836" width="19.7109375" style="23" customWidth="1"/>
    <col min="13837" max="14080" width="9.140625" style="23"/>
    <col min="14081" max="14081" width="27" style="23" customWidth="1"/>
    <col min="14082" max="14082" width="9.140625" style="23"/>
    <col min="14083" max="14083" width="22.5703125" style="23" customWidth="1"/>
    <col min="14084" max="14084" width="9.140625" style="23"/>
    <col min="14085" max="14085" width="17.28515625" style="23" customWidth="1"/>
    <col min="14086" max="14086" width="9.140625" style="23"/>
    <col min="14087" max="14088" width="19.42578125" style="23" customWidth="1"/>
    <col min="14089" max="14089" width="20.85546875" style="23" customWidth="1"/>
    <col min="14090" max="14092" width="19.7109375" style="23" customWidth="1"/>
    <col min="14093" max="14336" width="9.140625" style="23"/>
    <col min="14337" max="14337" width="27" style="23" customWidth="1"/>
    <col min="14338" max="14338" width="9.140625" style="23"/>
    <col min="14339" max="14339" width="22.5703125" style="23" customWidth="1"/>
    <col min="14340" max="14340" width="9.140625" style="23"/>
    <col min="14341" max="14341" width="17.28515625" style="23" customWidth="1"/>
    <col min="14342" max="14342" width="9.140625" style="23"/>
    <col min="14343" max="14344" width="19.42578125" style="23" customWidth="1"/>
    <col min="14345" max="14345" width="20.85546875" style="23" customWidth="1"/>
    <col min="14346" max="14348" width="19.7109375" style="23" customWidth="1"/>
    <col min="14349" max="14592" width="9.140625" style="23"/>
    <col min="14593" max="14593" width="27" style="23" customWidth="1"/>
    <col min="14594" max="14594" width="9.140625" style="23"/>
    <col min="14595" max="14595" width="22.5703125" style="23" customWidth="1"/>
    <col min="14596" max="14596" width="9.140625" style="23"/>
    <col min="14597" max="14597" width="17.28515625" style="23" customWidth="1"/>
    <col min="14598" max="14598" width="9.140625" style="23"/>
    <col min="14599" max="14600" width="19.42578125" style="23" customWidth="1"/>
    <col min="14601" max="14601" width="20.85546875" style="23" customWidth="1"/>
    <col min="14602" max="14604" width="19.7109375" style="23" customWidth="1"/>
    <col min="14605" max="14848" width="9.140625" style="23"/>
    <col min="14849" max="14849" width="27" style="23" customWidth="1"/>
    <col min="14850" max="14850" width="9.140625" style="23"/>
    <col min="14851" max="14851" width="22.5703125" style="23" customWidth="1"/>
    <col min="14852" max="14852" width="9.140625" style="23"/>
    <col min="14853" max="14853" width="17.28515625" style="23" customWidth="1"/>
    <col min="14854" max="14854" width="9.140625" style="23"/>
    <col min="14855" max="14856" width="19.42578125" style="23" customWidth="1"/>
    <col min="14857" max="14857" width="20.85546875" style="23" customWidth="1"/>
    <col min="14858" max="14860" width="19.7109375" style="23" customWidth="1"/>
    <col min="14861" max="15104" width="9.140625" style="23"/>
    <col min="15105" max="15105" width="27" style="23" customWidth="1"/>
    <col min="15106" max="15106" width="9.140625" style="23"/>
    <col min="15107" max="15107" width="22.5703125" style="23" customWidth="1"/>
    <col min="15108" max="15108" width="9.140625" style="23"/>
    <col min="15109" max="15109" width="17.28515625" style="23" customWidth="1"/>
    <col min="15110" max="15110" width="9.140625" style="23"/>
    <col min="15111" max="15112" width="19.42578125" style="23" customWidth="1"/>
    <col min="15113" max="15113" width="20.85546875" style="23" customWidth="1"/>
    <col min="15114" max="15116" width="19.7109375" style="23" customWidth="1"/>
    <col min="15117" max="15360" width="9.140625" style="23"/>
    <col min="15361" max="15361" width="27" style="23" customWidth="1"/>
    <col min="15362" max="15362" width="9.140625" style="23"/>
    <col min="15363" max="15363" width="22.5703125" style="23" customWidth="1"/>
    <col min="15364" max="15364" width="9.140625" style="23"/>
    <col min="15365" max="15365" width="17.28515625" style="23" customWidth="1"/>
    <col min="15366" max="15366" width="9.140625" style="23"/>
    <col min="15367" max="15368" width="19.42578125" style="23" customWidth="1"/>
    <col min="15369" max="15369" width="20.85546875" style="23" customWidth="1"/>
    <col min="15370" max="15372" width="19.7109375" style="23" customWidth="1"/>
    <col min="15373" max="15616" width="9.140625" style="23"/>
    <col min="15617" max="15617" width="27" style="23" customWidth="1"/>
    <col min="15618" max="15618" width="9.140625" style="23"/>
    <col min="15619" max="15619" width="22.5703125" style="23" customWidth="1"/>
    <col min="15620" max="15620" width="9.140625" style="23"/>
    <col min="15621" max="15621" width="17.28515625" style="23" customWidth="1"/>
    <col min="15622" max="15622" width="9.140625" style="23"/>
    <col min="15623" max="15624" width="19.42578125" style="23" customWidth="1"/>
    <col min="15625" max="15625" width="20.85546875" style="23" customWidth="1"/>
    <col min="15626" max="15628" width="19.7109375" style="23" customWidth="1"/>
    <col min="15629" max="15872" width="9.140625" style="23"/>
    <col min="15873" max="15873" width="27" style="23" customWidth="1"/>
    <col min="15874" max="15874" width="9.140625" style="23"/>
    <col min="15875" max="15875" width="22.5703125" style="23" customWidth="1"/>
    <col min="15876" max="15876" width="9.140625" style="23"/>
    <col min="15877" max="15877" width="17.28515625" style="23" customWidth="1"/>
    <col min="15878" max="15878" width="9.140625" style="23"/>
    <col min="15879" max="15880" width="19.42578125" style="23" customWidth="1"/>
    <col min="15881" max="15881" width="20.85546875" style="23" customWidth="1"/>
    <col min="15882" max="15884" width="19.7109375" style="23" customWidth="1"/>
    <col min="15885" max="16128" width="9.140625" style="23"/>
    <col min="16129" max="16129" width="27" style="23" customWidth="1"/>
    <col min="16130" max="16130" width="9.140625" style="23"/>
    <col min="16131" max="16131" width="22.5703125" style="23" customWidth="1"/>
    <col min="16132" max="16132" width="9.140625" style="23"/>
    <col min="16133" max="16133" width="17.28515625" style="23" customWidth="1"/>
    <col min="16134" max="16134" width="9.140625" style="23"/>
    <col min="16135" max="16136" width="19.42578125" style="23" customWidth="1"/>
    <col min="16137" max="16137" width="20.85546875" style="23" customWidth="1"/>
    <col min="16138" max="16140" width="19.7109375" style="23" customWidth="1"/>
    <col min="16141" max="16384" width="9.140625" style="23"/>
  </cols>
  <sheetData>
    <row r="1" spans="1:12">
      <c r="A1" s="167" t="s">
        <v>303</v>
      </c>
      <c r="B1" s="167"/>
      <c r="C1" s="167"/>
      <c r="D1" s="167"/>
      <c r="E1" s="167"/>
      <c r="F1" s="167"/>
      <c r="G1" s="167"/>
      <c r="H1" s="167"/>
      <c r="I1" s="167"/>
      <c r="J1" s="167"/>
      <c r="K1" s="167"/>
      <c r="L1" s="167"/>
    </row>
    <row r="2" spans="1:12" ht="63.75">
      <c r="A2" s="10" t="s">
        <v>0</v>
      </c>
      <c r="B2" s="10" t="s">
        <v>1</v>
      </c>
      <c r="C2" s="10" t="s">
        <v>13</v>
      </c>
      <c r="D2" s="10" t="s">
        <v>2</v>
      </c>
      <c r="E2" s="10" t="s">
        <v>3</v>
      </c>
      <c r="F2" s="10" t="s">
        <v>4</v>
      </c>
      <c r="G2" s="11" t="s">
        <v>15</v>
      </c>
      <c r="H2" s="10" t="s">
        <v>14</v>
      </c>
      <c r="I2" s="10" t="s">
        <v>7</v>
      </c>
      <c r="J2" s="11" t="s">
        <v>8</v>
      </c>
      <c r="K2" s="10" t="s">
        <v>9</v>
      </c>
      <c r="L2" s="12" t="s">
        <v>10</v>
      </c>
    </row>
    <row r="3" spans="1:12" ht="25.5">
      <c r="A3" s="96">
        <v>1</v>
      </c>
      <c r="B3" s="97" t="s">
        <v>158</v>
      </c>
      <c r="C3" s="98" t="s">
        <v>159</v>
      </c>
      <c r="D3" s="98" t="s">
        <v>160</v>
      </c>
      <c r="E3" s="99">
        <v>2000</v>
      </c>
      <c r="F3" s="100"/>
      <c r="G3" s="73"/>
      <c r="H3" s="101"/>
      <c r="I3" s="28"/>
      <c r="J3" s="1"/>
      <c r="K3" s="1"/>
      <c r="L3" s="47"/>
    </row>
    <row r="4" spans="1:12" ht="25.5">
      <c r="A4" s="6">
        <v>2</v>
      </c>
      <c r="B4" s="102" t="s">
        <v>161</v>
      </c>
      <c r="C4" s="103" t="s">
        <v>162</v>
      </c>
      <c r="D4" s="103" t="s">
        <v>22</v>
      </c>
      <c r="E4" s="45">
        <v>2000</v>
      </c>
      <c r="F4" s="1"/>
      <c r="G4" s="73"/>
      <c r="H4" s="4"/>
      <c r="I4" s="28"/>
      <c r="J4" s="1"/>
      <c r="K4" s="1"/>
      <c r="L4" s="47"/>
    </row>
    <row r="5" spans="1:12" ht="38.25">
      <c r="A5" s="96">
        <v>3</v>
      </c>
      <c r="B5" s="102" t="s">
        <v>163</v>
      </c>
      <c r="C5" s="103" t="s">
        <v>164</v>
      </c>
      <c r="D5" s="103" t="s">
        <v>22</v>
      </c>
      <c r="E5" s="45">
        <v>1400</v>
      </c>
      <c r="F5" s="1"/>
      <c r="G5" s="73"/>
      <c r="H5" s="4"/>
      <c r="I5" s="28"/>
      <c r="J5" s="1"/>
      <c r="K5" s="1"/>
      <c r="L5" s="47"/>
    </row>
    <row r="6" spans="1:12">
      <c r="A6" s="6">
        <v>4</v>
      </c>
      <c r="B6" s="102" t="s">
        <v>165</v>
      </c>
      <c r="C6" s="103"/>
      <c r="D6" s="103" t="s">
        <v>18</v>
      </c>
      <c r="E6" s="45">
        <v>32</v>
      </c>
      <c r="F6" s="1"/>
      <c r="G6" s="73"/>
      <c r="H6" s="4"/>
      <c r="I6" s="28"/>
      <c r="J6" s="1"/>
      <c r="K6" s="1"/>
      <c r="L6" s="47"/>
    </row>
    <row r="7" spans="1:12">
      <c r="A7" s="76" t="s">
        <v>342</v>
      </c>
      <c r="B7" s="76"/>
      <c r="C7" s="76"/>
      <c r="D7" s="76"/>
      <c r="E7" s="76"/>
      <c r="F7" s="76"/>
      <c r="G7" s="105"/>
      <c r="H7" s="104" t="s">
        <v>341</v>
      </c>
      <c r="I7" s="28" t="s">
        <v>341</v>
      </c>
      <c r="J7" s="105"/>
      <c r="K7" s="106" t="s">
        <v>341</v>
      </c>
      <c r="L7" s="47" t="s">
        <v>341</v>
      </c>
    </row>
  </sheetData>
  <mergeCells count="2">
    <mergeCell ref="A1:L1"/>
    <mergeCell ref="A7:F7"/>
  </mergeCells>
  <pageMargins left="0.7" right="0.7" top="0.75" bottom="0.75" header="0.3" footer="0.3"/>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AE71-621B-4228-B74D-ABAA51536449}">
  <sheetPr>
    <pageSetUpPr fitToPage="1"/>
  </sheetPr>
  <dimension ref="A1:L8"/>
  <sheetViews>
    <sheetView workbookViewId="0">
      <selection activeCell="L8" sqref="A1:L8"/>
    </sheetView>
  </sheetViews>
  <sheetFormatPr defaultRowHeight="12.75"/>
  <cols>
    <col min="1" max="1" width="9.140625" style="23"/>
    <col min="2" max="2" width="39.42578125" style="23" customWidth="1"/>
    <col min="3" max="16384" width="9.140625" style="23"/>
  </cols>
  <sheetData>
    <row r="1" spans="1:12">
      <c r="A1" s="29" t="s">
        <v>304</v>
      </c>
      <c r="B1" s="29"/>
      <c r="C1" s="29"/>
      <c r="D1" s="29"/>
      <c r="E1" s="29"/>
      <c r="F1" s="29"/>
      <c r="G1" s="29"/>
      <c r="H1" s="29"/>
      <c r="I1" s="29"/>
      <c r="J1" s="29"/>
      <c r="K1" s="29"/>
      <c r="L1" s="29"/>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102">
      <c r="A3" s="37">
        <v>1</v>
      </c>
      <c r="B3" s="243" t="s">
        <v>166</v>
      </c>
      <c r="C3" s="6" t="s">
        <v>167</v>
      </c>
      <c r="D3" s="44" t="s">
        <v>18</v>
      </c>
      <c r="E3" s="45">
        <v>1000</v>
      </c>
      <c r="F3" s="41"/>
      <c r="G3" s="1"/>
      <c r="H3" s="4"/>
      <c r="I3" s="17"/>
      <c r="J3" s="1"/>
      <c r="K3" s="33"/>
      <c r="L3" s="52"/>
    </row>
    <row r="4" spans="1:12" ht="102">
      <c r="A4" s="37">
        <v>2</v>
      </c>
      <c r="B4" s="243" t="s">
        <v>168</v>
      </c>
      <c r="C4" s="44" t="s">
        <v>169</v>
      </c>
      <c r="D4" s="44" t="s">
        <v>18</v>
      </c>
      <c r="E4" s="6">
        <v>5000</v>
      </c>
      <c r="F4" s="41"/>
      <c r="G4" s="1"/>
      <c r="H4" s="4"/>
      <c r="I4" s="17"/>
      <c r="J4" s="1"/>
      <c r="K4" s="33"/>
      <c r="L4" s="52"/>
    </row>
    <row r="5" spans="1:12" ht="102">
      <c r="A5" s="37">
        <v>3</v>
      </c>
      <c r="B5" s="243" t="s">
        <v>170</v>
      </c>
      <c r="C5" s="44" t="s">
        <v>171</v>
      </c>
      <c r="D5" s="44" t="s">
        <v>18</v>
      </c>
      <c r="E5" s="6">
        <v>150</v>
      </c>
      <c r="F5" s="41"/>
      <c r="G5" s="1"/>
      <c r="H5" s="4"/>
      <c r="I5" s="17"/>
      <c r="J5" s="1"/>
      <c r="K5" s="33"/>
      <c r="L5" s="52"/>
    </row>
    <row r="6" spans="1:12" ht="89.25">
      <c r="A6" s="37">
        <v>4</v>
      </c>
      <c r="B6" s="243" t="s">
        <v>172</v>
      </c>
      <c r="C6" s="44" t="s">
        <v>173</v>
      </c>
      <c r="D6" s="44" t="s">
        <v>18</v>
      </c>
      <c r="E6" s="6">
        <v>400</v>
      </c>
      <c r="F6" s="41"/>
      <c r="G6" s="1"/>
      <c r="H6" s="4"/>
      <c r="I6" s="17"/>
      <c r="J6" s="1"/>
      <c r="K6" s="33"/>
      <c r="L6" s="52"/>
    </row>
    <row r="7" spans="1:12" ht="89.25">
      <c r="A7" s="37">
        <v>5</v>
      </c>
      <c r="B7" s="243" t="s">
        <v>172</v>
      </c>
      <c r="C7" s="44" t="s">
        <v>174</v>
      </c>
      <c r="D7" s="44" t="s">
        <v>18</v>
      </c>
      <c r="E7" s="6">
        <v>500</v>
      </c>
      <c r="F7" s="41"/>
      <c r="G7" s="1"/>
      <c r="H7" s="4"/>
      <c r="I7" s="17"/>
      <c r="J7" s="1"/>
      <c r="K7" s="33"/>
      <c r="L7" s="52"/>
    </row>
    <row r="8" spans="1:12">
      <c r="A8" s="208" t="s">
        <v>23</v>
      </c>
      <c r="B8" s="209"/>
      <c r="C8" s="209"/>
      <c r="D8" s="209"/>
      <c r="E8" s="209"/>
      <c r="F8" s="210"/>
      <c r="G8" s="1"/>
      <c r="H8" s="4" t="s">
        <v>341</v>
      </c>
      <c r="I8" s="7" t="s">
        <v>341</v>
      </c>
      <c r="J8" s="1"/>
      <c r="K8" s="33" t="s">
        <v>341</v>
      </c>
      <c r="L8" s="52" t="s">
        <v>341</v>
      </c>
    </row>
  </sheetData>
  <mergeCells count="2">
    <mergeCell ref="A1:L1"/>
    <mergeCell ref="A8:F8"/>
  </mergeCells>
  <pageMargins left="0.7" right="0.7" top="0.75" bottom="0.75" header="0.3" footer="0.3"/>
  <pageSetup paperSize="9"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9100-9CE8-428F-86EF-F10312BBD6BF}">
  <sheetPr>
    <pageSetUpPr fitToPage="1"/>
  </sheetPr>
  <dimension ref="A1:K7"/>
  <sheetViews>
    <sheetView workbookViewId="0">
      <selection activeCell="B3" sqref="B3"/>
    </sheetView>
  </sheetViews>
  <sheetFormatPr defaultRowHeight="12.75"/>
  <cols>
    <col min="1" max="1" width="9.140625" style="23"/>
    <col min="2" max="2" width="39" style="23" customWidth="1"/>
    <col min="3" max="5" width="9.140625" style="23"/>
    <col min="6" max="6" width="11" style="23" customWidth="1"/>
    <col min="7" max="7" width="9.140625" style="23"/>
    <col min="8" max="9" width="10.28515625" style="23" bestFit="1" customWidth="1"/>
    <col min="10" max="16384" width="9.140625" style="23"/>
  </cols>
  <sheetData>
    <row r="1" spans="1:11">
      <c r="A1" s="29" t="s">
        <v>305</v>
      </c>
      <c r="B1" s="29"/>
      <c r="C1" s="29"/>
      <c r="D1" s="29"/>
      <c r="E1" s="29"/>
      <c r="F1" s="29"/>
      <c r="G1" s="29"/>
      <c r="H1" s="29"/>
      <c r="I1" s="29"/>
      <c r="J1" s="29"/>
      <c r="K1" s="29"/>
    </row>
    <row r="2" spans="1:11" ht="178.5">
      <c r="A2" s="13" t="s">
        <v>0</v>
      </c>
      <c r="B2" s="9" t="s">
        <v>1</v>
      </c>
      <c r="C2" s="13" t="s">
        <v>2</v>
      </c>
      <c r="D2" s="13" t="s">
        <v>3</v>
      </c>
      <c r="E2" s="13" t="s">
        <v>4</v>
      </c>
      <c r="F2" s="13" t="s">
        <v>5</v>
      </c>
      <c r="G2" s="13" t="s">
        <v>6</v>
      </c>
      <c r="H2" s="13" t="s">
        <v>7</v>
      </c>
      <c r="I2" s="13" t="s">
        <v>8</v>
      </c>
      <c r="J2" s="13" t="s">
        <v>9</v>
      </c>
      <c r="K2" s="14" t="s">
        <v>10</v>
      </c>
    </row>
    <row r="3" spans="1:11" ht="38.25">
      <c r="A3" s="114">
        <v>1</v>
      </c>
      <c r="B3" s="113" t="s">
        <v>175</v>
      </c>
      <c r="C3" s="8" t="s">
        <v>18</v>
      </c>
      <c r="D3" s="107">
        <v>2500</v>
      </c>
      <c r="E3" s="108"/>
      <c r="F3" s="109"/>
      <c r="G3" s="110"/>
      <c r="H3" s="115"/>
      <c r="I3" s="109"/>
      <c r="J3" s="111"/>
      <c r="K3" s="116"/>
    </row>
    <row r="4" spans="1:11" ht="38.25">
      <c r="A4" s="114">
        <v>2</v>
      </c>
      <c r="B4" s="113" t="s">
        <v>338</v>
      </c>
      <c r="C4" s="8" t="s">
        <v>18</v>
      </c>
      <c r="D4" s="107">
        <v>2500</v>
      </c>
      <c r="E4" s="108"/>
      <c r="F4" s="109"/>
      <c r="G4" s="110"/>
      <c r="H4" s="115"/>
      <c r="I4" s="109"/>
      <c r="J4" s="111"/>
      <c r="K4" s="116"/>
    </row>
    <row r="5" spans="1:11" ht="15" customHeight="1">
      <c r="A5" s="212" t="s">
        <v>12</v>
      </c>
      <c r="B5" s="213"/>
      <c r="C5" s="213"/>
      <c r="D5" s="213"/>
      <c r="E5" s="214"/>
      <c r="F5" s="109"/>
      <c r="G5" s="110" t="s">
        <v>341</v>
      </c>
      <c r="H5" s="28" t="s">
        <v>341</v>
      </c>
      <c r="I5" s="109"/>
      <c r="J5" s="111" t="s">
        <v>341</v>
      </c>
      <c r="K5" s="116" t="s">
        <v>341</v>
      </c>
    </row>
    <row r="7" spans="1:11" ht="25.5">
      <c r="A7" s="117"/>
      <c r="B7" s="118" t="s">
        <v>176</v>
      </c>
      <c r="C7" s="117"/>
      <c r="D7" s="117"/>
      <c r="E7" s="117"/>
      <c r="F7" s="117"/>
      <c r="G7" s="117"/>
      <c r="H7" s="117"/>
      <c r="I7" s="117"/>
      <c r="J7" s="117"/>
      <c r="K7" s="117"/>
    </row>
  </sheetData>
  <mergeCells count="2">
    <mergeCell ref="A1:K1"/>
    <mergeCell ref="A5:E5"/>
  </mergeCells>
  <pageMargins left="0.7" right="0.7" top="0.75" bottom="0.75" header="0.3" footer="0.3"/>
  <pageSetup paperSize="9" scale="9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448D-C83E-45F1-B18C-D4F9207F4460}">
  <sheetPr>
    <pageSetUpPr fitToPage="1"/>
  </sheetPr>
  <dimension ref="A1:K24"/>
  <sheetViews>
    <sheetView workbookViewId="0">
      <selection activeCell="K24" sqref="A1:K24"/>
    </sheetView>
  </sheetViews>
  <sheetFormatPr defaultRowHeight="12.75"/>
  <cols>
    <col min="1" max="1" width="9.140625" style="23"/>
    <col min="2" max="2" width="49.7109375" style="23" customWidth="1"/>
    <col min="3" max="5" width="9.140625" style="23"/>
    <col min="6" max="6" width="9.42578125" style="23" bestFit="1" customWidth="1"/>
    <col min="7" max="8" width="9.140625" style="23"/>
    <col min="9" max="9" width="9.42578125" style="23" bestFit="1" customWidth="1"/>
    <col min="10" max="16384" width="9.140625" style="23"/>
  </cols>
  <sheetData>
    <row r="1" spans="1:11">
      <c r="A1" s="167" t="s">
        <v>306</v>
      </c>
      <c r="B1" s="167"/>
      <c r="C1" s="167"/>
      <c r="D1" s="167"/>
      <c r="E1" s="167"/>
      <c r="F1" s="167"/>
      <c r="G1" s="167"/>
      <c r="H1" s="167"/>
      <c r="I1" s="167"/>
      <c r="J1" s="167"/>
      <c r="K1" s="167"/>
    </row>
    <row r="2" spans="1:11" ht="178.5">
      <c r="A2" s="119" t="s">
        <v>0</v>
      </c>
      <c r="B2" s="119" t="s">
        <v>177</v>
      </c>
      <c r="C2" s="119" t="s">
        <v>178</v>
      </c>
      <c r="D2" s="120" t="s">
        <v>179</v>
      </c>
      <c r="E2" s="119" t="s">
        <v>4</v>
      </c>
      <c r="F2" s="121" t="s">
        <v>15</v>
      </c>
      <c r="G2" s="119" t="s">
        <v>180</v>
      </c>
      <c r="H2" s="119" t="s">
        <v>7</v>
      </c>
      <c r="I2" s="119" t="s">
        <v>287</v>
      </c>
      <c r="J2" s="129" t="s">
        <v>20</v>
      </c>
      <c r="K2" s="130" t="s">
        <v>10</v>
      </c>
    </row>
    <row r="3" spans="1:11" ht="191.25">
      <c r="A3" s="122">
        <v>1</v>
      </c>
      <c r="B3" s="6" t="s">
        <v>181</v>
      </c>
      <c r="C3" s="3">
        <v>3</v>
      </c>
      <c r="D3" s="126">
        <v>21</v>
      </c>
      <c r="E3" s="2"/>
      <c r="F3" s="1"/>
      <c r="G3" s="4"/>
      <c r="H3" s="1"/>
      <c r="I3" s="5"/>
      <c r="J3" s="28"/>
      <c r="K3" s="28"/>
    </row>
    <row r="4" spans="1:11" ht="76.5">
      <c r="A4" s="122">
        <v>2</v>
      </c>
      <c r="B4" s="6" t="s">
        <v>182</v>
      </c>
      <c r="C4" s="6" t="s">
        <v>183</v>
      </c>
      <c r="D4" s="28">
        <v>21</v>
      </c>
      <c r="E4" s="73"/>
      <c r="F4" s="1"/>
      <c r="G4" s="4"/>
      <c r="H4" s="1"/>
      <c r="I4" s="5"/>
      <c r="J4" s="28"/>
      <c r="K4" s="28"/>
    </row>
    <row r="5" spans="1:11" ht="76.5">
      <c r="A5" s="122">
        <v>3</v>
      </c>
      <c r="B5" s="6" t="s">
        <v>184</v>
      </c>
      <c r="C5" s="6" t="s">
        <v>183</v>
      </c>
      <c r="D5" s="28">
        <v>21</v>
      </c>
      <c r="E5" s="73"/>
      <c r="F5" s="1"/>
      <c r="G5" s="4"/>
      <c r="H5" s="1"/>
      <c r="I5" s="5"/>
      <c r="J5" s="28"/>
      <c r="K5" s="28"/>
    </row>
    <row r="6" spans="1:11" ht="76.5">
      <c r="A6" s="122">
        <v>4</v>
      </c>
      <c r="B6" s="6" t="s">
        <v>185</v>
      </c>
      <c r="C6" s="6" t="s">
        <v>183</v>
      </c>
      <c r="D6" s="28">
        <v>21</v>
      </c>
      <c r="E6" s="73"/>
      <c r="F6" s="1"/>
      <c r="G6" s="4"/>
      <c r="H6" s="1"/>
      <c r="I6" s="5"/>
      <c r="J6" s="28"/>
      <c r="K6" s="28"/>
    </row>
    <row r="7" spans="1:11" ht="76.5">
      <c r="A7" s="122">
        <v>5</v>
      </c>
      <c r="B7" s="6" t="s">
        <v>186</v>
      </c>
      <c r="C7" s="6" t="s">
        <v>183</v>
      </c>
      <c r="D7" s="28">
        <v>21</v>
      </c>
      <c r="E7" s="73"/>
      <c r="F7" s="1"/>
      <c r="G7" s="4"/>
      <c r="H7" s="1"/>
      <c r="I7" s="5"/>
      <c r="J7" s="28"/>
      <c r="K7" s="28"/>
    </row>
    <row r="8" spans="1:11" ht="153">
      <c r="A8" s="122">
        <v>6</v>
      </c>
      <c r="B8" s="6" t="s">
        <v>187</v>
      </c>
      <c r="C8" s="3" t="s">
        <v>183</v>
      </c>
      <c r="D8" s="28">
        <v>21</v>
      </c>
      <c r="E8" s="2"/>
      <c r="F8" s="1"/>
      <c r="G8" s="4"/>
      <c r="H8" s="1"/>
      <c r="I8" s="5"/>
      <c r="J8" s="28"/>
      <c r="K8" s="28"/>
    </row>
    <row r="9" spans="1:11" ht="102">
      <c r="A9" s="122">
        <v>7</v>
      </c>
      <c r="B9" s="6" t="s">
        <v>188</v>
      </c>
      <c r="C9" s="3">
        <v>6</v>
      </c>
      <c r="D9" s="28">
        <v>36</v>
      </c>
      <c r="E9" s="2"/>
      <c r="F9" s="1"/>
      <c r="G9" s="4"/>
      <c r="H9" s="1"/>
      <c r="I9" s="5"/>
      <c r="J9" s="28"/>
      <c r="K9" s="28"/>
    </row>
    <row r="10" spans="1:11" ht="153">
      <c r="A10" s="122">
        <v>8</v>
      </c>
      <c r="B10" s="6" t="s">
        <v>189</v>
      </c>
      <c r="C10" s="3">
        <v>3</v>
      </c>
      <c r="D10" s="28">
        <v>36</v>
      </c>
      <c r="E10" s="2"/>
      <c r="F10" s="1"/>
      <c r="G10" s="4"/>
      <c r="H10" s="1"/>
      <c r="I10" s="5"/>
      <c r="J10" s="28"/>
      <c r="K10" s="28"/>
    </row>
    <row r="11" spans="1:11" ht="153">
      <c r="A11" s="122">
        <v>9</v>
      </c>
      <c r="B11" s="6" t="s">
        <v>190</v>
      </c>
      <c r="C11" s="3">
        <v>3</v>
      </c>
      <c r="D11" s="28">
        <v>36</v>
      </c>
      <c r="E11" s="2"/>
      <c r="F11" s="1"/>
      <c r="G11" s="4"/>
      <c r="H11" s="1"/>
      <c r="I11" s="5"/>
      <c r="J11" s="28"/>
      <c r="K11" s="28"/>
    </row>
    <row r="12" spans="1:11" ht="102">
      <c r="A12" s="122">
        <v>10</v>
      </c>
      <c r="B12" s="6" t="s">
        <v>191</v>
      </c>
      <c r="C12" s="3">
        <v>6</v>
      </c>
      <c r="D12" s="28">
        <v>36</v>
      </c>
      <c r="E12" s="2"/>
      <c r="F12" s="1"/>
      <c r="G12" s="4"/>
      <c r="H12" s="1"/>
      <c r="I12" s="5"/>
      <c r="J12" s="28"/>
      <c r="K12" s="28"/>
    </row>
    <row r="13" spans="1:11" ht="102">
      <c r="A13" s="122">
        <v>11</v>
      </c>
      <c r="B13" s="6" t="s">
        <v>192</v>
      </c>
      <c r="C13" s="122">
        <v>3</v>
      </c>
      <c r="D13" s="28">
        <v>30</v>
      </c>
      <c r="E13" s="127"/>
      <c r="F13" s="1"/>
      <c r="G13" s="128"/>
      <c r="H13" s="1"/>
      <c r="I13" s="5"/>
      <c r="J13" s="28"/>
      <c r="K13" s="28"/>
    </row>
    <row r="14" spans="1:11" ht="63.75">
      <c r="A14" s="122">
        <v>12</v>
      </c>
      <c r="B14" s="6" t="s">
        <v>193</v>
      </c>
      <c r="C14" s="123" t="s">
        <v>194</v>
      </c>
      <c r="D14" s="28">
        <v>24</v>
      </c>
      <c r="E14" s="124"/>
      <c r="F14" s="1"/>
      <c r="G14" s="4"/>
      <c r="H14" s="1"/>
      <c r="I14" s="5"/>
      <c r="J14" s="28"/>
      <c r="K14" s="28"/>
    </row>
    <row r="15" spans="1:11" ht="63.75">
      <c r="A15" s="122">
        <v>13</v>
      </c>
      <c r="B15" s="6" t="s">
        <v>195</v>
      </c>
      <c r="C15" s="125" t="s">
        <v>194</v>
      </c>
      <c r="D15" s="28">
        <v>24</v>
      </c>
      <c r="E15" s="124"/>
      <c r="F15" s="1"/>
      <c r="G15" s="4"/>
      <c r="H15" s="1"/>
      <c r="I15" s="5"/>
      <c r="J15" s="28"/>
      <c r="K15" s="28"/>
    </row>
    <row r="16" spans="1:11" ht="63.75">
      <c r="A16" s="122">
        <v>14</v>
      </c>
      <c r="B16" s="6" t="s">
        <v>196</v>
      </c>
      <c r="C16" s="125" t="s">
        <v>194</v>
      </c>
      <c r="D16" s="28">
        <v>24</v>
      </c>
      <c r="E16" s="124"/>
      <c r="F16" s="1"/>
      <c r="G16" s="4"/>
      <c r="H16" s="1"/>
      <c r="I16" s="5"/>
      <c r="J16" s="28"/>
      <c r="K16" s="28"/>
    </row>
    <row r="17" spans="1:11" ht="63.75">
      <c r="A17" s="122">
        <v>15</v>
      </c>
      <c r="B17" s="6" t="s">
        <v>197</v>
      </c>
      <c r="C17" s="125" t="s">
        <v>194</v>
      </c>
      <c r="D17" s="28">
        <v>24</v>
      </c>
      <c r="E17" s="124"/>
      <c r="F17" s="1"/>
      <c r="G17" s="4"/>
      <c r="H17" s="1"/>
      <c r="I17" s="5"/>
      <c r="J17" s="28"/>
      <c r="K17" s="28"/>
    </row>
    <row r="18" spans="1:11" ht="191.25">
      <c r="A18" s="122">
        <v>16</v>
      </c>
      <c r="B18" s="7" t="s">
        <v>198</v>
      </c>
      <c r="C18" s="6">
        <v>3</v>
      </c>
      <c r="D18" s="28">
        <v>24</v>
      </c>
      <c r="E18" s="73"/>
      <c r="F18" s="1"/>
      <c r="G18" s="4"/>
      <c r="H18" s="1"/>
      <c r="I18" s="5"/>
      <c r="J18" s="28"/>
      <c r="K18" s="28"/>
    </row>
    <row r="19" spans="1:11" ht="153">
      <c r="A19" s="122">
        <v>17</v>
      </c>
      <c r="B19" s="7" t="s">
        <v>199</v>
      </c>
      <c r="C19" s="6">
        <v>6</v>
      </c>
      <c r="D19" s="28">
        <v>24</v>
      </c>
      <c r="E19" s="73"/>
      <c r="F19" s="1"/>
      <c r="G19" s="4"/>
      <c r="H19" s="1"/>
      <c r="I19" s="5"/>
      <c r="J19" s="28"/>
      <c r="K19" s="28"/>
    </row>
    <row r="20" spans="1:11" ht="140.25">
      <c r="A20" s="122">
        <v>18</v>
      </c>
      <c r="B20" s="7" t="s">
        <v>200</v>
      </c>
      <c r="C20" s="6">
        <v>3</v>
      </c>
      <c r="D20" s="28">
        <v>27</v>
      </c>
      <c r="E20" s="73"/>
      <c r="F20" s="1"/>
      <c r="G20" s="4"/>
      <c r="H20" s="1"/>
      <c r="I20" s="5"/>
      <c r="J20" s="28"/>
      <c r="K20" s="28"/>
    </row>
    <row r="21" spans="1:11" ht="114.75">
      <c r="A21" s="122">
        <v>19</v>
      </c>
      <c r="B21" s="7" t="s">
        <v>201</v>
      </c>
      <c r="C21" s="6">
        <v>6</v>
      </c>
      <c r="D21" s="28">
        <v>24</v>
      </c>
      <c r="E21" s="73"/>
      <c r="F21" s="1"/>
      <c r="G21" s="4"/>
      <c r="H21" s="1"/>
      <c r="I21" s="5"/>
      <c r="J21" s="28"/>
      <c r="K21" s="28"/>
    </row>
    <row r="22" spans="1:11" ht="153">
      <c r="A22" s="122">
        <v>20</v>
      </c>
      <c r="B22" s="7" t="s">
        <v>202</v>
      </c>
      <c r="C22" s="6">
        <v>3</v>
      </c>
      <c r="D22" s="28">
        <v>27</v>
      </c>
      <c r="E22" s="73"/>
      <c r="F22" s="1"/>
      <c r="G22" s="4"/>
      <c r="H22" s="1"/>
      <c r="I22" s="5"/>
      <c r="J22" s="28"/>
      <c r="K22" s="28"/>
    </row>
    <row r="23" spans="1:11" ht="102">
      <c r="A23" s="122">
        <v>21</v>
      </c>
      <c r="B23" s="7" t="s">
        <v>203</v>
      </c>
      <c r="C23" s="6">
        <v>6</v>
      </c>
      <c r="D23" s="28">
        <v>24</v>
      </c>
      <c r="E23" s="73"/>
      <c r="F23" s="1"/>
      <c r="G23" s="4"/>
      <c r="H23" s="1"/>
      <c r="I23" s="5"/>
      <c r="J23" s="28"/>
      <c r="K23" s="28"/>
    </row>
    <row r="24" spans="1:11">
      <c r="A24" s="76" t="s">
        <v>342</v>
      </c>
      <c r="B24" s="76"/>
      <c r="C24" s="76"/>
      <c r="D24" s="76"/>
      <c r="E24" s="76"/>
      <c r="F24" s="1"/>
      <c r="G24" s="4" t="s">
        <v>341</v>
      </c>
      <c r="H24" s="52" t="s">
        <v>341</v>
      </c>
      <c r="I24" s="5"/>
      <c r="J24" s="28" t="s">
        <v>341</v>
      </c>
      <c r="K24" s="28" t="s">
        <v>341</v>
      </c>
    </row>
  </sheetData>
  <mergeCells count="2">
    <mergeCell ref="A1:K1"/>
    <mergeCell ref="A24:E24"/>
  </mergeCells>
  <pageMargins left="0.7" right="0.7" top="0.75" bottom="0.75" header="0.3" footer="0.3"/>
  <pageSetup paperSize="9" scale="9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94788-F9DA-4B56-92B8-C54647EDA9C8}">
  <sheetPr>
    <pageSetUpPr fitToPage="1"/>
  </sheetPr>
  <dimension ref="A1:L6"/>
  <sheetViews>
    <sheetView workbookViewId="0">
      <selection activeCell="L6" sqref="A1:L6"/>
    </sheetView>
  </sheetViews>
  <sheetFormatPr defaultRowHeight="12.75"/>
  <cols>
    <col min="1" max="1" width="9.140625" style="23"/>
    <col min="2" max="2" width="28.5703125" style="23" customWidth="1"/>
    <col min="3" max="16384" width="9.140625" style="23"/>
  </cols>
  <sheetData>
    <row r="1" spans="1:12">
      <c r="A1" s="167" t="s">
        <v>307</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25.5">
      <c r="A3" s="39">
        <v>1</v>
      </c>
      <c r="B3" s="55" t="s">
        <v>204</v>
      </c>
      <c r="C3" s="44" t="s">
        <v>205</v>
      </c>
      <c r="D3" s="131" t="s">
        <v>18</v>
      </c>
      <c r="E3" s="44">
        <v>100</v>
      </c>
      <c r="F3" s="41"/>
      <c r="G3" s="1"/>
      <c r="H3" s="4"/>
      <c r="I3" s="27"/>
      <c r="J3" s="1"/>
      <c r="K3" s="33"/>
      <c r="L3" s="42"/>
    </row>
    <row r="4" spans="1:12" ht="25.5">
      <c r="A4" s="39">
        <v>2</v>
      </c>
      <c r="B4" s="55" t="s">
        <v>206</v>
      </c>
      <c r="C4" s="44" t="s">
        <v>207</v>
      </c>
      <c r="D4" s="131" t="s">
        <v>37</v>
      </c>
      <c r="E4" s="44">
        <v>30</v>
      </c>
      <c r="F4" s="41"/>
      <c r="G4" s="1"/>
      <c r="H4" s="4"/>
      <c r="I4" s="27"/>
      <c r="J4" s="1"/>
      <c r="K4" s="33"/>
      <c r="L4" s="42"/>
    </row>
    <row r="5" spans="1:12" ht="25.5">
      <c r="A5" s="39">
        <v>3</v>
      </c>
      <c r="B5" s="55" t="s">
        <v>208</v>
      </c>
      <c r="C5" s="44" t="s">
        <v>207</v>
      </c>
      <c r="D5" s="131" t="s">
        <v>37</v>
      </c>
      <c r="E5" s="44">
        <v>10</v>
      </c>
      <c r="F5" s="41"/>
      <c r="G5" s="1"/>
      <c r="H5" s="4"/>
      <c r="I5" s="27"/>
      <c r="J5" s="1"/>
      <c r="K5" s="33"/>
      <c r="L5" s="42"/>
    </row>
    <row r="6" spans="1:12" ht="15" customHeight="1">
      <c r="A6" s="198" t="s">
        <v>12</v>
      </c>
      <c r="B6" s="198"/>
      <c r="C6" s="198"/>
      <c r="D6" s="198"/>
      <c r="E6" s="198"/>
      <c r="F6" s="198"/>
      <c r="G6" s="27"/>
      <c r="H6" s="28" t="s">
        <v>341</v>
      </c>
      <c r="I6" s="28" t="s">
        <v>341</v>
      </c>
      <c r="J6" s="27"/>
      <c r="K6" s="28" t="s">
        <v>341</v>
      </c>
      <c r="L6" s="28" t="s">
        <v>341</v>
      </c>
    </row>
  </sheetData>
  <mergeCells count="2">
    <mergeCell ref="A1:L1"/>
    <mergeCell ref="A6:F6"/>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A945-DE49-4CDE-A46F-078CF4596F5D}">
  <sheetPr>
    <pageSetUpPr fitToPage="1"/>
  </sheetPr>
  <dimension ref="A1:L4"/>
  <sheetViews>
    <sheetView workbookViewId="0">
      <selection activeCell="L4" sqref="A1:L4"/>
    </sheetView>
  </sheetViews>
  <sheetFormatPr defaultRowHeight="12.75"/>
  <cols>
    <col min="1" max="1" width="9.140625" style="16"/>
    <col min="2" max="2" width="42.140625" style="16" customWidth="1"/>
    <col min="3" max="8" width="9.140625" style="16"/>
    <col min="9" max="9" width="14.7109375" style="16" customWidth="1"/>
    <col min="10" max="10" width="16.42578125" style="16" customWidth="1"/>
    <col min="11" max="16384" width="9.140625" style="16"/>
  </cols>
  <sheetData>
    <row r="1" spans="1:12">
      <c r="A1" s="167" t="s">
        <v>290</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89.25">
      <c r="A3" s="22">
        <v>1</v>
      </c>
      <c r="B3" s="22" t="s">
        <v>16</v>
      </c>
      <c r="C3" s="22" t="s">
        <v>17</v>
      </c>
      <c r="D3" s="22" t="s">
        <v>18</v>
      </c>
      <c r="E3" s="22">
        <v>2000</v>
      </c>
      <c r="F3" s="25"/>
      <c r="G3" s="30"/>
      <c r="H3" s="31"/>
      <c r="I3" s="17"/>
      <c r="J3" s="30"/>
      <c r="K3" s="22"/>
      <c r="L3" s="22"/>
    </row>
    <row r="4" spans="1:12" ht="15" customHeight="1">
      <c r="A4" s="197" t="s">
        <v>12</v>
      </c>
      <c r="B4" s="197"/>
      <c r="C4" s="197"/>
      <c r="D4" s="197"/>
      <c r="E4" s="197"/>
      <c r="F4" s="197"/>
      <c r="G4" s="11"/>
      <c r="H4" s="22" t="s">
        <v>341</v>
      </c>
      <c r="I4" s="7"/>
      <c r="J4" s="11" t="s">
        <v>341</v>
      </c>
      <c r="K4" s="22" t="s">
        <v>341</v>
      </c>
      <c r="L4" s="22" t="s">
        <v>341</v>
      </c>
    </row>
  </sheetData>
  <mergeCells count="2">
    <mergeCell ref="A1:L1"/>
    <mergeCell ref="A4:F4"/>
  </mergeCells>
  <pageMargins left="0.7" right="0.7" top="0.75" bottom="0.75" header="0.3" footer="0.3"/>
  <pageSetup paperSize="9" scale="8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08964-268C-4C12-A13A-5B09BABA31B0}">
  <sheetPr>
    <pageSetUpPr fitToPage="1"/>
  </sheetPr>
  <dimension ref="A1:M13"/>
  <sheetViews>
    <sheetView topLeftCell="A9" workbookViewId="0">
      <selection activeCell="M13" sqref="A1:M13"/>
    </sheetView>
  </sheetViews>
  <sheetFormatPr defaultRowHeight="12.75"/>
  <cols>
    <col min="1" max="1" width="9.140625" style="23"/>
    <col min="2" max="2" width="45.5703125" style="23" customWidth="1"/>
    <col min="3" max="16384" width="9.140625" style="23"/>
  </cols>
  <sheetData>
    <row r="1" spans="1:13">
      <c r="A1" s="15" t="s">
        <v>308</v>
      </c>
      <c r="B1" s="15"/>
      <c r="C1" s="15"/>
      <c r="D1" s="15"/>
      <c r="E1" s="15"/>
      <c r="F1" s="15"/>
      <c r="G1" s="15"/>
      <c r="H1" s="15"/>
      <c r="I1" s="15"/>
      <c r="J1" s="15"/>
      <c r="K1" s="15"/>
      <c r="L1" s="15"/>
      <c r="M1" s="15"/>
    </row>
    <row r="2" spans="1:13" ht="127.5">
      <c r="A2" s="215" t="s">
        <v>209</v>
      </c>
      <c r="B2" s="215" t="s">
        <v>177</v>
      </c>
      <c r="C2" s="215" t="s">
        <v>210</v>
      </c>
      <c r="D2" s="216" t="s">
        <v>19</v>
      </c>
      <c r="E2" s="215" t="s">
        <v>211</v>
      </c>
      <c r="F2" s="217" t="s">
        <v>62</v>
      </c>
      <c r="G2" s="215" t="s">
        <v>212</v>
      </c>
      <c r="H2" s="215" t="s">
        <v>213</v>
      </c>
      <c r="I2" s="218" t="s">
        <v>214</v>
      </c>
      <c r="J2" s="219" t="s">
        <v>215</v>
      </c>
      <c r="K2" s="220" t="s">
        <v>216</v>
      </c>
      <c r="L2" s="221" t="s">
        <v>217</v>
      </c>
      <c r="M2" s="222" t="s">
        <v>218</v>
      </c>
    </row>
    <row r="3" spans="1:13" ht="140.25">
      <c r="A3" s="132">
        <v>1</v>
      </c>
      <c r="B3" s="244" t="s">
        <v>339</v>
      </c>
      <c r="C3" s="132" t="s">
        <v>219</v>
      </c>
      <c r="D3" s="133">
        <v>1000</v>
      </c>
      <c r="E3" s="135"/>
      <c r="F3" s="136"/>
      <c r="G3" s="137"/>
      <c r="H3" s="138"/>
      <c r="I3" s="245"/>
      <c r="J3" s="7"/>
      <c r="K3" s="7"/>
      <c r="L3" s="7"/>
      <c r="M3" s="7"/>
    </row>
    <row r="4" spans="1:13" ht="114.75">
      <c r="A4" s="139">
        <v>2</v>
      </c>
      <c r="B4" s="244" t="s">
        <v>220</v>
      </c>
      <c r="C4" s="132" t="s">
        <v>219</v>
      </c>
      <c r="D4" s="132">
        <v>1000</v>
      </c>
      <c r="E4" s="135"/>
      <c r="F4" s="136"/>
      <c r="G4" s="137"/>
      <c r="H4" s="138"/>
      <c r="I4" s="245"/>
      <c r="J4" s="7"/>
      <c r="K4" s="7"/>
      <c r="L4" s="7"/>
      <c r="M4" s="7"/>
    </row>
    <row r="5" spans="1:13" ht="267.75">
      <c r="A5" s="140">
        <v>3</v>
      </c>
      <c r="B5" s="77" t="s">
        <v>340</v>
      </c>
      <c r="C5" s="132" t="s">
        <v>221</v>
      </c>
      <c r="D5" s="132">
        <v>300</v>
      </c>
      <c r="E5" s="141"/>
      <c r="F5" s="136"/>
      <c r="G5" s="141"/>
      <c r="H5" s="138"/>
      <c r="I5" s="245"/>
      <c r="J5" s="7"/>
      <c r="K5" s="7"/>
      <c r="L5" s="7"/>
      <c r="M5" s="7"/>
    </row>
    <row r="6" spans="1:13" ht="204">
      <c r="A6" s="140">
        <v>4</v>
      </c>
      <c r="B6" s="132" t="s">
        <v>222</v>
      </c>
      <c r="C6" s="132" t="s">
        <v>221</v>
      </c>
      <c r="D6" s="132">
        <v>300</v>
      </c>
      <c r="E6" s="141"/>
      <c r="F6" s="136"/>
      <c r="G6" s="141"/>
      <c r="H6" s="138"/>
      <c r="I6" s="245"/>
      <c r="J6" s="7"/>
      <c r="K6" s="7"/>
      <c r="L6" s="7"/>
      <c r="M6" s="7"/>
    </row>
    <row r="7" spans="1:13" ht="102">
      <c r="A7" s="132">
        <v>5</v>
      </c>
      <c r="B7" s="77" t="s">
        <v>223</v>
      </c>
      <c r="C7" s="132" t="s">
        <v>18</v>
      </c>
      <c r="D7" s="132">
        <v>200</v>
      </c>
      <c r="E7" s="132"/>
      <c r="F7" s="136"/>
      <c r="G7" s="142"/>
      <c r="H7" s="138"/>
      <c r="I7" s="245"/>
      <c r="J7" s="7"/>
      <c r="K7" s="7"/>
      <c r="L7" s="7"/>
      <c r="M7" s="7"/>
    </row>
    <row r="8" spans="1:13" ht="114.75">
      <c r="A8" s="140">
        <v>6</v>
      </c>
      <c r="B8" s="246" t="s">
        <v>224</v>
      </c>
      <c r="C8" s="132" t="s">
        <v>219</v>
      </c>
      <c r="D8" s="134">
        <v>40</v>
      </c>
      <c r="E8" s="143"/>
      <c r="F8" s="136"/>
      <c r="G8" s="144"/>
      <c r="H8" s="138"/>
      <c r="I8" s="245"/>
      <c r="J8" s="7"/>
      <c r="K8" s="7"/>
      <c r="L8" s="7"/>
      <c r="M8" s="7"/>
    </row>
    <row r="9" spans="1:13" ht="25.5">
      <c r="A9" s="145">
        <v>7</v>
      </c>
      <c r="B9" s="247" t="s">
        <v>225</v>
      </c>
      <c r="C9" s="132" t="s">
        <v>226</v>
      </c>
      <c r="D9" s="132">
        <v>80</v>
      </c>
      <c r="E9" s="135"/>
      <c r="F9" s="136"/>
      <c r="G9" s="144"/>
      <c r="H9" s="138"/>
      <c r="I9" s="245"/>
      <c r="J9" s="7"/>
      <c r="K9" s="7"/>
      <c r="L9" s="7"/>
      <c r="M9" s="7"/>
    </row>
    <row r="10" spans="1:13" ht="90.75" customHeight="1">
      <c r="A10" s="223"/>
      <c r="B10" s="248"/>
      <c r="C10" s="134" t="s">
        <v>227</v>
      </c>
      <c r="D10" s="134">
        <v>300</v>
      </c>
      <c r="E10" s="146"/>
      <c r="F10" s="224"/>
      <c r="G10" s="144"/>
      <c r="H10" s="225"/>
      <c r="I10" s="249"/>
      <c r="J10" s="250"/>
      <c r="K10" s="250"/>
      <c r="L10" s="250"/>
      <c r="M10" s="250"/>
    </row>
    <row r="11" spans="1:13" ht="25.5">
      <c r="A11" s="226">
        <v>8</v>
      </c>
      <c r="B11" s="251" t="s">
        <v>228</v>
      </c>
      <c r="C11" s="80" t="s">
        <v>229</v>
      </c>
      <c r="D11" s="80">
        <v>500</v>
      </c>
      <c r="E11" s="229"/>
      <c r="F11" s="227"/>
      <c r="G11" s="230"/>
      <c r="H11" s="228"/>
      <c r="I11" s="252"/>
      <c r="J11" s="95"/>
      <c r="K11" s="95"/>
      <c r="L11" s="95"/>
      <c r="M11" s="95"/>
    </row>
    <row r="12" spans="1:13" ht="77.45" customHeight="1">
      <c r="A12" s="226"/>
      <c r="B12" s="251"/>
      <c r="C12" s="80" t="s">
        <v>227</v>
      </c>
      <c r="D12" s="80">
        <v>200</v>
      </c>
      <c r="E12" s="229"/>
      <c r="F12" s="227"/>
      <c r="G12" s="230"/>
      <c r="H12" s="228"/>
      <c r="I12" s="252"/>
      <c r="J12" s="95"/>
      <c r="K12" s="95"/>
      <c r="L12" s="95"/>
      <c r="M12" s="95"/>
    </row>
    <row r="13" spans="1:13">
      <c r="A13" s="226" t="s">
        <v>342</v>
      </c>
      <c r="B13" s="226"/>
      <c r="C13" s="226"/>
      <c r="D13" s="226"/>
      <c r="E13" s="226"/>
      <c r="F13" s="231"/>
      <c r="G13" s="232" t="s">
        <v>341</v>
      </c>
      <c r="H13" s="253" t="s">
        <v>341</v>
      </c>
      <c r="I13" s="231"/>
      <c r="J13" s="95" t="s">
        <v>341</v>
      </c>
      <c r="K13" s="95" t="s">
        <v>341</v>
      </c>
      <c r="L13" s="95" t="s">
        <v>341</v>
      </c>
      <c r="M13" s="95" t="s">
        <v>341</v>
      </c>
    </row>
  </sheetData>
  <mergeCells count="6">
    <mergeCell ref="A13:E13"/>
    <mergeCell ref="A9:A10"/>
    <mergeCell ref="B9:B10"/>
    <mergeCell ref="A11:A12"/>
    <mergeCell ref="B11:B12"/>
    <mergeCell ref="A1:M1"/>
  </mergeCells>
  <pageMargins left="0.7" right="0.7" top="0.75" bottom="0.75" header="0.3" footer="0.3"/>
  <pageSetup paperSize="9" scale="8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D137-6A3D-477E-98FF-42770F2A21BF}">
  <sheetPr>
    <pageSetUpPr fitToPage="1"/>
  </sheetPr>
  <dimension ref="A1:K7"/>
  <sheetViews>
    <sheetView workbookViewId="0">
      <selection activeCell="K7" sqref="A1:K7"/>
    </sheetView>
  </sheetViews>
  <sheetFormatPr defaultRowHeight="12.75"/>
  <cols>
    <col min="1" max="1" width="9.140625" style="23"/>
    <col min="2" max="2" width="34.7109375" style="23" customWidth="1"/>
    <col min="3" max="16384" width="9.140625" style="23"/>
  </cols>
  <sheetData>
    <row r="1" spans="1:11">
      <c r="A1" s="167" t="s">
        <v>309</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63.75">
      <c r="A3" s="233">
        <v>1</v>
      </c>
      <c r="B3" s="55" t="s">
        <v>230</v>
      </c>
      <c r="C3" s="107" t="s">
        <v>11</v>
      </c>
      <c r="D3" s="147">
        <v>1200</v>
      </c>
      <c r="E3" s="148"/>
      <c r="F3" s="114"/>
      <c r="G3" s="149"/>
      <c r="H3" s="27"/>
      <c r="I3" s="114"/>
      <c r="J3" s="114"/>
      <c r="K3" s="114"/>
    </row>
    <row r="4" spans="1:11" ht="25.5">
      <c r="A4" s="233">
        <v>2</v>
      </c>
      <c r="B4" s="55" t="s">
        <v>231</v>
      </c>
      <c r="C4" s="107" t="s">
        <v>11</v>
      </c>
      <c r="D4" s="147">
        <v>4500</v>
      </c>
      <c r="E4" s="148"/>
      <c r="F4" s="114"/>
      <c r="G4" s="149"/>
      <c r="H4" s="27"/>
      <c r="I4" s="114"/>
      <c r="J4" s="114"/>
      <c r="K4" s="114"/>
    </row>
    <row r="5" spans="1:11" ht="38.25">
      <c r="A5" s="233">
        <v>3</v>
      </c>
      <c r="B5" s="55" t="s">
        <v>232</v>
      </c>
      <c r="C5" s="107" t="s">
        <v>11</v>
      </c>
      <c r="D5" s="147">
        <v>600</v>
      </c>
      <c r="E5" s="148"/>
      <c r="F5" s="114"/>
      <c r="G5" s="149"/>
      <c r="H5" s="27"/>
      <c r="I5" s="114"/>
      <c r="J5" s="114"/>
      <c r="K5" s="114"/>
    </row>
    <row r="6" spans="1:11" ht="38.25">
      <c r="A6" s="233">
        <v>4</v>
      </c>
      <c r="B6" s="55" t="s">
        <v>233</v>
      </c>
      <c r="C6" s="107" t="s">
        <v>11</v>
      </c>
      <c r="D6" s="147">
        <v>6000</v>
      </c>
      <c r="E6" s="8"/>
      <c r="F6" s="114"/>
      <c r="G6" s="149"/>
      <c r="H6" s="27"/>
      <c r="I6" s="114"/>
      <c r="J6" s="114"/>
      <c r="K6" s="114"/>
    </row>
    <row r="7" spans="1:11" ht="15" customHeight="1">
      <c r="A7" s="211" t="s">
        <v>12</v>
      </c>
      <c r="B7" s="211"/>
      <c r="C7" s="211"/>
      <c r="D7" s="211"/>
      <c r="E7" s="211"/>
      <c r="F7" s="112"/>
      <c r="G7" s="110" t="s">
        <v>341</v>
      </c>
      <c r="H7" s="28" t="s">
        <v>341</v>
      </c>
      <c r="I7" s="112"/>
      <c r="J7" s="111" t="s">
        <v>341</v>
      </c>
      <c r="K7" s="116" t="s">
        <v>341</v>
      </c>
    </row>
  </sheetData>
  <mergeCells count="2">
    <mergeCell ref="A1:K1"/>
    <mergeCell ref="A7:E7"/>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48315-1EBD-48BA-AB5B-53950BB12B8D}">
  <sheetPr>
    <pageSetUpPr fitToPage="1"/>
  </sheetPr>
  <dimension ref="A1:L5"/>
  <sheetViews>
    <sheetView workbookViewId="0">
      <selection activeCell="L5" sqref="A1:L5"/>
    </sheetView>
  </sheetViews>
  <sheetFormatPr defaultRowHeight="12.75"/>
  <cols>
    <col min="1" max="1" width="9.140625" style="23"/>
    <col min="2" max="2" width="17.7109375" style="23" customWidth="1"/>
    <col min="3" max="16384" width="9.140625" style="23"/>
  </cols>
  <sheetData>
    <row r="1" spans="1:12">
      <c r="A1" s="167" t="s">
        <v>310</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c r="A3" s="154">
        <v>1</v>
      </c>
      <c r="B3" s="153" t="s">
        <v>234</v>
      </c>
      <c r="C3" s="150" t="s">
        <v>235</v>
      </c>
      <c r="D3" s="150" t="s">
        <v>18</v>
      </c>
      <c r="E3" s="150">
        <v>6</v>
      </c>
      <c r="F3" s="155"/>
      <c r="G3" s="151"/>
      <c r="H3" s="152"/>
      <c r="I3" s="28"/>
      <c r="J3" s="151"/>
      <c r="K3" s="111"/>
      <c r="L3" s="156"/>
    </row>
    <row r="4" spans="1:12">
      <c r="A4" s="154">
        <v>2</v>
      </c>
      <c r="B4" s="153" t="s">
        <v>236</v>
      </c>
      <c r="C4" s="150" t="s">
        <v>237</v>
      </c>
      <c r="D4" s="150" t="s">
        <v>18</v>
      </c>
      <c r="E4" s="150">
        <v>500</v>
      </c>
      <c r="F4" s="155"/>
      <c r="G4" s="151"/>
      <c r="H4" s="152"/>
      <c r="I4" s="27"/>
      <c r="J4" s="151"/>
      <c r="K4" s="111"/>
      <c r="L4" s="156"/>
    </row>
    <row r="5" spans="1:12" ht="15" customHeight="1">
      <c r="A5" s="211" t="s">
        <v>12</v>
      </c>
      <c r="B5" s="211"/>
      <c r="C5" s="211"/>
      <c r="D5" s="211"/>
      <c r="E5" s="211"/>
      <c r="F5" s="211"/>
      <c r="G5" s="151"/>
      <c r="H5" s="152" t="s">
        <v>341</v>
      </c>
      <c r="I5" s="28" t="s">
        <v>341</v>
      </c>
      <c r="J5" s="151"/>
      <c r="K5" s="111" t="s">
        <v>341</v>
      </c>
      <c r="L5" s="156" t="s">
        <v>341</v>
      </c>
    </row>
  </sheetData>
  <mergeCells count="2">
    <mergeCell ref="A1:L1"/>
    <mergeCell ref="A5:F5"/>
  </mergeCells>
  <pageMargins left="0.7" right="0.7" top="0.75" bottom="0.75"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23911-F2D5-45E6-9736-424405893BB9}">
  <sheetPr>
    <pageSetUpPr fitToPage="1"/>
  </sheetPr>
  <dimension ref="A1:K8"/>
  <sheetViews>
    <sheetView workbookViewId="0">
      <selection activeCell="K8" sqref="A1:K8"/>
    </sheetView>
  </sheetViews>
  <sheetFormatPr defaultRowHeight="12.75"/>
  <cols>
    <col min="1" max="1" width="9.140625" style="23"/>
    <col min="2" max="2" width="17.85546875" style="23" customWidth="1"/>
    <col min="3" max="5" width="9.140625" style="23"/>
    <col min="6" max="6" width="11.5703125" style="23" customWidth="1"/>
    <col min="7" max="7" width="9.140625" style="23"/>
    <col min="8" max="8" width="12.7109375" style="23" customWidth="1"/>
    <col min="9" max="9" width="11.28515625" style="23" customWidth="1"/>
    <col min="10" max="10" width="12.42578125" style="23" customWidth="1"/>
    <col min="11" max="11" width="13.85546875" style="23" customWidth="1"/>
    <col min="12" max="16384" width="9.140625" style="23"/>
  </cols>
  <sheetData>
    <row r="1" spans="1:11">
      <c r="A1" s="167" t="s">
        <v>311</v>
      </c>
      <c r="B1" s="167"/>
      <c r="C1" s="167"/>
      <c r="D1" s="167"/>
      <c r="E1" s="167"/>
      <c r="F1" s="167"/>
      <c r="G1" s="167"/>
      <c r="H1" s="167"/>
      <c r="I1" s="167"/>
      <c r="J1" s="167"/>
      <c r="K1" s="167"/>
    </row>
    <row r="2" spans="1:11" ht="102">
      <c r="A2" s="13" t="s">
        <v>0</v>
      </c>
      <c r="B2" s="204" t="s">
        <v>1</v>
      </c>
      <c r="C2" s="13" t="s">
        <v>2</v>
      </c>
      <c r="D2" s="13" t="s">
        <v>3</v>
      </c>
      <c r="E2" s="13" t="s">
        <v>4</v>
      </c>
      <c r="F2" s="13" t="s">
        <v>5</v>
      </c>
      <c r="G2" s="13" t="s">
        <v>6</v>
      </c>
      <c r="H2" s="13" t="s">
        <v>7</v>
      </c>
      <c r="I2" s="13" t="s">
        <v>8</v>
      </c>
      <c r="J2" s="13" t="s">
        <v>9</v>
      </c>
      <c r="K2" s="14" t="s">
        <v>10</v>
      </c>
    </row>
    <row r="3" spans="1:11" ht="89.25">
      <c r="A3" s="6">
        <v>1</v>
      </c>
      <c r="B3" s="157" t="s">
        <v>238</v>
      </c>
      <c r="C3" s="45" t="s">
        <v>18</v>
      </c>
      <c r="D3" s="158">
        <v>30000</v>
      </c>
      <c r="E3" s="159"/>
      <c r="F3" s="160"/>
      <c r="G3" s="161"/>
      <c r="H3" s="27"/>
      <c r="I3" s="160"/>
      <c r="J3" s="6"/>
      <c r="K3" s="28"/>
    </row>
    <row r="4" spans="1:11" ht="25.5">
      <c r="A4" s="6">
        <v>2</v>
      </c>
      <c r="B4" s="157" t="s">
        <v>239</v>
      </c>
      <c r="C4" s="45" t="s">
        <v>18</v>
      </c>
      <c r="D4" s="158">
        <v>4000</v>
      </c>
      <c r="E4" s="159"/>
      <c r="F4" s="160"/>
      <c r="G4" s="161"/>
      <c r="H4" s="27"/>
      <c r="I4" s="160"/>
      <c r="J4" s="6"/>
      <c r="K4" s="28"/>
    </row>
    <row r="5" spans="1:11" ht="25.5">
      <c r="A5" s="6">
        <v>3</v>
      </c>
      <c r="B5" s="157" t="s">
        <v>240</v>
      </c>
      <c r="C5" s="45" t="s">
        <v>18</v>
      </c>
      <c r="D5" s="162">
        <v>50</v>
      </c>
      <c r="E5" s="159"/>
      <c r="F5" s="160"/>
      <c r="G5" s="161"/>
      <c r="H5" s="27"/>
      <c r="I5" s="160"/>
      <c r="J5" s="6"/>
      <c r="K5" s="28"/>
    </row>
    <row r="6" spans="1:11" ht="127.5">
      <c r="A6" s="6">
        <v>4</v>
      </c>
      <c r="B6" s="78" t="s">
        <v>241</v>
      </c>
      <c r="C6" s="6" t="s">
        <v>18</v>
      </c>
      <c r="D6" s="163">
        <v>5000</v>
      </c>
      <c r="E6" s="52"/>
      <c r="F6" s="160"/>
      <c r="G6" s="4"/>
      <c r="H6" s="27"/>
      <c r="I6" s="160"/>
      <c r="J6" s="6"/>
      <c r="K6" s="28"/>
    </row>
    <row r="7" spans="1:11" ht="76.5">
      <c r="A7" s="6">
        <v>5</v>
      </c>
      <c r="B7" s="164" t="s">
        <v>242</v>
      </c>
      <c r="C7" s="6" t="s">
        <v>18</v>
      </c>
      <c r="D7" s="163">
        <v>500</v>
      </c>
      <c r="E7" s="52"/>
      <c r="F7" s="160"/>
      <c r="G7" s="4"/>
      <c r="H7" s="27"/>
      <c r="I7" s="160"/>
      <c r="J7" s="6"/>
      <c r="K7" s="28"/>
    </row>
    <row r="8" spans="1:11">
      <c r="A8" s="76" t="s">
        <v>12</v>
      </c>
      <c r="B8" s="76"/>
      <c r="C8" s="76"/>
      <c r="D8" s="76"/>
      <c r="E8" s="76"/>
      <c r="F8" s="165"/>
      <c r="G8" s="6" t="s">
        <v>341</v>
      </c>
      <c r="H8" s="28" t="s">
        <v>341</v>
      </c>
      <c r="I8" s="166"/>
      <c r="J8" s="6" t="s">
        <v>341</v>
      </c>
      <c r="K8" s="28" t="s">
        <v>341</v>
      </c>
    </row>
  </sheetData>
  <mergeCells count="2">
    <mergeCell ref="A1:K1"/>
    <mergeCell ref="A8:E8"/>
  </mergeCells>
  <pageMargins left="0.7" right="0.7" top="0.75" bottom="0.75"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BC8A-98C3-4EDC-BF62-0E7FC2CBBA13}">
  <sheetPr>
    <pageSetUpPr fitToPage="1"/>
  </sheetPr>
  <dimension ref="A1:L9"/>
  <sheetViews>
    <sheetView workbookViewId="0">
      <selection sqref="A1:L9"/>
    </sheetView>
  </sheetViews>
  <sheetFormatPr defaultRowHeight="12.75"/>
  <cols>
    <col min="1" max="1" width="9.140625" style="23"/>
    <col min="2" max="2" width="32.140625" style="23" customWidth="1"/>
    <col min="3" max="6" width="9.140625" style="23"/>
    <col min="7" max="7" width="13.85546875" style="23" customWidth="1"/>
    <col min="8" max="8" width="9.140625" style="23"/>
    <col min="9" max="10" width="12" style="23" bestFit="1" customWidth="1"/>
    <col min="11" max="16384" width="9.140625" style="23"/>
  </cols>
  <sheetData>
    <row r="1" spans="1:12">
      <c r="A1" s="167" t="s">
        <v>312</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102">
      <c r="A3" s="6">
        <v>1</v>
      </c>
      <c r="B3" s="78" t="s">
        <v>243</v>
      </c>
      <c r="C3" s="6"/>
      <c r="D3" s="6" t="s">
        <v>18</v>
      </c>
      <c r="E3" s="6">
        <v>80</v>
      </c>
      <c r="F3" s="41"/>
      <c r="G3" s="41"/>
      <c r="H3" s="168"/>
      <c r="I3" s="28"/>
      <c r="J3" s="41"/>
      <c r="K3" s="6"/>
      <c r="L3" s="28"/>
    </row>
    <row r="4" spans="1:12" ht="25.5">
      <c r="A4" s="6">
        <v>2</v>
      </c>
      <c r="B4" s="78" t="s">
        <v>246</v>
      </c>
      <c r="C4" s="6" t="s">
        <v>245</v>
      </c>
      <c r="D4" s="6" t="s">
        <v>11</v>
      </c>
      <c r="E4" s="6">
        <v>150</v>
      </c>
      <c r="F4" s="41"/>
      <c r="G4" s="41"/>
      <c r="H4" s="168"/>
      <c r="I4" s="28"/>
      <c r="J4" s="41"/>
      <c r="K4" s="6"/>
      <c r="L4" s="28"/>
    </row>
    <row r="5" spans="1:12" ht="38.25">
      <c r="A5" s="6">
        <v>3</v>
      </c>
      <c r="B5" s="78" t="s">
        <v>247</v>
      </c>
      <c r="C5" s="6" t="s">
        <v>244</v>
      </c>
      <c r="D5" s="6" t="s">
        <v>18</v>
      </c>
      <c r="E5" s="6">
        <v>100</v>
      </c>
      <c r="F5" s="41"/>
      <c r="G5" s="41"/>
      <c r="H5" s="168"/>
      <c r="I5" s="28"/>
      <c r="J5" s="41"/>
      <c r="K5" s="6"/>
      <c r="L5" s="28"/>
    </row>
    <row r="6" spans="1:12" ht="51">
      <c r="A6" s="6">
        <v>4</v>
      </c>
      <c r="B6" s="78" t="s">
        <v>248</v>
      </c>
      <c r="C6" s="6"/>
      <c r="D6" s="6" t="s">
        <v>18</v>
      </c>
      <c r="E6" s="45">
        <v>1000</v>
      </c>
      <c r="F6" s="41"/>
      <c r="G6" s="41"/>
      <c r="H6" s="168"/>
      <c r="I6" s="28"/>
      <c r="J6" s="41"/>
      <c r="K6" s="6"/>
      <c r="L6" s="28"/>
    </row>
    <row r="7" spans="1:12" ht="25.5">
      <c r="A7" s="6">
        <v>5</v>
      </c>
      <c r="B7" s="78" t="s">
        <v>249</v>
      </c>
      <c r="C7" s="6" t="s">
        <v>250</v>
      </c>
      <c r="D7" s="6" t="s">
        <v>18</v>
      </c>
      <c r="E7" s="6">
        <v>100</v>
      </c>
      <c r="F7" s="41"/>
      <c r="G7" s="41"/>
      <c r="H7" s="168"/>
      <c r="I7" s="28"/>
      <c r="J7" s="41"/>
      <c r="K7" s="6"/>
      <c r="L7" s="28"/>
    </row>
    <row r="8" spans="1:12" ht="76.5">
      <c r="A8" s="6">
        <v>6</v>
      </c>
      <c r="B8" s="170" t="s">
        <v>251</v>
      </c>
      <c r="C8" s="33"/>
      <c r="D8" s="6" t="s">
        <v>18</v>
      </c>
      <c r="E8" s="6">
        <v>130</v>
      </c>
      <c r="F8" s="41"/>
      <c r="G8" s="41"/>
      <c r="H8" s="168"/>
      <c r="I8" s="28"/>
      <c r="J8" s="41"/>
      <c r="K8" s="6"/>
      <c r="L8" s="28"/>
    </row>
    <row r="9" spans="1:12">
      <c r="A9" s="76" t="s">
        <v>12</v>
      </c>
      <c r="B9" s="76"/>
      <c r="C9" s="76"/>
      <c r="D9" s="76"/>
      <c r="E9" s="76"/>
      <c r="F9" s="76"/>
      <c r="G9" s="169"/>
      <c r="H9" s="6" t="s">
        <v>341</v>
      </c>
      <c r="I9" s="28" t="s">
        <v>341</v>
      </c>
      <c r="J9" s="169"/>
      <c r="K9" s="6" t="s">
        <v>341</v>
      </c>
      <c r="L9" s="28" t="s">
        <v>341</v>
      </c>
    </row>
  </sheetData>
  <mergeCells count="2">
    <mergeCell ref="A1:L1"/>
    <mergeCell ref="A9:F9"/>
  </mergeCells>
  <pageMargins left="0.7" right="0.7" top="0.75" bottom="0.75" header="0.3" footer="0.3"/>
  <pageSetup paperSize="9" scale="9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ED41-26E8-4665-8357-B09DF97C4EDB}">
  <sheetPr>
    <pageSetUpPr fitToPage="1"/>
  </sheetPr>
  <dimension ref="A1:K5"/>
  <sheetViews>
    <sheetView workbookViewId="0">
      <selection activeCell="K5" sqref="A1:K5"/>
    </sheetView>
  </sheetViews>
  <sheetFormatPr defaultRowHeight="12.75"/>
  <cols>
    <col min="1" max="1" width="9.140625" style="23"/>
    <col min="2" max="2" width="22.5703125" style="23" customWidth="1"/>
    <col min="3" max="16384" width="9.140625" style="23"/>
  </cols>
  <sheetData>
    <row r="1" spans="1:11">
      <c r="A1" s="167" t="s">
        <v>313</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25.5">
      <c r="A3" s="174">
        <v>1</v>
      </c>
      <c r="B3" s="78" t="s">
        <v>252</v>
      </c>
      <c r="C3" s="78" t="s">
        <v>11</v>
      </c>
      <c r="D3" s="78">
        <v>20</v>
      </c>
      <c r="E3" s="171"/>
      <c r="F3" s="171"/>
      <c r="G3" s="173"/>
      <c r="H3" s="27"/>
      <c r="I3" s="171"/>
      <c r="J3" s="78"/>
      <c r="K3" s="28"/>
    </row>
    <row r="4" spans="1:11" ht="25.5">
      <c r="A4" s="174">
        <v>2</v>
      </c>
      <c r="B4" s="78" t="s">
        <v>253</v>
      </c>
      <c r="C4" s="78" t="s">
        <v>11</v>
      </c>
      <c r="D4" s="78">
        <v>1200</v>
      </c>
      <c r="E4" s="171"/>
      <c r="F4" s="171"/>
      <c r="G4" s="173"/>
      <c r="H4" s="27"/>
      <c r="I4" s="171"/>
      <c r="J4" s="78"/>
      <c r="K4" s="28"/>
    </row>
    <row r="5" spans="1:11" ht="15" customHeight="1">
      <c r="A5" s="234" t="s">
        <v>12</v>
      </c>
      <c r="B5" s="234"/>
      <c r="C5" s="234"/>
      <c r="D5" s="234"/>
      <c r="E5" s="234"/>
      <c r="F5" s="172"/>
      <c r="G5" s="28" t="s">
        <v>341</v>
      </c>
      <c r="H5" s="28" t="s">
        <v>341</v>
      </c>
      <c r="I5" s="27"/>
      <c r="J5" s="28" t="s">
        <v>341</v>
      </c>
      <c r="K5" s="28" t="s">
        <v>341</v>
      </c>
    </row>
  </sheetData>
  <mergeCells count="2">
    <mergeCell ref="A1:K1"/>
    <mergeCell ref="A5:E5"/>
  </mergeCell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4AA2-26E3-4FE6-8182-199B7F1A8F4B}">
  <sheetPr>
    <pageSetUpPr fitToPage="1"/>
  </sheetPr>
  <dimension ref="A1:L7"/>
  <sheetViews>
    <sheetView workbookViewId="0">
      <selection activeCell="L7" sqref="A1:L7"/>
    </sheetView>
  </sheetViews>
  <sheetFormatPr defaultRowHeight="12.75"/>
  <cols>
    <col min="1" max="1" width="9.140625" style="16"/>
    <col min="2" max="2" width="23.5703125" style="16" customWidth="1"/>
    <col min="3" max="16384" width="9.140625" style="16"/>
  </cols>
  <sheetData>
    <row r="1" spans="1:12">
      <c r="A1" s="167" t="s">
        <v>314</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165.75">
      <c r="A3" s="6">
        <v>1</v>
      </c>
      <c r="B3" s="235" t="s">
        <v>254</v>
      </c>
      <c r="C3" s="52" t="s">
        <v>255</v>
      </c>
      <c r="D3" s="6" t="s">
        <v>18</v>
      </c>
      <c r="E3" s="45">
        <v>4000</v>
      </c>
      <c r="F3" s="1"/>
      <c r="G3" s="1"/>
      <c r="H3" s="75"/>
      <c r="I3" s="17"/>
      <c r="J3" s="1"/>
      <c r="K3" s="6"/>
      <c r="L3" s="7"/>
    </row>
    <row r="4" spans="1:12" ht="140.25">
      <c r="A4" s="6">
        <v>2</v>
      </c>
      <c r="B4" s="235" t="s">
        <v>256</v>
      </c>
      <c r="C4" s="52" t="s">
        <v>255</v>
      </c>
      <c r="D4" s="6" t="s">
        <v>18</v>
      </c>
      <c r="E4" s="45">
        <v>4000</v>
      </c>
      <c r="F4" s="1"/>
      <c r="G4" s="1"/>
      <c r="H4" s="75"/>
      <c r="I4" s="17"/>
      <c r="J4" s="1"/>
      <c r="K4" s="6"/>
      <c r="L4" s="7"/>
    </row>
    <row r="5" spans="1:12" ht="38.25">
      <c r="A5" s="6">
        <v>3</v>
      </c>
      <c r="B5" s="235" t="s">
        <v>257</v>
      </c>
      <c r="C5" s="52"/>
      <c r="D5" s="6" t="s">
        <v>18</v>
      </c>
      <c r="E5" s="45">
        <v>5000</v>
      </c>
      <c r="F5" s="1"/>
      <c r="G5" s="1"/>
      <c r="H5" s="75"/>
      <c r="I5" s="17"/>
      <c r="J5" s="1"/>
      <c r="K5" s="6"/>
      <c r="L5" s="7"/>
    </row>
    <row r="6" spans="1:12" ht="51">
      <c r="A6" s="6">
        <v>4</v>
      </c>
      <c r="B6" s="235" t="s">
        <v>258</v>
      </c>
      <c r="C6" s="52"/>
      <c r="D6" s="6" t="s">
        <v>18</v>
      </c>
      <c r="E6" s="45">
        <v>4000</v>
      </c>
      <c r="F6" s="1"/>
      <c r="G6" s="1"/>
      <c r="H6" s="75"/>
      <c r="I6" s="17"/>
      <c r="J6" s="1"/>
      <c r="K6" s="6"/>
      <c r="L6" s="7"/>
    </row>
    <row r="7" spans="1:12">
      <c r="A7" s="76" t="s">
        <v>12</v>
      </c>
      <c r="B7" s="76"/>
      <c r="C7" s="76"/>
      <c r="D7" s="76"/>
      <c r="E7" s="76"/>
      <c r="F7" s="76"/>
      <c r="G7" s="1"/>
      <c r="H7" s="6" t="s">
        <v>341</v>
      </c>
      <c r="I7" s="17" t="s">
        <v>341</v>
      </c>
      <c r="J7" s="1"/>
      <c r="K7" s="6" t="s">
        <v>341</v>
      </c>
      <c r="L7" s="7" t="s">
        <v>341</v>
      </c>
    </row>
  </sheetData>
  <mergeCells count="2">
    <mergeCell ref="A1:L1"/>
    <mergeCell ref="A7:F7"/>
  </mergeCell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091B-0F49-4706-9C2A-E61D11DA9A78}">
  <sheetPr>
    <pageSetUpPr fitToPage="1"/>
  </sheetPr>
  <dimension ref="A1:K4"/>
  <sheetViews>
    <sheetView workbookViewId="0">
      <selection activeCell="K4" sqref="A1:K4"/>
    </sheetView>
  </sheetViews>
  <sheetFormatPr defaultRowHeight="12.75"/>
  <cols>
    <col min="1" max="1" width="9.140625" style="23"/>
    <col min="2" max="2" width="29" style="23" customWidth="1"/>
    <col min="3" max="16384" width="9.140625" style="23"/>
  </cols>
  <sheetData>
    <row r="1" spans="1:11">
      <c r="A1" s="167" t="s">
        <v>315</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127.5">
      <c r="A3" s="78">
        <v>1</v>
      </c>
      <c r="B3" s="78" t="s">
        <v>259</v>
      </c>
      <c r="C3" s="6" t="s">
        <v>37</v>
      </c>
      <c r="D3" s="6">
        <v>200</v>
      </c>
      <c r="E3" s="78"/>
      <c r="F3" s="171"/>
      <c r="G3" s="173"/>
      <c r="H3" s="27"/>
      <c r="I3" s="78"/>
      <c r="J3" s="102"/>
      <c r="K3" s="28"/>
    </row>
    <row r="4" spans="1:11">
      <c r="A4" s="76" t="s">
        <v>12</v>
      </c>
      <c r="B4" s="76"/>
      <c r="C4" s="76"/>
      <c r="D4" s="76"/>
      <c r="E4" s="76"/>
      <c r="F4" s="175"/>
      <c r="G4" s="78" t="s">
        <v>341</v>
      </c>
      <c r="H4" s="28" t="s">
        <v>341</v>
      </c>
      <c r="I4" s="78"/>
      <c r="J4" s="78" t="s">
        <v>341</v>
      </c>
      <c r="K4" s="28" t="s">
        <v>341</v>
      </c>
    </row>
  </sheetData>
  <mergeCells count="2">
    <mergeCell ref="A1:K1"/>
    <mergeCell ref="A4:E4"/>
  </mergeCells>
  <pageMargins left="0.7" right="0.7" top="0.75" bottom="0.75" header="0.3" footer="0.3"/>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6C0F-DB3E-4775-9AC0-EB05F1532CE5}">
  <sheetPr>
    <pageSetUpPr fitToPage="1"/>
  </sheetPr>
  <dimension ref="A1:K5"/>
  <sheetViews>
    <sheetView workbookViewId="0">
      <selection activeCell="K5" sqref="A1:K5"/>
    </sheetView>
  </sheetViews>
  <sheetFormatPr defaultRowHeight="12.75"/>
  <cols>
    <col min="1" max="1" width="9.140625" style="23"/>
    <col min="2" max="2" width="39.140625" style="23" customWidth="1"/>
    <col min="3" max="5" width="9.140625" style="23"/>
    <col min="6" max="6" width="11.85546875" style="23" customWidth="1"/>
    <col min="7" max="7" width="9.140625" style="23"/>
    <col min="8" max="8" width="17.5703125" style="23" customWidth="1"/>
    <col min="9" max="16384" width="9.140625" style="23"/>
  </cols>
  <sheetData>
    <row r="1" spans="1:11">
      <c r="A1" s="167" t="s">
        <v>316</v>
      </c>
      <c r="B1" s="167"/>
      <c r="C1" s="167"/>
      <c r="D1" s="167"/>
      <c r="E1" s="167"/>
      <c r="F1" s="167"/>
      <c r="G1" s="167"/>
      <c r="H1" s="167"/>
      <c r="I1" s="167"/>
      <c r="J1" s="167"/>
      <c r="K1" s="167"/>
    </row>
    <row r="2" spans="1:11" ht="178.5">
      <c r="A2" s="204" t="s">
        <v>0</v>
      </c>
      <c r="B2" s="204" t="s">
        <v>1</v>
      </c>
      <c r="C2" s="204" t="s">
        <v>2</v>
      </c>
      <c r="D2" s="204" t="s">
        <v>19</v>
      </c>
      <c r="E2" s="254" t="s">
        <v>4</v>
      </c>
      <c r="F2" s="254" t="s">
        <v>15</v>
      </c>
      <c r="G2" s="204" t="s">
        <v>6</v>
      </c>
      <c r="H2" s="254" t="s">
        <v>7</v>
      </c>
      <c r="I2" s="204" t="s">
        <v>8</v>
      </c>
      <c r="J2" s="204" t="s">
        <v>9</v>
      </c>
      <c r="K2" s="255" t="s">
        <v>10</v>
      </c>
    </row>
    <row r="3" spans="1:11" ht="140.25">
      <c r="A3" s="32">
        <v>1</v>
      </c>
      <c r="B3" s="33" t="s">
        <v>260</v>
      </c>
      <c r="C3" s="176" t="s">
        <v>11</v>
      </c>
      <c r="D3" s="176">
        <v>600</v>
      </c>
      <c r="E3" s="178"/>
      <c r="F3" s="179"/>
      <c r="G3" s="180"/>
      <c r="H3" s="17"/>
      <c r="I3" s="34"/>
      <c r="J3" s="34"/>
      <c r="K3" s="7"/>
    </row>
    <row r="4" spans="1:11" ht="178.5">
      <c r="A4" s="32">
        <v>2</v>
      </c>
      <c r="B4" s="33" t="s">
        <v>261</v>
      </c>
      <c r="C4" s="176" t="s">
        <v>11</v>
      </c>
      <c r="D4" s="176">
        <v>700</v>
      </c>
      <c r="E4" s="178"/>
      <c r="F4" s="179"/>
      <c r="G4" s="180"/>
      <c r="H4" s="17"/>
      <c r="I4" s="34"/>
      <c r="J4" s="34"/>
      <c r="K4" s="7"/>
    </row>
    <row r="5" spans="1:11" ht="15" customHeight="1">
      <c r="A5" s="236" t="s">
        <v>12</v>
      </c>
      <c r="B5" s="236"/>
      <c r="C5" s="236"/>
      <c r="D5" s="236"/>
      <c r="E5" s="236"/>
      <c r="F5" s="178"/>
      <c r="G5" s="180" t="s">
        <v>341</v>
      </c>
      <c r="H5" s="7" t="s">
        <v>341</v>
      </c>
      <c r="I5" s="177"/>
      <c r="J5" s="34" t="s">
        <v>341</v>
      </c>
      <c r="K5" s="7" t="s">
        <v>341</v>
      </c>
    </row>
  </sheetData>
  <mergeCells count="2">
    <mergeCell ref="A1:K1"/>
    <mergeCell ref="A5:E5"/>
  </mergeCells>
  <pageMargins left="0.7" right="0.7" top="0.75" bottom="0.75" header="0.3" footer="0.3"/>
  <pageSetup paperSize="9" scale="92"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DD1CD-F757-49BD-A703-2ADE0162D585}">
  <sheetPr>
    <pageSetUpPr fitToPage="1"/>
  </sheetPr>
  <dimension ref="A1:K6"/>
  <sheetViews>
    <sheetView workbookViewId="0">
      <selection activeCell="K6" sqref="A1:K6"/>
    </sheetView>
  </sheetViews>
  <sheetFormatPr defaultRowHeight="12.75"/>
  <cols>
    <col min="1" max="1" width="9.140625" style="23"/>
    <col min="2" max="2" width="30.5703125" style="23" customWidth="1"/>
    <col min="3" max="3" width="17.42578125" style="23" customWidth="1"/>
    <col min="4" max="4" width="9.140625" style="23"/>
    <col min="5" max="5" width="11.5703125" style="23" customWidth="1"/>
    <col min="6" max="6" width="11.140625" style="23" customWidth="1"/>
    <col min="7" max="7" width="9.140625" style="23"/>
    <col min="8" max="8" width="15.85546875" style="23" customWidth="1"/>
    <col min="9" max="9" width="12.42578125" style="23" customWidth="1"/>
    <col min="10" max="16384" width="9.140625" style="23"/>
  </cols>
  <sheetData>
    <row r="1" spans="1:11">
      <c r="A1" s="167" t="s">
        <v>317</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25.5">
      <c r="A3" s="7">
        <v>1</v>
      </c>
      <c r="B3" s="7" t="s">
        <v>262</v>
      </c>
      <c r="C3" s="7" t="s">
        <v>18</v>
      </c>
      <c r="D3" s="7">
        <v>60</v>
      </c>
      <c r="E3" s="7"/>
      <c r="F3" s="7"/>
      <c r="G3" s="18"/>
      <c r="H3" s="17"/>
      <c r="I3" s="17"/>
      <c r="J3" s="28"/>
      <c r="K3" s="28"/>
    </row>
    <row r="4" spans="1:11" ht="25.5">
      <c r="A4" s="7">
        <v>2</v>
      </c>
      <c r="B4" s="7" t="s">
        <v>263</v>
      </c>
      <c r="C4" s="7" t="s">
        <v>18</v>
      </c>
      <c r="D4" s="7">
        <v>6</v>
      </c>
      <c r="E4" s="7"/>
      <c r="F4" s="7"/>
      <c r="G4" s="18"/>
      <c r="H4" s="17"/>
      <c r="I4" s="17"/>
      <c r="J4" s="28"/>
      <c r="K4" s="28"/>
    </row>
    <row r="5" spans="1:11" ht="25.5">
      <c r="A5" s="7">
        <v>3</v>
      </c>
      <c r="B5" s="7" t="s">
        <v>264</v>
      </c>
      <c r="C5" s="7" t="s">
        <v>18</v>
      </c>
      <c r="D5" s="7">
        <v>60</v>
      </c>
      <c r="E5" s="7"/>
      <c r="F5" s="7"/>
      <c r="G5" s="18"/>
      <c r="H5" s="17"/>
      <c r="I5" s="17"/>
      <c r="J5" s="28"/>
      <c r="K5" s="28"/>
    </row>
    <row r="6" spans="1:11">
      <c r="A6" s="167" t="s">
        <v>342</v>
      </c>
      <c r="B6" s="167"/>
      <c r="C6" s="167"/>
      <c r="D6" s="167"/>
      <c r="E6" s="167"/>
      <c r="F6" s="28"/>
      <c r="G6" s="28" t="s">
        <v>341</v>
      </c>
      <c r="H6" s="28" t="s">
        <v>341</v>
      </c>
      <c r="I6" s="27"/>
      <c r="J6" s="28" t="s">
        <v>341</v>
      </c>
      <c r="K6" s="28" t="s">
        <v>341</v>
      </c>
    </row>
  </sheetData>
  <mergeCells count="2">
    <mergeCell ref="A1:K1"/>
    <mergeCell ref="A6:E6"/>
  </mergeCells>
  <pageMargins left="0.7" right="0.7"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C9D5-829E-4A64-8895-763EF1348DD5}">
  <sheetPr>
    <pageSetUpPr fitToPage="1"/>
  </sheetPr>
  <dimension ref="A1:L4"/>
  <sheetViews>
    <sheetView zoomScale="90" zoomScaleNormal="90" workbookViewId="0">
      <selection activeCell="L4" sqref="A1:L4"/>
    </sheetView>
  </sheetViews>
  <sheetFormatPr defaultRowHeight="12.75"/>
  <cols>
    <col min="1" max="1" width="9.140625" style="23"/>
    <col min="2" max="2" width="53.28515625" style="23" customWidth="1"/>
    <col min="3" max="16384" width="9.140625" style="23"/>
  </cols>
  <sheetData>
    <row r="1" spans="1:12">
      <c r="A1" s="167" t="s">
        <v>291</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206.25" customHeight="1">
      <c r="A3" s="32">
        <v>1</v>
      </c>
      <c r="B3" s="33" t="s">
        <v>343</v>
      </c>
      <c r="C3" s="33" t="s">
        <v>21</v>
      </c>
      <c r="D3" s="32" t="s">
        <v>22</v>
      </c>
      <c r="E3" s="32">
        <v>350</v>
      </c>
      <c r="F3" s="34"/>
      <c r="G3" s="1"/>
      <c r="H3" s="35"/>
      <c r="I3" s="17"/>
      <c r="J3" s="34"/>
      <c r="K3" s="32"/>
      <c r="L3" s="7"/>
    </row>
    <row r="4" spans="1:12">
      <c r="A4" s="36" t="s">
        <v>23</v>
      </c>
      <c r="B4" s="36"/>
      <c r="C4" s="36"/>
      <c r="D4" s="36"/>
      <c r="E4" s="36"/>
      <c r="F4" s="36"/>
      <c r="G4" s="34"/>
      <c r="H4" s="32" t="s">
        <v>341</v>
      </c>
      <c r="I4" s="7" t="s">
        <v>341</v>
      </c>
      <c r="J4" s="34"/>
      <c r="K4" s="32" t="s">
        <v>341</v>
      </c>
      <c r="L4" s="7" t="s">
        <v>341</v>
      </c>
    </row>
  </sheetData>
  <mergeCells count="2">
    <mergeCell ref="A1:L1"/>
    <mergeCell ref="A4:F4"/>
  </mergeCells>
  <pageMargins left="0.7" right="0.7" top="0.75" bottom="0.75" header="0.3" footer="0.3"/>
  <pageSetup paperSize="9" scale="8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B649-6A54-4943-835A-A8235B1DDC66}">
  <sheetPr>
    <pageSetUpPr fitToPage="1"/>
  </sheetPr>
  <dimension ref="A1:K3"/>
  <sheetViews>
    <sheetView workbookViewId="0">
      <selection activeCell="K3" sqref="A1:K3"/>
    </sheetView>
  </sheetViews>
  <sheetFormatPr defaultRowHeight="12.75"/>
  <cols>
    <col min="1" max="1" width="9.140625" style="23"/>
    <col min="2" max="2" width="34.140625" style="23" customWidth="1"/>
    <col min="3" max="8" width="9.140625" style="23"/>
    <col min="9" max="9" width="16.28515625" style="23" customWidth="1"/>
    <col min="10" max="10" width="13.85546875" style="23" customWidth="1"/>
    <col min="11" max="11" width="18.7109375" style="23" customWidth="1"/>
    <col min="12" max="16384" width="9.140625" style="23"/>
  </cols>
  <sheetData>
    <row r="1" spans="1:11">
      <c r="A1" s="167" t="s">
        <v>318</v>
      </c>
      <c r="B1" s="167"/>
      <c r="C1" s="167"/>
      <c r="D1" s="167"/>
      <c r="E1" s="167"/>
      <c r="F1" s="167"/>
      <c r="G1" s="167"/>
      <c r="H1" s="167"/>
      <c r="I1" s="167"/>
      <c r="J1" s="167"/>
      <c r="K1" s="167"/>
    </row>
    <row r="2" spans="1:11" ht="76.5">
      <c r="A2" s="13" t="s">
        <v>0</v>
      </c>
      <c r="B2" s="204" t="s">
        <v>1</v>
      </c>
      <c r="C2" s="13" t="s">
        <v>2</v>
      </c>
      <c r="D2" s="13" t="s">
        <v>3</v>
      </c>
      <c r="E2" s="13" t="s">
        <v>4</v>
      </c>
      <c r="F2" s="13" t="s">
        <v>5</v>
      </c>
      <c r="G2" s="13" t="s">
        <v>6</v>
      </c>
      <c r="H2" s="13" t="s">
        <v>7</v>
      </c>
      <c r="I2" s="13" t="s">
        <v>8</v>
      </c>
      <c r="J2" s="13" t="s">
        <v>9</v>
      </c>
      <c r="K2" s="14" t="s">
        <v>10</v>
      </c>
    </row>
    <row r="3" spans="1:11" ht="178.5">
      <c r="A3" s="28">
        <v>1</v>
      </c>
      <c r="B3" s="28" t="s">
        <v>265</v>
      </c>
      <c r="C3" s="28" t="s">
        <v>266</v>
      </c>
      <c r="D3" s="28">
        <v>200</v>
      </c>
      <c r="E3" s="27"/>
      <c r="F3" s="27"/>
      <c r="G3" s="53"/>
      <c r="H3" s="27"/>
      <c r="I3" s="27"/>
      <c r="J3" s="28"/>
      <c r="K3" s="28"/>
    </row>
  </sheetData>
  <mergeCells count="1">
    <mergeCell ref="A1:K1"/>
  </mergeCells>
  <pageMargins left="0.7" right="0.7" top="0.75" bottom="0.75" header="0.3" footer="0.3"/>
  <pageSetup paperSize="9" scale="8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F9DD1-7463-4975-BCF4-6C7DB06DCA5B}">
  <sheetPr>
    <pageSetUpPr fitToPage="1"/>
  </sheetPr>
  <dimension ref="A1:L5"/>
  <sheetViews>
    <sheetView workbookViewId="0">
      <selection activeCell="L5" sqref="A1:L5"/>
    </sheetView>
  </sheetViews>
  <sheetFormatPr defaultRowHeight="12.75"/>
  <cols>
    <col min="1" max="1" width="9.140625" style="23"/>
    <col min="2" max="2" width="31.5703125" style="23" customWidth="1"/>
    <col min="3" max="3" width="21.5703125" style="23" customWidth="1"/>
    <col min="4" max="6" width="9.140625" style="23"/>
    <col min="7" max="7" width="11.5703125" style="23" customWidth="1"/>
    <col min="8" max="8" width="9.140625" style="23"/>
    <col min="9" max="10" width="10" style="23" bestFit="1" customWidth="1"/>
    <col min="11" max="16384" width="9.140625" style="23"/>
  </cols>
  <sheetData>
    <row r="1" spans="1:12">
      <c r="A1" s="167" t="s">
        <v>319</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63.75">
      <c r="A3" s="6">
        <v>2</v>
      </c>
      <c r="B3" s="78" t="s">
        <v>267</v>
      </c>
      <c r="C3" s="6" t="s">
        <v>268</v>
      </c>
      <c r="D3" s="6" t="s">
        <v>18</v>
      </c>
      <c r="E3" s="126">
        <v>400</v>
      </c>
      <c r="F3" s="166"/>
      <c r="G3" s="160"/>
      <c r="H3" s="4"/>
      <c r="I3" s="181"/>
      <c r="J3" s="160"/>
      <c r="K3" s="6"/>
      <c r="L3" s="28"/>
    </row>
    <row r="4" spans="1:12" ht="38.25">
      <c r="A4" s="6">
        <v>3</v>
      </c>
      <c r="B4" s="78" t="s">
        <v>269</v>
      </c>
      <c r="C4" s="6" t="s">
        <v>270</v>
      </c>
      <c r="D4" s="6" t="s">
        <v>18</v>
      </c>
      <c r="E4" s="126">
        <v>20</v>
      </c>
      <c r="F4" s="166"/>
      <c r="G4" s="160"/>
      <c r="H4" s="4"/>
      <c r="I4" s="181"/>
      <c r="J4" s="160"/>
      <c r="K4" s="6"/>
      <c r="L4" s="28"/>
    </row>
    <row r="5" spans="1:12">
      <c r="A5" s="76" t="s">
        <v>12</v>
      </c>
      <c r="B5" s="76"/>
      <c r="C5" s="76"/>
      <c r="D5" s="76"/>
      <c r="E5" s="76"/>
      <c r="F5" s="76"/>
      <c r="G5" s="165"/>
      <c r="H5" s="6" t="s">
        <v>341</v>
      </c>
      <c r="I5" s="28" t="s">
        <v>341</v>
      </c>
      <c r="J5" s="166"/>
      <c r="K5" s="6" t="s">
        <v>341</v>
      </c>
      <c r="L5" s="28" t="s">
        <v>341</v>
      </c>
    </row>
  </sheetData>
  <mergeCells count="2">
    <mergeCell ref="A1:L1"/>
    <mergeCell ref="A5:F5"/>
  </mergeCells>
  <pageMargins left="0.7" right="0.7" top="0.75" bottom="0.75" header="0.3" footer="0.3"/>
  <pageSetup paperSize="9" scale="8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298A-8B29-459F-A306-C7AEC2874BDE}">
  <sheetPr>
    <pageSetUpPr fitToPage="1"/>
  </sheetPr>
  <dimension ref="A1:K5"/>
  <sheetViews>
    <sheetView workbookViewId="0">
      <selection activeCell="K5" sqref="A1:K5"/>
    </sheetView>
  </sheetViews>
  <sheetFormatPr defaultRowHeight="12.75"/>
  <cols>
    <col min="1" max="1" width="9.140625" style="23"/>
    <col min="2" max="2" width="37.28515625" style="23" customWidth="1"/>
    <col min="3" max="16384" width="9.140625" style="23"/>
  </cols>
  <sheetData>
    <row r="1" spans="1:11">
      <c r="A1" s="29" t="s">
        <v>320</v>
      </c>
      <c r="B1" s="29"/>
      <c r="C1" s="29"/>
      <c r="D1" s="29"/>
      <c r="E1" s="29"/>
      <c r="F1" s="29"/>
      <c r="G1" s="29"/>
      <c r="H1" s="29"/>
      <c r="I1" s="29"/>
      <c r="J1" s="29"/>
      <c r="K1" s="29"/>
    </row>
    <row r="2" spans="1:11" ht="178.5">
      <c r="A2" s="13" t="s">
        <v>0</v>
      </c>
      <c r="B2" s="9" t="s">
        <v>1</v>
      </c>
      <c r="C2" s="13" t="s">
        <v>2</v>
      </c>
      <c r="D2" s="13" t="s">
        <v>3</v>
      </c>
      <c r="E2" s="13" t="s">
        <v>4</v>
      </c>
      <c r="F2" s="13" t="s">
        <v>5</v>
      </c>
      <c r="G2" s="13" t="s">
        <v>6</v>
      </c>
      <c r="H2" s="13" t="s">
        <v>7</v>
      </c>
      <c r="I2" s="13" t="s">
        <v>8</v>
      </c>
      <c r="J2" s="13" t="s">
        <v>9</v>
      </c>
      <c r="K2" s="14" t="s">
        <v>10</v>
      </c>
    </row>
    <row r="3" spans="1:11" ht="63" customHeight="1">
      <c r="A3" s="7">
        <v>1</v>
      </c>
      <c r="B3" s="7" t="s">
        <v>274</v>
      </c>
      <c r="C3" s="7" t="s">
        <v>18</v>
      </c>
      <c r="D3" s="7">
        <v>200</v>
      </c>
      <c r="E3" s="17"/>
      <c r="F3" s="17"/>
      <c r="G3" s="18"/>
      <c r="H3" s="17"/>
      <c r="I3" s="17"/>
      <c r="J3" s="7"/>
      <c r="K3" s="7"/>
    </row>
    <row r="4" spans="1:11">
      <c r="A4" s="7">
        <v>2</v>
      </c>
      <c r="B4" s="7" t="s">
        <v>275</v>
      </c>
      <c r="C4" s="7" t="s">
        <v>18</v>
      </c>
      <c r="D4" s="7">
        <v>200</v>
      </c>
      <c r="E4" s="17"/>
      <c r="F4" s="17"/>
      <c r="G4" s="18"/>
      <c r="H4" s="17"/>
      <c r="I4" s="17"/>
      <c r="J4" s="7"/>
      <c r="K4" s="7"/>
    </row>
    <row r="5" spans="1:11">
      <c r="A5" s="167" t="s">
        <v>342</v>
      </c>
      <c r="B5" s="167"/>
      <c r="C5" s="167"/>
      <c r="D5" s="167"/>
      <c r="E5" s="167"/>
      <c r="F5" s="27"/>
      <c r="G5" s="28" t="s">
        <v>341</v>
      </c>
      <c r="H5" s="28" t="s">
        <v>341</v>
      </c>
      <c r="I5" s="27"/>
      <c r="J5" s="28" t="s">
        <v>341</v>
      </c>
      <c r="K5" s="28" t="s">
        <v>341</v>
      </c>
    </row>
  </sheetData>
  <mergeCells count="2">
    <mergeCell ref="A1:K1"/>
    <mergeCell ref="A5:E5"/>
  </mergeCells>
  <pageMargins left="0.7" right="0.7" top="0.75" bottom="0.75" header="0.3" footer="0.3"/>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1520-E991-474D-81E4-28C34187BA84}">
  <sheetPr>
    <pageSetUpPr fitToPage="1"/>
  </sheetPr>
  <dimension ref="A1:K6"/>
  <sheetViews>
    <sheetView workbookViewId="0">
      <selection activeCell="K6" sqref="A1:K6"/>
    </sheetView>
  </sheetViews>
  <sheetFormatPr defaultRowHeight="12.75"/>
  <cols>
    <col min="1" max="1" width="9.140625" style="23"/>
    <col min="2" max="2" width="45.28515625" style="23" customWidth="1"/>
    <col min="3" max="10" width="9.140625" style="23"/>
    <col min="11" max="11" width="28.5703125" style="23" customWidth="1"/>
    <col min="12" max="16384" width="9.140625" style="23"/>
  </cols>
  <sheetData>
    <row r="1" spans="1:11">
      <c r="A1" s="29" t="s">
        <v>321</v>
      </c>
      <c r="B1" s="29"/>
      <c r="C1" s="29"/>
      <c r="D1" s="29"/>
      <c r="E1" s="29"/>
      <c r="F1" s="29"/>
      <c r="G1" s="29"/>
      <c r="H1" s="29"/>
      <c r="I1" s="29"/>
      <c r="J1" s="29"/>
      <c r="K1" s="29"/>
    </row>
    <row r="2" spans="1:11" ht="63.75">
      <c r="A2" s="13" t="s">
        <v>0</v>
      </c>
      <c r="B2" s="9" t="s">
        <v>1</v>
      </c>
      <c r="C2" s="13" t="s">
        <v>2</v>
      </c>
      <c r="D2" s="13" t="s">
        <v>3</v>
      </c>
      <c r="E2" s="13" t="s">
        <v>4</v>
      </c>
      <c r="F2" s="13" t="s">
        <v>5</v>
      </c>
      <c r="G2" s="13" t="s">
        <v>6</v>
      </c>
      <c r="H2" s="13" t="s">
        <v>7</v>
      </c>
      <c r="I2" s="13" t="s">
        <v>8</v>
      </c>
      <c r="J2" s="13" t="s">
        <v>9</v>
      </c>
      <c r="K2" s="14" t="s">
        <v>10</v>
      </c>
    </row>
    <row r="3" spans="1:11" ht="55.5" customHeight="1">
      <c r="A3" s="7">
        <v>1</v>
      </c>
      <c r="B3" s="7" t="s">
        <v>271</v>
      </c>
      <c r="C3" s="7" t="s">
        <v>272</v>
      </c>
      <c r="D3" s="7">
        <v>24</v>
      </c>
      <c r="E3" s="7"/>
      <c r="F3" s="17"/>
      <c r="G3" s="18"/>
      <c r="H3" s="7"/>
      <c r="I3" s="7"/>
      <c r="J3" s="7"/>
      <c r="K3" s="7"/>
    </row>
    <row r="6" spans="1:11" ht="42" customHeight="1">
      <c r="B6" s="182" t="s">
        <v>273</v>
      </c>
      <c r="C6" s="182"/>
      <c r="D6" s="182"/>
      <c r="E6" s="182"/>
      <c r="F6" s="182"/>
      <c r="G6" s="182"/>
    </row>
  </sheetData>
  <mergeCells count="2">
    <mergeCell ref="B6:G6"/>
    <mergeCell ref="A1:K1"/>
  </mergeCells>
  <pageMargins left="0.7" right="0.7" top="0.75" bottom="0.75" header="0.3" footer="0.3"/>
  <pageSetup paperSize="9" scale="84"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516-469F-45E6-B9C5-2D76879B9F59}">
  <sheetPr>
    <pageSetUpPr fitToPage="1"/>
  </sheetPr>
  <dimension ref="A1:K3"/>
  <sheetViews>
    <sheetView workbookViewId="0">
      <selection activeCell="K3" sqref="A1:K3"/>
    </sheetView>
  </sheetViews>
  <sheetFormatPr defaultRowHeight="12.75"/>
  <cols>
    <col min="1" max="1" width="9.140625" style="23"/>
    <col min="2" max="2" width="38.140625" style="23" customWidth="1"/>
    <col min="3" max="5" width="9.140625" style="23"/>
    <col min="6" max="6" width="13.85546875" style="23" customWidth="1"/>
    <col min="7" max="7" width="9.140625" style="23"/>
    <col min="8" max="9" width="12" style="23" bestFit="1" customWidth="1"/>
    <col min="10" max="16384" width="9.140625" style="23"/>
  </cols>
  <sheetData>
    <row r="1" spans="1:11">
      <c r="A1" s="167" t="s">
        <v>322</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63.75">
      <c r="A3" s="22">
        <v>1</v>
      </c>
      <c r="B3" s="24" t="s">
        <v>276</v>
      </c>
      <c r="C3" s="22" t="s">
        <v>277</v>
      </c>
      <c r="D3" s="22">
        <v>6000</v>
      </c>
      <c r="E3" s="25"/>
      <c r="F3" s="183"/>
      <c r="G3" s="26"/>
      <c r="H3" s="28"/>
      <c r="I3" s="183"/>
      <c r="J3" s="24"/>
      <c r="K3" s="24"/>
    </row>
  </sheetData>
  <mergeCells count="1">
    <mergeCell ref="A1:K1"/>
  </mergeCells>
  <pageMargins left="0.7" right="0.7" top="0.75" bottom="0.75" header="0.3" footer="0.3"/>
  <pageSetup paperSize="9" scale="9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EEB7-4BAF-41B7-94CF-214EBAE79133}">
  <sheetPr>
    <pageSetUpPr fitToPage="1"/>
  </sheetPr>
  <dimension ref="A1:L5"/>
  <sheetViews>
    <sheetView workbookViewId="0">
      <selection activeCell="L5" sqref="A1:L5"/>
    </sheetView>
  </sheetViews>
  <sheetFormatPr defaultRowHeight="12.75"/>
  <cols>
    <col min="1" max="1" width="9.140625" style="23"/>
    <col min="2" max="2" width="20.42578125" style="23" customWidth="1"/>
    <col min="3" max="6" width="9.140625" style="23"/>
    <col min="7" max="7" width="14" style="23" customWidth="1"/>
    <col min="8" max="16384" width="9.140625" style="23"/>
  </cols>
  <sheetData>
    <row r="1" spans="1:12">
      <c r="A1" s="167" t="s">
        <v>323</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76.5">
      <c r="A3" s="103">
        <v>1</v>
      </c>
      <c r="B3" s="103" t="s">
        <v>279</v>
      </c>
      <c r="C3" s="103" t="s">
        <v>147</v>
      </c>
      <c r="D3" s="69" t="s">
        <v>18</v>
      </c>
      <c r="E3" s="69">
        <v>30</v>
      </c>
      <c r="F3" s="184"/>
      <c r="G3" s="185"/>
      <c r="H3" s="72"/>
      <c r="I3" s="73"/>
      <c r="J3" s="73"/>
      <c r="K3" s="7"/>
      <c r="L3" s="7"/>
    </row>
    <row r="4" spans="1:12" ht="76.5">
      <c r="A4" s="103">
        <v>2</v>
      </c>
      <c r="B4" s="103" t="s">
        <v>148</v>
      </c>
      <c r="C4" s="95" t="s">
        <v>147</v>
      </c>
      <c r="D4" s="69" t="s">
        <v>18</v>
      </c>
      <c r="E4" s="69">
        <v>150</v>
      </c>
      <c r="F4" s="184"/>
      <c r="G4" s="185"/>
      <c r="H4" s="72"/>
      <c r="I4" s="73"/>
      <c r="J4" s="73"/>
      <c r="K4" s="7"/>
      <c r="L4" s="7"/>
    </row>
    <row r="5" spans="1:12">
      <c r="A5" s="167" t="s">
        <v>342</v>
      </c>
      <c r="B5" s="167"/>
      <c r="C5" s="167"/>
      <c r="D5" s="167"/>
      <c r="E5" s="167"/>
      <c r="F5" s="167"/>
      <c r="G5" s="256"/>
      <c r="H5" s="7" t="s">
        <v>341</v>
      </c>
      <c r="I5" s="7" t="s">
        <v>341</v>
      </c>
      <c r="J5" s="19"/>
      <c r="K5" s="7" t="s">
        <v>341</v>
      </c>
      <c r="L5" s="7" t="s">
        <v>341</v>
      </c>
    </row>
  </sheetData>
  <mergeCells count="2">
    <mergeCell ref="A1:L1"/>
    <mergeCell ref="A5:F5"/>
  </mergeCells>
  <pageMargins left="0.7" right="0.7" top="0.75" bottom="0.75" header="0.3" footer="0.3"/>
  <pageSetup paperSize="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B40A-4D9F-45AA-A7CA-53A657E6F820}">
  <sheetPr>
    <pageSetUpPr fitToPage="1"/>
  </sheetPr>
  <dimension ref="A1:K3"/>
  <sheetViews>
    <sheetView workbookViewId="0">
      <selection activeCell="K3" sqref="A1:K3"/>
    </sheetView>
  </sheetViews>
  <sheetFormatPr defaultRowHeight="12.75"/>
  <cols>
    <col min="1" max="1" width="9.140625" style="23"/>
    <col min="2" max="2" width="48.140625" style="23" customWidth="1"/>
    <col min="3" max="9" width="9.140625" style="23"/>
    <col min="10" max="10" width="10.7109375" style="23" customWidth="1"/>
    <col min="11" max="11" width="17.5703125" style="23" customWidth="1"/>
    <col min="12" max="16384" width="9.140625" style="23"/>
  </cols>
  <sheetData>
    <row r="1" spans="1:11">
      <c r="A1" s="167" t="s">
        <v>324</v>
      </c>
      <c r="B1" s="167"/>
      <c r="C1" s="167"/>
      <c r="D1" s="167"/>
      <c r="E1" s="167"/>
      <c r="F1" s="167"/>
      <c r="G1" s="167"/>
      <c r="H1" s="167"/>
      <c r="I1" s="167"/>
      <c r="J1" s="167"/>
      <c r="K1" s="167"/>
    </row>
    <row r="2" spans="1:11" ht="89.25">
      <c r="A2" s="13" t="s">
        <v>0</v>
      </c>
      <c r="B2" s="204" t="s">
        <v>1</v>
      </c>
      <c r="C2" s="13" t="s">
        <v>2</v>
      </c>
      <c r="D2" s="13" t="s">
        <v>3</v>
      </c>
      <c r="E2" s="13" t="s">
        <v>4</v>
      </c>
      <c r="F2" s="13" t="s">
        <v>5</v>
      </c>
      <c r="G2" s="13" t="s">
        <v>6</v>
      </c>
      <c r="H2" s="13" t="s">
        <v>7</v>
      </c>
      <c r="I2" s="13" t="s">
        <v>8</v>
      </c>
      <c r="J2" s="13" t="s">
        <v>9</v>
      </c>
      <c r="K2" s="14" t="s">
        <v>10</v>
      </c>
    </row>
    <row r="3" spans="1:11" ht="89.25">
      <c r="A3" s="257">
        <v>1</v>
      </c>
      <c r="B3" s="237" t="s">
        <v>280</v>
      </c>
      <c r="C3" s="176" t="s">
        <v>18</v>
      </c>
      <c r="D3" s="176">
        <v>3200</v>
      </c>
      <c r="E3" s="111"/>
      <c r="F3" s="1"/>
      <c r="G3" s="4"/>
      <c r="H3" s="28"/>
      <c r="I3" s="1"/>
      <c r="J3" s="111"/>
      <c r="K3" s="42"/>
    </row>
  </sheetData>
  <mergeCells count="1">
    <mergeCell ref="A1:K1"/>
  </mergeCells>
  <pageMargins left="0.7" right="0.7" top="0.75" bottom="0.75" header="0.3" footer="0.3"/>
  <pageSetup paperSize="9" scale="8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9B6E-499D-44EC-9AC2-26B9A1B02DD3}">
  <sheetPr>
    <pageSetUpPr fitToPage="1"/>
  </sheetPr>
  <dimension ref="A1:L3"/>
  <sheetViews>
    <sheetView workbookViewId="0">
      <selection activeCell="L3" sqref="A1:L3"/>
    </sheetView>
  </sheetViews>
  <sheetFormatPr defaultRowHeight="12.75"/>
  <cols>
    <col min="1" max="1" width="9.140625" style="23"/>
    <col min="2" max="2" width="43.42578125" style="23" customWidth="1"/>
    <col min="3" max="3" width="13.85546875" style="23" customWidth="1"/>
    <col min="4" max="4" width="11" style="23" customWidth="1"/>
    <col min="5" max="5" width="9.140625" style="23"/>
    <col min="6" max="7" width="12.85546875" style="23" customWidth="1"/>
    <col min="8" max="10" width="9.140625" style="23"/>
    <col min="11" max="11" width="11" style="23" customWidth="1"/>
    <col min="12" max="12" width="21.85546875" style="23" customWidth="1"/>
    <col min="13" max="16384" width="9.140625" style="23"/>
  </cols>
  <sheetData>
    <row r="1" spans="1:12">
      <c r="A1" s="167" t="s">
        <v>325</v>
      </c>
      <c r="B1" s="167"/>
      <c r="C1" s="167"/>
      <c r="D1" s="167"/>
      <c r="E1" s="167"/>
      <c r="F1" s="167"/>
      <c r="G1" s="167"/>
      <c r="H1" s="167"/>
      <c r="I1" s="167"/>
      <c r="J1" s="167"/>
      <c r="K1" s="167"/>
      <c r="L1" s="167"/>
    </row>
    <row r="2" spans="1:12" ht="63.75">
      <c r="A2" s="10" t="s">
        <v>0</v>
      </c>
      <c r="B2" s="10" t="s">
        <v>1</v>
      </c>
      <c r="C2" s="10" t="s">
        <v>13</v>
      </c>
      <c r="D2" s="10" t="s">
        <v>2</v>
      </c>
      <c r="E2" s="10" t="s">
        <v>3</v>
      </c>
      <c r="F2" s="10" t="s">
        <v>4</v>
      </c>
      <c r="G2" s="11" t="s">
        <v>15</v>
      </c>
      <c r="H2" s="10" t="s">
        <v>14</v>
      </c>
      <c r="I2" s="10" t="s">
        <v>7</v>
      </c>
      <c r="J2" s="11" t="s">
        <v>8</v>
      </c>
      <c r="K2" s="10" t="s">
        <v>9</v>
      </c>
      <c r="L2" s="12" t="s">
        <v>10</v>
      </c>
    </row>
    <row r="3" spans="1:12">
      <c r="A3" s="188">
        <v>1</v>
      </c>
      <c r="B3" s="186" t="s">
        <v>282</v>
      </c>
      <c r="C3" s="187" t="s">
        <v>281</v>
      </c>
      <c r="D3" s="188" t="s">
        <v>22</v>
      </c>
      <c r="E3" s="7">
        <v>80</v>
      </c>
      <c r="F3" s="1"/>
      <c r="G3" s="1"/>
      <c r="H3" s="4"/>
      <c r="I3" s="28"/>
      <c r="J3" s="1"/>
      <c r="K3" s="111"/>
      <c r="L3" s="42"/>
    </row>
  </sheetData>
  <mergeCells count="1">
    <mergeCell ref="A1:L1"/>
  </mergeCells>
  <pageMargins left="0.7" right="0.7" top="0.75" bottom="0.75" header="0.3" footer="0.3"/>
  <pageSetup paperSize="9" scale="76"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DD5-4192-4E06-9C55-EC10883554DA}">
  <sheetPr>
    <pageSetUpPr fitToPage="1"/>
  </sheetPr>
  <dimension ref="A1:K5"/>
  <sheetViews>
    <sheetView tabSelected="1" workbookViewId="0">
      <selection activeCell="K5" sqref="A1:K5"/>
    </sheetView>
  </sheetViews>
  <sheetFormatPr defaultRowHeight="12.75"/>
  <cols>
    <col min="1" max="1" width="9.140625" style="23"/>
    <col min="2" max="2" width="27.42578125" style="23" customWidth="1"/>
    <col min="3" max="3" width="9.140625" style="23"/>
    <col min="4" max="4" width="17.5703125" style="23" customWidth="1"/>
    <col min="5" max="16384" width="9.140625" style="23"/>
  </cols>
  <sheetData>
    <row r="1" spans="1:11">
      <c r="A1" s="167" t="s">
        <v>326</v>
      </c>
      <c r="B1" s="167"/>
      <c r="C1" s="167"/>
      <c r="D1" s="167"/>
      <c r="E1" s="167"/>
      <c r="F1" s="167"/>
      <c r="G1" s="167"/>
      <c r="H1" s="167"/>
      <c r="I1" s="167"/>
      <c r="J1" s="167"/>
      <c r="K1" s="167"/>
    </row>
    <row r="2" spans="1:11" ht="178.5">
      <c r="A2" s="13" t="s">
        <v>0</v>
      </c>
      <c r="B2" s="204" t="s">
        <v>1</v>
      </c>
      <c r="C2" s="13" t="s">
        <v>2</v>
      </c>
      <c r="D2" s="13" t="s">
        <v>3</v>
      </c>
      <c r="E2" s="13" t="s">
        <v>4</v>
      </c>
      <c r="F2" s="13" t="s">
        <v>5</v>
      </c>
      <c r="G2" s="13" t="s">
        <v>6</v>
      </c>
      <c r="H2" s="13" t="s">
        <v>7</v>
      </c>
      <c r="I2" s="13" t="s">
        <v>8</v>
      </c>
      <c r="J2" s="13" t="s">
        <v>9</v>
      </c>
      <c r="K2" s="14" t="s">
        <v>10</v>
      </c>
    </row>
    <row r="3" spans="1:11" ht="38.25">
      <c r="A3" s="189">
        <v>1</v>
      </c>
      <c r="B3" s="189" t="s">
        <v>284</v>
      </c>
      <c r="C3" s="79" t="s">
        <v>285</v>
      </c>
      <c r="D3" s="189">
        <v>6</v>
      </c>
      <c r="E3" s="190"/>
      <c r="F3" s="190"/>
      <c r="G3" s="191"/>
      <c r="H3" s="28"/>
      <c r="I3" s="190"/>
      <c r="J3" s="189"/>
      <c r="K3" s="103"/>
    </row>
    <row r="4" spans="1:11" ht="51">
      <c r="A4" s="7">
        <v>2</v>
      </c>
      <c r="B4" s="89" t="s">
        <v>286</v>
      </c>
      <c r="C4" s="79" t="s">
        <v>283</v>
      </c>
      <c r="D4" s="79">
        <v>70</v>
      </c>
      <c r="E4" s="192"/>
      <c r="F4" s="17"/>
      <c r="G4" s="18"/>
      <c r="H4" s="28"/>
      <c r="I4" s="17"/>
      <c r="J4" s="7"/>
      <c r="K4" s="28"/>
    </row>
    <row r="5" spans="1:11" ht="15" customHeight="1">
      <c r="A5" s="238" t="s">
        <v>12</v>
      </c>
      <c r="B5" s="238"/>
      <c r="C5" s="238"/>
      <c r="D5" s="238"/>
      <c r="E5" s="238"/>
      <c r="F5" s="193"/>
      <c r="G5" s="13" t="s">
        <v>341</v>
      </c>
      <c r="H5" s="28" t="s">
        <v>341</v>
      </c>
      <c r="I5" s="193"/>
      <c r="J5" s="7" t="s">
        <v>341</v>
      </c>
      <c r="K5" s="28" t="s">
        <v>341</v>
      </c>
    </row>
  </sheetData>
  <mergeCells count="2">
    <mergeCell ref="A1:K1"/>
    <mergeCell ref="A5:E5"/>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EE40B-699C-4A5C-BA09-6351DC05072A}">
  <sheetPr>
    <pageSetUpPr fitToPage="1"/>
  </sheetPr>
  <dimension ref="A1:L24"/>
  <sheetViews>
    <sheetView topLeftCell="A14" workbookViewId="0">
      <selection sqref="A1:L24"/>
    </sheetView>
  </sheetViews>
  <sheetFormatPr defaultRowHeight="12.75"/>
  <cols>
    <col min="1" max="1" width="9.140625" style="23"/>
    <col min="2" max="2" width="25.5703125" style="23" customWidth="1"/>
    <col min="3" max="12" width="13.5703125" style="23" customWidth="1"/>
    <col min="13" max="16384" width="9.140625" style="23"/>
  </cols>
  <sheetData>
    <row r="1" spans="1:12">
      <c r="A1" s="29" t="s">
        <v>292</v>
      </c>
      <c r="B1" s="29"/>
      <c r="C1" s="29"/>
      <c r="D1" s="29"/>
      <c r="E1" s="29"/>
      <c r="F1" s="29"/>
      <c r="G1" s="29"/>
      <c r="H1" s="29"/>
      <c r="I1" s="29"/>
      <c r="J1" s="29"/>
      <c r="K1" s="29"/>
      <c r="L1" s="29"/>
    </row>
    <row r="2" spans="1:12" ht="114.75">
      <c r="A2" s="10" t="s">
        <v>0</v>
      </c>
      <c r="B2" s="10" t="s">
        <v>1</v>
      </c>
      <c r="C2" s="10" t="s">
        <v>13</v>
      </c>
      <c r="D2" s="10" t="s">
        <v>2</v>
      </c>
      <c r="E2" s="10" t="s">
        <v>3</v>
      </c>
      <c r="F2" s="10" t="s">
        <v>4</v>
      </c>
      <c r="G2" s="11" t="s">
        <v>15</v>
      </c>
      <c r="H2" s="10" t="s">
        <v>14</v>
      </c>
      <c r="I2" s="10" t="s">
        <v>7</v>
      </c>
      <c r="J2" s="11" t="s">
        <v>8</v>
      </c>
      <c r="K2" s="10" t="s">
        <v>9</v>
      </c>
      <c r="L2" s="12" t="s">
        <v>10</v>
      </c>
    </row>
    <row r="3" spans="1:12">
      <c r="A3" s="37">
        <v>1</v>
      </c>
      <c r="B3" s="38" t="s">
        <v>24</v>
      </c>
      <c r="C3" s="39" t="s">
        <v>25</v>
      </c>
      <c r="D3" s="40" t="s">
        <v>18</v>
      </c>
      <c r="E3" s="6">
        <v>300</v>
      </c>
      <c r="F3" s="41"/>
      <c r="G3" s="1"/>
      <c r="H3" s="4"/>
      <c r="I3" s="28"/>
      <c r="J3" s="1"/>
      <c r="K3" s="33"/>
      <c r="L3" s="42"/>
    </row>
    <row r="4" spans="1:12" ht="25.5">
      <c r="A4" s="37">
        <v>2</v>
      </c>
      <c r="B4" s="43" t="s">
        <v>26</v>
      </c>
      <c r="C4" s="40"/>
      <c r="D4" s="39" t="s">
        <v>18</v>
      </c>
      <c r="E4" s="44">
        <v>800</v>
      </c>
      <c r="F4" s="41"/>
      <c r="G4" s="1"/>
      <c r="H4" s="4"/>
      <c r="I4" s="28"/>
      <c r="J4" s="1"/>
      <c r="K4" s="33"/>
      <c r="L4" s="42"/>
    </row>
    <row r="5" spans="1:12" ht="38.25">
      <c r="A5" s="37">
        <v>3</v>
      </c>
      <c r="B5" s="38" t="s">
        <v>27</v>
      </c>
      <c r="C5" s="39"/>
      <c r="D5" s="40" t="s">
        <v>18</v>
      </c>
      <c r="E5" s="6">
        <v>1000</v>
      </c>
      <c r="F5" s="41"/>
      <c r="G5" s="1"/>
      <c r="H5" s="4"/>
      <c r="I5" s="28"/>
      <c r="J5" s="1"/>
      <c r="K5" s="33"/>
      <c r="L5" s="42"/>
    </row>
    <row r="6" spans="1:12" ht="76.5">
      <c r="A6" s="37">
        <v>4</v>
      </c>
      <c r="B6" s="43" t="s">
        <v>327</v>
      </c>
      <c r="C6" s="40" t="s">
        <v>28</v>
      </c>
      <c r="D6" s="40" t="s">
        <v>18</v>
      </c>
      <c r="E6" s="6">
        <v>50</v>
      </c>
      <c r="F6" s="41"/>
      <c r="G6" s="1"/>
      <c r="H6" s="4"/>
      <c r="I6" s="28"/>
      <c r="J6" s="1"/>
      <c r="K6" s="33"/>
      <c r="L6" s="42"/>
    </row>
    <row r="7" spans="1:12">
      <c r="A7" s="37">
        <v>5</v>
      </c>
      <c r="B7" s="43" t="s">
        <v>29</v>
      </c>
      <c r="C7" s="40"/>
      <c r="D7" s="40" t="s">
        <v>18</v>
      </c>
      <c r="E7" s="45">
        <v>130</v>
      </c>
      <c r="F7" s="17"/>
      <c r="G7" s="1"/>
      <c r="H7" s="53"/>
      <c r="I7" s="28"/>
      <c r="J7" s="1"/>
      <c r="K7" s="28"/>
      <c r="L7" s="28"/>
    </row>
    <row r="8" spans="1:12" ht="25.5">
      <c r="A8" s="37">
        <v>6</v>
      </c>
      <c r="B8" s="43" t="s">
        <v>30</v>
      </c>
      <c r="C8" s="40"/>
      <c r="D8" s="40" t="s">
        <v>22</v>
      </c>
      <c r="E8" s="6">
        <v>80</v>
      </c>
      <c r="F8" s="17"/>
      <c r="G8" s="1"/>
      <c r="H8" s="53"/>
      <c r="I8" s="28"/>
      <c r="J8" s="1"/>
      <c r="K8" s="28"/>
      <c r="L8" s="28"/>
    </row>
    <row r="9" spans="1:12" ht="25.5">
      <c r="A9" s="37">
        <v>7</v>
      </c>
      <c r="B9" s="38" t="s">
        <v>31</v>
      </c>
      <c r="C9" s="39"/>
      <c r="D9" s="40" t="s">
        <v>22</v>
      </c>
      <c r="E9" s="45">
        <v>1500</v>
      </c>
      <c r="F9" s="17"/>
      <c r="G9" s="1"/>
      <c r="H9" s="53"/>
      <c r="I9" s="28"/>
      <c r="J9" s="1"/>
      <c r="K9" s="28"/>
      <c r="L9" s="28"/>
    </row>
    <row r="10" spans="1:12" ht="25.5">
      <c r="A10" s="37">
        <v>8</v>
      </c>
      <c r="B10" s="38" t="s">
        <v>32</v>
      </c>
      <c r="C10" s="39"/>
      <c r="D10" s="39" t="s">
        <v>18</v>
      </c>
      <c r="E10" s="6">
        <v>700</v>
      </c>
      <c r="F10" s="17"/>
      <c r="G10" s="1"/>
      <c r="H10" s="53"/>
      <c r="I10" s="28"/>
      <c r="J10" s="1"/>
      <c r="K10" s="28"/>
      <c r="L10" s="28"/>
    </row>
    <row r="11" spans="1:12" ht="51">
      <c r="A11" s="37">
        <v>9</v>
      </c>
      <c r="B11" s="38" t="s">
        <v>33</v>
      </c>
      <c r="C11" s="39"/>
      <c r="D11" s="39" t="s">
        <v>18</v>
      </c>
      <c r="E11" s="6">
        <v>1500</v>
      </c>
      <c r="F11" s="17"/>
      <c r="G11" s="1"/>
      <c r="H11" s="53"/>
      <c r="I11" s="28"/>
      <c r="J11" s="1"/>
      <c r="K11" s="28"/>
      <c r="L11" s="28"/>
    </row>
    <row r="12" spans="1:12" ht="25.5">
      <c r="A12" s="37">
        <v>10</v>
      </c>
      <c r="B12" s="43" t="s">
        <v>34</v>
      </c>
      <c r="C12" s="39"/>
      <c r="D12" s="39" t="s">
        <v>18</v>
      </c>
      <c r="E12" s="6">
        <v>5</v>
      </c>
      <c r="F12" s="17"/>
      <c r="G12" s="1"/>
      <c r="H12" s="53"/>
      <c r="I12" s="28"/>
      <c r="J12" s="1"/>
      <c r="K12" s="28"/>
      <c r="L12" s="28"/>
    </row>
    <row r="13" spans="1:12" ht="25.5">
      <c r="A13" s="37">
        <v>11</v>
      </c>
      <c r="B13" s="38" t="s">
        <v>35</v>
      </c>
      <c r="C13" s="46"/>
      <c r="D13" s="39" t="s">
        <v>18</v>
      </c>
      <c r="E13" s="6">
        <v>1200</v>
      </c>
      <c r="F13" s="17"/>
      <c r="G13" s="1"/>
      <c r="H13" s="53"/>
      <c r="I13" s="28"/>
      <c r="J13" s="1"/>
      <c r="K13" s="28"/>
      <c r="L13" s="28"/>
    </row>
    <row r="14" spans="1:12" ht="38.25">
      <c r="A14" s="37">
        <v>12</v>
      </c>
      <c r="B14" s="43" t="s">
        <v>36</v>
      </c>
      <c r="C14" s="39"/>
      <c r="D14" s="39" t="s">
        <v>37</v>
      </c>
      <c r="E14" s="6">
        <v>20</v>
      </c>
      <c r="F14" s="17"/>
      <c r="G14" s="1"/>
      <c r="H14" s="53"/>
      <c r="I14" s="28"/>
      <c r="J14" s="1"/>
      <c r="K14" s="28"/>
      <c r="L14" s="28"/>
    </row>
    <row r="15" spans="1:12" ht="25.5">
      <c r="A15" s="37">
        <v>13</v>
      </c>
      <c r="B15" s="43" t="s">
        <v>38</v>
      </c>
      <c r="C15" s="39" t="s">
        <v>39</v>
      </c>
      <c r="D15" s="39" t="s">
        <v>37</v>
      </c>
      <c r="E15" s="6">
        <v>100</v>
      </c>
      <c r="F15" s="17"/>
      <c r="G15" s="1"/>
      <c r="H15" s="53"/>
      <c r="I15" s="28"/>
      <c r="J15" s="1"/>
      <c r="K15" s="28"/>
      <c r="L15" s="28"/>
    </row>
    <row r="16" spans="1:12">
      <c r="A16" s="37">
        <v>14</v>
      </c>
      <c r="B16" s="47" t="s">
        <v>40</v>
      </c>
      <c r="C16" s="6" t="s">
        <v>41</v>
      </c>
      <c r="D16" s="6" t="s">
        <v>18</v>
      </c>
      <c r="E16" s="6">
        <v>20</v>
      </c>
      <c r="F16" s="17"/>
      <c r="G16" s="1"/>
      <c r="H16" s="53"/>
      <c r="I16" s="28"/>
      <c r="J16" s="1"/>
      <c r="K16" s="28"/>
      <c r="L16" s="28"/>
    </row>
    <row r="17" spans="1:12">
      <c r="A17" s="37">
        <v>15</v>
      </c>
      <c r="B17" s="47" t="s">
        <v>40</v>
      </c>
      <c r="C17" s="6" t="s">
        <v>42</v>
      </c>
      <c r="D17" s="6" t="s">
        <v>18</v>
      </c>
      <c r="E17" s="6">
        <v>10</v>
      </c>
      <c r="F17" s="17"/>
      <c r="G17" s="1"/>
      <c r="H17" s="53"/>
      <c r="I17" s="28"/>
      <c r="J17" s="1"/>
      <c r="K17" s="28"/>
      <c r="L17" s="28"/>
    </row>
    <row r="18" spans="1:12">
      <c r="A18" s="37">
        <v>16</v>
      </c>
      <c r="B18" s="47" t="s">
        <v>40</v>
      </c>
      <c r="C18" s="6" t="s">
        <v>43</v>
      </c>
      <c r="D18" s="6" t="s">
        <v>18</v>
      </c>
      <c r="E18" s="6">
        <v>15</v>
      </c>
      <c r="F18" s="17"/>
      <c r="G18" s="1"/>
      <c r="H18" s="53"/>
      <c r="I18" s="28"/>
      <c r="J18" s="1"/>
      <c r="K18" s="28"/>
      <c r="L18" s="28"/>
    </row>
    <row r="19" spans="1:12" ht="51">
      <c r="A19" s="37">
        <v>17</v>
      </c>
      <c r="B19" s="43" t="s">
        <v>44</v>
      </c>
      <c r="C19" s="48" t="s">
        <v>45</v>
      </c>
      <c r="D19" s="39" t="s">
        <v>22</v>
      </c>
      <c r="E19" s="6">
        <v>400</v>
      </c>
      <c r="F19" s="17"/>
      <c r="G19" s="1"/>
      <c r="H19" s="53"/>
      <c r="I19" s="28"/>
      <c r="J19" s="1"/>
      <c r="K19" s="28"/>
      <c r="L19" s="28"/>
    </row>
    <row r="20" spans="1:12">
      <c r="A20" s="37">
        <v>18</v>
      </c>
      <c r="B20" s="47" t="s">
        <v>46</v>
      </c>
      <c r="C20" s="6" t="s">
        <v>47</v>
      </c>
      <c r="D20" s="6" t="s">
        <v>18</v>
      </c>
      <c r="E20" s="6">
        <v>30</v>
      </c>
      <c r="F20" s="17"/>
      <c r="G20" s="1"/>
      <c r="H20" s="53"/>
      <c r="I20" s="28"/>
      <c r="J20" s="1"/>
      <c r="K20" s="28"/>
      <c r="L20" s="28"/>
    </row>
    <row r="21" spans="1:12" ht="191.25">
      <c r="A21" s="37">
        <v>19</v>
      </c>
      <c r="B21" s="49" t="s">
        <v>48</v>
      </c>
      <c r="C21" s="6"/>
      <c r="D21" s="6" t="s">
        <v>18</v>
      </c>
      <c r="E21" s="6">
        <v>70</v>
      </c>
      <c r="F21" s="17"/>
      <c r="G21" s="1"/>
      <c r="H21" s="53"/>
      <c r="I21" s="28"/>
      <c r="J21" s="1"/>
      <c r="K21" s="28"/>
      <c r="L21" s="28"/>
    </row>
    <row r="22" spans="1:12" ht="114.75">
      <c r="A22" s="37">
        <v>20</v>
      </c>
      <c r="B22" s="49" t="s">
        <v>49</v>
      </c>
      <c r="C22" s="54"/>
      <c r="D22" s="54" t="s">
        <v>11</v>
      </c>
      <c r="E22" s="54">
        <v>180</v>
      </c>
      <c r="F22" s="17"/>
      <c r="G22" s="1"/>
      <c r="H22" s="53"/>
      <c r="I22" s="28"/>
      <c r="J22" s="1"/>
      <c r="K22" s="28"/>
      <c r="L22" s="28"/>
    </row>
    <row r="23" spans="1:12" ht="38.25">
      <c r="A23" s="37">
        <v>21</v>
      </c>
      <c r="B23" s="55" t="s">
        <v>50</v>
      </c>
      <c r="C23" s="6"/>
      <c r="D23" s="44" t="s">
        <v>22</v>
      </c>
      <c r="E23" s="6">
        <v>40</v>
      </c>
      <c r="F23" s="41"/>
      <c r="G23" s="1"/>
      <c r="H23" s="4"/>
      <c r="I23" s="28"/>
      <c r="J23" s="1"/>
      <c r="K23" s="42"/>
      <c r="L23" s="28"/>
    </row>
    <row r="24" spans="1:12" ht="15" customHeight="1">
      <c r="A24" s="199" t="s">
        <v>12</v>
      </c>
      <c r="B24" s="200"/>
      <c r="C24" s="200"/>
      <c r="D24" s="200"/>
      <c r="E24" s="200"/>
      <c r="F24" s="201"/>
      <c r="G24" s="1"/>
      <c r="H24" s="4" t="s">
        <v>341</v>
      </c>
      <c r="I24" s="28"/>
      <c r="J24" s="1"/>
      <c r="K24" s="33" t="s">
        <v>341</v>
      </c>
      <c r="L24" s="42" t="s">
        <v>341</v>
      </c>
    </row>
  </sheetData>
  <mergeCells count="2">
    <mergeCell ref="A1:L1"/>
    <mergeCell ref="A24:F24"/>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70CE-5DE6-41DC-B846-1F4331AE853A}">
  <sheetPr>
    <pageSetUpPr fitToPage="1"/>
  </sheetPr>
  <dimension ref="A1:M8"/>
  <sheetViews>
    <sheetView workbookViewId="0">
      <selection activeCell="M7" sqref="A1:M7"/>
    </sheetView>
  </sheetViews>
  <sheetFormatPr defaultRowHeight="12.75"/>
  <cols>
    <col min="1" max="1" width="11" style="23" customWidth="1"/>
    <col min="2" max="2" width="16" style="23" customWidth="1"/>
    <col min="3" max="3" width="14.42578125" style="23" customWidth="1"/>
    <col min="4" max="5" width="9.140625" style="23"/>
    <col min="6" max="6" width="12.7109375" style="23" customWidth="1"/>
    <col min="7" max="7" width="9.140625" style="23"/>
    <col min="8" max="9" width="11.28515625" style="23" customWidth="1"/>
    <col min="10" max="10" width="13.7109375" style="23" customWidth="1"/>
    <col min="11" max="11" width="9.140625" style="23"/>
    <col min="12" max="12" width="13.140625" style="23" customWidth="1"/>
    <col min="13" max="13" width="13" style="23" customWidth="1"/>
    <col min="14" max="16384" width="9.140625" style="23"/>
  </cols>
  <sheetData>
    <row r="1" spans="1:13">
      <c r="A1" s="167" t="s">
        <v>293</v>
      </c>
      <c r="B1" s="167"/>
      <c r="C1" s="167"/>
      <c r="D1" s="167"/>
      <c r="E1" s="167"/>
      <c r="F1" s="167"/>
      <c r="G1" s="167"/>
      <c r="H1" s="167"/>
      <c r="I1" s="167"/>
      <c r="J1" s="167"/>
      <c r="K1" s="167"/>
      <c r="L1" s="167"/>
      <c r="M1" s="167"/>
    </row>
    <row r="2" spans="1:13" ht="64.5" customHeight="1">
      <c r="A2" s="242" t="s">
        <v>51</v>
      </c>
      <c r="B2" s="242"/>
      <c r="C2" s="242"/>
      <c r="D2" s="242"/>
      <c r="E2" s="242"/>
      <c r="F2" s="242"/>
      <c r="G2" s="242"/>
      <c r="H2" s="242"/>
      <c r="I2" s="242"/>
      <c r="J2" s="242"/>
      <c r="K2" s="242"/>
      <c r="L2" s="242"/>
      <c r="M2" s="242"/>
    </row>
    <row r="3" spans="1:13" ht="38.25">
      <c r="A3" s="56" t="s">
        <v>0</v>
      </c>
      <c r="B3" s="56" t="s">
        <v>52</v>
      </c>
      <c r="C3" s="56" t="s">
        <v>53</v>
      </c>
      <c r="D3" s="56" t="s">
        <v>54</v>
      </c>
      <c r="E3" s="56" t="s">
        <v>55</v>
      </c>
      <c r="F3" s="56" t="s">
        <v>56</v>
      </c>
      <c r="G3" s="57" t="s">
        <v>57</v>
      </c>
      <c r="H3" s="56" t="s">
        <v>58</v>
      </c>
      <c r="I3" s="58" t="s">
        <v>59</v>
      </c>
      <c r="J3" s="59" t="s">
        <v>60</v>
      </c>
      <c r="K3" s="59" t="s">
        <v>61</v>
      </c>
      <c r="L3" s="60" t="s">
        <v>62</v>
      </c>
      <c r="M3" s="59" t="s">
        <v>63</v>
      </c>
    </row>
    <row r="4" spans="1:13" ht="25.5">
      <c r="A4" s="56">
        <v>1</v>
      </c>
      <c r="B4" s="56"/>
      <c r="C4" s="56"/>
      <c r="D4" s="56">
        <v>1</v>
      </c>
      <c r="E4" s="61">
        <v>40</v>
      </c>
      <c r="F4" s="56" t="s">
        <v>64</v>
      </c>
      <c r="G4" s="57" t="s">
        <v>65</v>
      </c>
      <c r="H4" s="56" t="s">
        <v>66</v>
      </c>
      <c r="I4" s="58">
        <v>50</v>
      </c>
      <c r="J4" s="59"/>
      <c r="K4" s="62"/>
      <c r="L4" s="63"/>
      <c r="M4" s="63"/>
    </row>
    <row r="5" spans="1:13">
      <c r="A5" s="56">
        <v>2</v>
      </c>
      <c r="B5" s="56"/>
      <c r="C5" s="56"/>
      <c r="D5" s="56">
        <v>0</v>
      </c>
      <c r="E5" s="61">
        <v>26</v>
      </c>
      <c r="F5" s="56" t="s">
        <v>67</v>
      </c>
      <c r="G5" s="57" t="s">
        <v>65</v>
      </c>
      <c r="H5" s="56" t="s">
        <v>68</v>
      </c>
      <c r="I5" s="58">
        <v>50</v>
      </c>
      <c r="J5" s="59"/>
      <c r="K5" s="62"/>
      <c r="L5" s="63"/>
      <c r="M5" s="63"/>
    </row>
    <row r="6" spans="1:13">
      <c r="A6" s="56">
        <v>3</v>
      </c>
      <c r="B6" s="56"/>
      <c r="C6" s="56"/>
      <c r="D6" s="56">
        <v>0</v>
      </c>
      <c r="E6" s="61">
        <v>30</v>
      </c>
      <c r="F6" s="56" t="s">
        <v>67</v>
      </c>
      <c r="G6" s="57" t="s">
        <v>65</v>
      </c>
      <c r="H6" s="56" t="s">
        <v>69</v>
      </c>
      <c r="I6" s="58">
        <v>50</v>
      </c>
      <c r="J6" s="59"/>
      <c r="K6" s="62"/>
      <c r="L6" s="63"/>
      <c r="M6" s="63"/>
    </row>
    <row r="7" spans="1:13" ht="15" customHeight="1">
      <c r="A7" s="203" t="s">
        <v>12</v>
      </c>
      <c r="B7" s="203"/>
      <c r="C7" s="203"/>
      <c r="D7" s="203"/>
      <c r="E7" s="203"/>
      <c r="F7" s="203"/>
      <c r="G7" s="203"/>
      <c r="H7" s="203"/>
      <c r="I7" s="203"/>
      <c r="J7" s="203"/>
      <c r="K7" s="203"/>
      <c r="L7" s="63"/>
      <c r="M7" s="63"/>
    </row>
    <row r="8" spans="1:13">
      <c r="A8" s="202"/>
      <c r="B8" s="202"/>
      <c r="C8" s="202"/>
      <c r="D8" s="202"/>
      <c r="E8" s="202"/>
      <c r="F8" s="202"/>
      <c r="G8" s="202"/>
      <c r="H8" s="202"/>
      <c r="I8" s="202"/>
    </row>
  </sheetData>
  <mergeCells count="4">
    <mergeCell ref="A1:M1"/>
    <mergeCell ref="A8:I8"/>
    <mergeCell ref="A7:K7"/>
    <mergeCell ref="A2:M2"/>
  </mergeCells>
  <pageMargins left="0.7" right="0.7" top="0.75" bottom="0.75" header="0.3" footer="0.3"/>
  <pageSetup paperSize="9"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54D99-F79A-40B3-BD30-E6F725E1F859}">
  <sheetPr>
    <pageSetUpPr fitToPage="1"/>
  </sheetPr>
  <dimension ref="A1:M11"/>
  <sheetViews>
    <sheetView workbookViewId="0">
      <selection activeCell="M11" sqref="A1:M11"/>
    </sheetView>
  </sheetViews>
  <sheetFormatPr defaultRowHeight="12.75"/>
  <cols>
    <col min="1" max="1" width="9.140625" style="23"/>
    <col min="2" max="2" width="15.140625" style="23" customWidth="1"/>
    <col min="3" max="3" width="16.28515625" style="23" customWidth="1"/>
    <col min="4" max="5" width="9.140625" style="23"/>
    <col min="6" max="6" width="26.28515625" style="23" customWidth="1"/>
    <col min="7" max="16384" width="9.140625" style="23"/>
  </cols>
  <sheetData>
    <row r="1" spans="1:13">
      <c r="A1" s="167" t="s">
        <v>294</v>
      </c>
      <c r="B1" s="167"/>
      <c r="C1" s="167"/>
      <c r="D1" s="167"/>
      <c r="E1" s="167"/>
      <c r="F1" s="167"/>
      <c r="G1" s="167"/>
      <c r="H1" s="167"/>
      <c r="I1" s="167"/>
      <c r="J1" s="167"/>
      <c r="K1" s="167"/>
      <c r="L1" s="167"/>
      <c r="M1" s="167"/>
    </row>
    <row r="2" spans="1:13" ht="26.25" customHeight="1">
      <c r="A2" s="242" t="s">
        <v>70</v>
      </c>
      <c r="B2" s="242"/>
      <c r="C2" s="242"/>
      <c r="D2" s="242"/>
      <c r="E2" s="242"/>
      <c r="F2" s="242"/>
      <c r="G2" s="242"/>
      <c r="H2" s="242"/>
      <c r="I2" s="242"/>
      <c r="J2" s="242"/>
      <c r="K2" s="242"/>
      <c r="L2" s="242"/>
      <c r="M2" s="242"/>
    </row>
    <row r="3" spans="1:13" ht="38.25">
      <c r="A3" s="56" t="s">
        <v>0</v>
      </c>
      <c r="B3" s="56" t="s">
        <v>52</v>
      </c>
      <c r="C3" s="56" t="s">
        <v>53</v>
      </c>
      <c r="D3" s="56" t="s">
        <v>71</v>
      </c>
      <c r="E3" s="56" t="s">
        <v>55</v>
      </c>
      <c r="F3" s="56" t="s">
        <v>56</v>
      </c>
      <c r="G3" s="57" t="s">
        <v>57</v>
      </c>
      <c r="H3" s="56" t="s">
        <v>58</v>
      </c>
      <c r="I3" s="58" t="s">
        <v>59</v>
      </c>
      <c r="J3" s="59" t="s">
        <v>60</v>
      </c>
      <c r="K3" s="59" t="s">
        <v>61</v>
      </c>
      <c r="L3" s="60" t="s">
        <v>62</v>
      </c>
      <c r="M3" s="59" t="s">
        <v>63</v>
      </c>
    </row>
    <row r="4" spans="1:13" ht="63.75">
      <c r="A4" s="56">
        <v>1</v>
      </c>
      <c r="B4" s="56"/>
      <c r="C4" s="56"/>
      <c r="D4" s="56" t="s">
        <v>72</v>
      </c>
      <c r="E4" s="61" t="s">
        <v>73</v>
      </c>
      <c r="F4" s="56" t="s">
        <v>74</v>
      </c>
      <c r="G4" s="57" t="s">
        <v>65</v>
      </c>
      <c r="H4" s="56" t="s">
        <v>75</v>
      </c>
      <c r="I4" s="58">
        <v>50</v>
      </c>
      <c r="J4" s="59"/>
      <c r="K4" s="62"/>
      <c r="L4" s="63"/>
      <c r="M4" s="63"/>
    </row>
    <row r="5" spans="1:13">
      <c r="A5" s="56">
        <v>2</v>
      </c>
      <c r="B5" s="56"/>
      <c r="C5" s="56"/>
      <c r="D5" s="56" t="s">
        <v>76</v>
      </c>
      <c r="E5" s="61" t="s">
        <v>77</v>
      </c>
      <c r="F5" s="56" t="s">
        <v>78</v>
      </c>
      <c r="G5" s="57" t="s">
        <v>79</v>
      </c>
      <c r="H5" s="56" t="s">
        <v>80</v>
      </c>
      <c r="I5" s="58">
        <v>50</v>
      </c>
      <c r="J5" s="59"/>
      <c r="K5" s="62"/>
      <c r="L5" s="63"/>
      <c r="M5" s="63"/>
    </row>
    <row r="6" spans="1:13">
      <c r="A6" s="56">
        <v>3</v>
      </c>
      <c r="B6" s="56"/>
      <c r="C6" s="56"/>
      <c r="D6" s="56" t="s">
        <v>76</v>
      </c>
      <c r="E6" s="61" t="s">
        <v>81</v>
      </c>
      <c r="F6" s="56" t="s">
        <v>78</v>
      </c>
      <c r="G6" s="57" t="s">
        <v>79</v>
      </c>
      <c r="H6" s="56" t="s">
        <v>75</v>
      </c>
      <c r="I6" s="58">
        <v>50</v>
      </c>
      <c r="J6" s="59"/>
      <c r="K6" s="62"/>
      <c r="L6" s="63"/>
      <c r="M6" s="63"/>
    </row>
    <row r="7" spans="1:13">
      <c r="A7" s="56">
        <v>4</v>
      </c>
      <c r="B7" s="56"/>
      <c r="C7" s="56"/>
      <c r="D7" s="56" t="s">
        <v>72</v>
      </c>
      <c r="E7" s="61" t="s">
        <v>77</v>
      </c>
      <c r="F7" s="56" t="s">
        <v>78</v>
      </c>
      <c r="G7" s="57" t="s">
        <v>79</v>
      </c>
      <c r="H7" s="56" t="s">
        <v>80</v>
      </c>
      <c r="I7" s="58">
        <v>50</v>
      </c>
      <c r="J7" s="59"/>
      <c r="K7" s="62"/>
      <c r="L7" s="63"/>
      <c r="M7" s="63"/>
    </row>
    <row r="8" spans="1:13">
      <c r="A8" s="56">
        <v>5</v>
      </c>
      <c r="B8" s="56"/>
      <c r="C8" s="56"/>
      <c r="D8" s="56" t="s">
        <v>72</v>
      </c>
      <c r="E8" s="61" t="s">
        <v>81</v>
      </c>
      <c r="F8" s="56" t="s">
        <v>78</v>
      </c>
      <c r="G8" s="57" t="s">
        <v>79</v>
      </c>
      <c r="H8" s="56" t="s">
        <v>80</v>
      </c>
      <c r="I8" s="58">
        <v>50</v>
      </c>
      <c r="J8" s="59"/>
      <c r="K8" s="62"/>
      <c r="L8" s="63"/>
      <c r="M8" s="63"/>
    </row>
    <row r="9" spans="1:13">
      <c r="A9" s="56">
        <v>6</v>
      </c>
      <c r="B9" s="56"/>
      <c r="C9" s="56"/>
      <c r="D9" s="56">
        <v>0</v>
      </c>
      <c r="E9" s="61" t="s">
        <v>81</v>
      </c>
      <c r="F9" s="56" t="s">
        <v>78</v>
      </c>
      <c r="G9" s="57" t="s">
        <v>79</v>
      </c>
      <c r="H9" s="56" t="s">
        <v>80</v>
      </c>
      <c r="I9" s="58">
        <v>50</v>
      </c>
      <c r="J9" s="59"/>
      <c r="K9" s="62"/>
      <c r="L9" s="63"/>
      <c r="M9" s="63"/>
    </row>
    <row r="10" spans="1:13">
      <c r="A10" s="56">
        <v>7</v>
      </c>
      <c r="B10" s="56"/>
      <c r="C10" s="56"/>
      <c r="D10" s="56" t="s">
        <v>76</v>
      </c>
      <c r="E10" s="61" t="s">
        <v>81</v>
      </c>
      <c r="F10" s="56" t="s">
        <v>78</v>
      </c>
      <c r="G10" s="57" t="s">
        <v>79</v>
      </c>
      <c r="H10" s="56" t="s">
        <v>75</v>
      </c>
      <c r="I10" s="58">
        <v>50</v>
      </c>
      <c r="J10" s="59"/>
      <c r="K10" s="62"/>
      <c r="L10" s="63"/>
      <c r="M10" s="63"/>
    </row>
    <row r="11" spans="1:13" ht="15" customHeight="1">
      <c r="A11" s="203" t="s">
        <v>12</v>
      </c>
      <c r="B11" s="203"/>
      <c r="C11" s="203"/>
      <c r="D11" s="203"/>
      <c r="E11" s="203"/>
      <c r="F11" s="203"/>
      <c r="G11" s="203"/>
      <c r="H11" s="203"/>
      <c r="I11" s="203"/>
      <c r="J11" s="203"/>
      <c r="K11" s="203"/>
      <c r="L11" s="63"/>
      <c r="M11" s="63"/>
    </row>
  </sheetData>
  <mergeCells count="3">
    <mergeCell ref="A1:M1"/>
    <mergeCell ref="A11:K11"/>
    <mergeCell ref="A2:M2"/>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F8830-B1DE-47BB-9E5A-A46856D94192}">
  <sheetPr>
    <pageSetUpPr fitToPage="1"/>
  </sheetPr>
  <dimension ref="A1:M18"/>
  <sheetViews>
    <sheetView workbookViewId="0">
      <selection activeCell="M18" sqref="A1:M18"/>
    </sheetView>
  </sheetViews>
  <sheetFormatPr defaultRowHeight="15.75" customHeight="1"/>
  <cols>
    <col min="1" max="1" width="9.140625" style="23"/>
    <col min="2" max="2" width="17.7109375" style="23" customWidth="1"/>
    <col min="3" max="3" width="13.140625" style="23" customWidth="1"/>
    <col min="4" max="5" width="9.140625" style="23"/>
    <col min="6" max="6" width="18" style="23" customWidth="1"/>
    <col min="7" max="7" width="9.140625" style="23"/>
    <col min="8" max="8" width="14" style="23" customWidth="1"/>
    <col min="9" max="16384" width="9.140625" style="23"/>
  </cols>
  <sheetData>
    <row r="1" spans="1:13" ht="15.75" customHeight="1">
      <c r="A1" s="167" t="s">
        <v>295</v>
      </c>
      <c r="B1" s="167"/>
      <c r="C1" s="167"/>
      <c r="D1" s="167"/>
      <c r="E1" s="167"/>
      <c r="F1" s="167"/>
      <c r="G1" s="167"/>
      <c r="H1" s="167"/>
      <c r="I1" s="167"/>
      <c r="J1" s="167"/>
      <c r="K1" s="167"/>
      <c r="L1" s="167"/>
      <c r="M1" s="167"/>
    </row>
    <row r="2" spans="1:13" ht="36.75" customHeight="1">
      <c r="A2" s="242" t="s">
        <v>82</v>
      </c>
      <c r="B2" s="242"/>
      <c r="C2" s="242"/>
      <c r="D2" s="242"/>
      <c r="E2" s="242"/>
      <c r="F2" s="242"/>
      <c r="G2" s="242"/>
      <c r="H2" s="242"/>
      <c r="I2" s="242"/>
      <c r="J2" s="242"/>
      <c r="K2" s="242"/>
      <c r="L2" s="242"/>
      <c r="M2" s="242"/>
    </row>
    <row r="3" spans="1:13" ht="33" customHeight="1">
      <c r="A3" s="56" t="s">
        <v>0</v>
      </c>
      <c r="B3" s="56" t="s">
        <v>52</v>
      </c>
      <c r="C3" s="56" t="s">
        <v>53</v>
      </c>
      <c r="D3" s="56" t="s">
        <v>71</v>
      </c>
      <c r="E3" s="56" t="s">
        <v>55</v>
      </c>
      <c r="F3" s="56" t="s">
        <v>56</v>
      </c>
      <c r="G3" s="57" t="s">
        <v>57</v>
      </c>
      <c r="H3" s="56" t="s">
        <v>58</v>
      </c>
      <c r="I3" s="58" t="s">
        <v>59</v>
      </c>
      <c r="J3" s="59" t="s">
        <v>60</v>
      </c>
      <c r="K3" s="59" t="s">
        <v>61</v>
      </c>
      <c r="L3" s="60" t="s">
        <v>62</v>
      </c>
      <c r="M3" s="59" t="s">
        <v>63</v>
      </c>
    </row>
    <row r="4" spans="1:13" ht="15.75" customHeight="1">
      <c r="A4" s="56">
        <v>1</v>
      </c>
      <c r="B4" s="56"/>
      <c r="C4" s="56"/>
      <c r="D4" s="56" t="s">
        <v>83</v>
      </c>
      <c r="E4" s="61" t="s">
        <v>84</v>
      </c>
      <c r="F4" s="56" t="s">
        <v>78</v>
      </c>
      <c r="G4" s="57" t="s">
        <v>79</v>
      </c>
      <c r="H4" s="56" t="s">
        <v>85</v>
      </c>
      <c r="I4" s="58">
        <v>50</v>
      </c>
      <c r="J4" s="59"/>
      <c r="K4" s="62"/>
      <c r="L4" s="63"/>
      <c r="M4" s="63"/>
    </row>
    <row r="5" spans="1:13" ht="15.75" customHeight="1">
      <c r="A5" s="56">
        <v>2</v>
      </c>
      <c r="B5" s="56"/>
      <c r="C5" s="56"/>
      <c r="D5" s="56" t="s">
        <v>72</v>
      </c>
      <c r="E5" s="61" t="s">
        <v>84</v>
      </c>
      <c r="F5" s="56" t="s">
        <v>78</v>
      </c>
      <c r="G5" s="57" t="s">
        <v>79</v>
      </c>
      <c r="H5" s="56" t="s">
        <v>85</v>
      </c>
      <c r="I5" s="58">
        <v>50</v>
      </c>
      <c r="J5" s="59"/>
      <c r="K5" s="62"/>
      <c r="L5" s="63"/>
      <c r="M5" s="63"/>
    </row>
    <row r="6" spans="1:13" ht="15.75" customHeight="1">
      <c r="A6" s="56">
        <v>3</v>
      </c>
      <c r="B6" s="56"/>
      <c r="C6" s="56"/>
      <c r="D6" s="56" t="s">
        <v>76</v>
      </c>
      <c r="E6" s="61" t="s">
        <v>77</v>
      </c>
      <c r="F6" s="56" t="s">
        <v>78</v>
      </c>
      <c r="G6" s="57" t="s">
        <v>79</v>
      </c>
      <c r="H6" s="56" t="s">
        <v>68</v>
      </c>
      <c r="I6" s="58">
        <v>50</v>
      </c>
      <c r="J6" s="59"/>
      <c r="K6" s="62"/>
      <c r="L6" s="63"/>
      <c r="M6" s="63"/>
    </row>
    <row r="7" spans="1:13" ht="15.75" customHeight="1">
      <c r="A7" s="56">
        <v>4</v>
      </c>
      <c r="B7" s="56"/>
      <c r="C7" s="56"/>
      <c r="D7" s="56" t="s">
        <v>76</v>
      </c>
      <c r="E7" s="61" t="s">
        <v>86</v>
      </c>
      <c r="F7" s="56" t="s">
        <v>67</v>
      </c>
      <c r="G7" s="57" t="s">
        <v>65</v>
      </c>
      <c r="H7" s="56" t="s">
        <v>68</v>
      </c>
      <c r="I7" s="58">
        <v>50</v>
      </c>
      <c r="J7" s="59"/>
      <c r="K7" s="62"/>
      <c r="L7" s="63"/>
      <c r="M7" s="63"/>
    </row>
    <row r="8" spans="1:13" ht="15.75" customHeight="1">
      <c r="A8" s="56">
        <v>5</v>
      </c>
      <c r="B8" s="56"/>
      <c r="C8" s="56"/>
      <c r="D8" s="56" t="s">
        <v>76</v>
      </c>
      <c r="E8" s="61" t="s">
        <v>77</v>
      </c>
      <c r="F8" s="56" t="s">
        <v>67</v>
      </c>
      <c r="G8" s="57" t="s">
        <v>65</v>
      </c>
      <c r="H8" s="56" t="s">
        <v>68</v>
      </c>
      <c r="I8" s="58">
        <v>50</v>
      </c>
      <c r="J8" s="59"/>
      <c r="K8" s="62"/>
      <c r="L8" s="63"/>
      <c r="M8" s="63"/>
    </row>
    <row r="9" spans="1:13" ht="15.75" customHeight="1">
      <c r="A9" s="56">
        <v>6</v>
      </c>
      <c r="B9" s="56"/>
      <c r="C9" s="56"/>
      <c r="D9" s="56" t="s">
        <v>76</v>
      </c>
      <c r="E9" s="61" t="s">
        <v>87</v>
      </c>
      <c r="F9" s="56" t="s">
        <v>67</v>
      </c>
      <c r="G9" s="57" t="s">
        <v>65</v>
      </c>
      <c r="H9" s="56" t="s">
        <v>68</v>
      </c>
      <c r="I9" s="58">
        <v>50</v>
      </c>
      <c r="J9" s="59"/>
      <c r="K9" s="62"/>
      <c r="L9" s="63"/>
      <c r="M9" s="63"/>
    </row>
    <row r="10" spans="1:13" ht="15.75" customHeight="1">
      <c r="A10" s="56">
        <v>7</v>
      </c>
      <c r="B10" s="56"/>
      <c r="C10" s="56"/>
      <c r="D10" s="56" t="s">
        <v>72</v>
      </c>
      <c r="E10" s="61" t="s">
        <v>86</v>
      </c>
      <c r="F10" s="56" t="s">
        <v>67</v>
      </c>
      <c r="G10" s="57" t="s">
        <v>65</v>
      </c>
      <c r="H10" s="56" t="s">
        <v>68</v>
      </c>
      <c r="I10" s="58">
        <v>50</v>
      </c>
      <c r="J10" s="59"/>
      <c r="K10" s="62"/>
      <c r="L10" s="63"/>
      <c r="M10" s="63"/>
    </row>
    <row r="11" spans="1:13" ht="15.75" customHeight="1">
      <c r="A11" s="56">
        <v>8</v>
      </c>
      <c r="B11" s="56"/>
      <c r="C11" s="56"/>
      <c r="D11" s="56" t="s">
        <v>72</v>
      </c>
      <c r="E11" s="61" t="s">
        <v>77</v>
      </c>
      <c r="F11" s="56" t="s">
        <v>67</v>
      </c>
      <c r="G11" s="57" t="s">
        <v>65</v>
      </c>
      <c r="H11" s="56" t="s">
        <v>68</v>
      </c>
      <c r="I11" s="58">
        <v>50</v>
      </c>
      <c r="J11" s="59"/>
      <c r="K11" s="62"/>
      <c r="L11" s="63"/>
      <c r="M11" s="63"/>
    </row>
    <row r="12" spans="1:13" ht="15.75" customHeight="1">
      <c r="A12" s="56">
        <v>9</v>
      </c>
      <c r="B12" s="56"/>
      <c r="C12" s="56"/>
      <c r="D12" s="56" t="s">
        <v>72</v>
      </c>
      <c r="E12" s="61" t="s">
        <v>87</v>
      </c>
      <c r="F12" s="56" t="s">
        <v>67</v>
      </c>
      <c r="G12" s="57" t="s">
        <v>65</v>
      </c>
      <c r="H12" s="56" t="s">
        <v>68</v>
      </c>
      <c r="I12" s="58">
        <v>50</v>
      </c>
      <c r="J12" s="59"/>
      <c r="K12" s="62"/>
      <c r="L12" s="63"/>
      <c r="M12" s="63"/>
    </row>
    <row r="13" spans="1:13" ht="15.75" customHeight="1">
      <c r="A13" s="56">
        <v>10</v>
      </c>
      <c r="B13" s="56"/>
      <c r="C13" s="56"/>
      <c r="D13" s="56">
        <v>0</v>
      </c>
      <c r="E13" s="61" t="s">
        <v>77</v>
      </c>
      <c r="F13" s="56" t="s">
        <v>67</v>
      </c>
      <c r="G13" s="57" t="s">
        <v>65</v>
      </c>
      <c r="H13" s="56" t="s">
        <v>68</v>
      </c>
      <c r="I13" s="58">
        <v>50</v>
      </c>
      <c r="J13" s="59"/>
      <c r="K13" s="62"/>
      <c r="L13" s="63"/>
      <c r="M13" s="63"/>
    </row>
    <row r="14" spans="1:13" ht="15.75" customHeight="1">
      <c r="A14" s="56">
        <v>11</v>
      </c>
      <c r="B14" s="56"/>
      <c r="C14" s="56"/>
      <c r="D14" s="56">
        <v>0</v>
      </c>
      <c r="E14" s="61" t="s">
        <v>87</v>
      </c>
      <c r="F14" s="56" t="s">
        <v>67</v>
      </c>
      <c r="G14" s="57" t="s">
        <v>65</v>
      </c>
      <c r="H14" s="56" t="s">
        <v>68</v>
      </c>
      <c r="I14" s="58">
        <v>50</v>
      </c>
      <c r="J14" s="59"/>
      <c r="K14" s="62"/>
      <c r="L14" s="63"/>
      <c r="M14" s="63"/>
    </row>
    <row r="15" spans="1:13" ht="15.75" customHeight="1">
      <c r="A15" s="56">
        <v>12</v>
      </c>
      <c r="B15" s="56"/>
      <c r="C15" s="56"/>
      <c r="D15" s="56">
        <v>0</v>
      </c>
      <c r="E15" s="61" t="s">
        <v>88</v>
      </c>
      <c r="F15" s="56" t="s">
        <v>64</v>
      </c>
      <c r="G15" s="57" t="s">
        <v>65</v>
      </c>
      <c r="H15" s="56" t="s">
        <v>68</v>
      </c>
      <c r="I15" s="58">
        <v>50</v>
      </c>
      <c r="J15" s="59"/>
      <c r="K15" s="62"/>
      <c r="L15" s="63"/>
      <c r="M15" s="63"/>
    </row>
    <row r="16" spans="1:13" ht="15.75" customHeight="1">
      <c r="A16" s="56">
        <v>13</v>
      </c>
      <c r="B16" s="56"/>
      <c r="C16" s="56"/>
      <c r="D16" s="56">
        <v>1</v>
      </c>
      <c r="E16" s="61" t="s">
        <v>77</v>
      </c>
      <c r="F16" s="56" t="s">
        <v>67</v>
      </c>
      <c r="G16" s="57" t="s">
        <v>65</v>
      </c>
      <c r="H16" s="56" t="s">
        <v>68</v>
      </c>
      <c r="I16" s="58">
        <v>50</v>
      </c>
      <c r="J16" s="59"/>
      <c r="K16" s="62"/>
      <c r="L16" s="63"/>
      <c r="M16" s="63"/>
    </row>
    <row r="17" spans="1:13" ht="15.75" customHeight="1">
      <c r="A17" s="56">
        <v>14</v>
      </c>
      <c r="B17" s="56"/>
      <c r="C17" s="56"/>
      <c r="D17" s="56">
        <v>1</v>
      </c>
      <c r="E17" s="61" t="s">
        <v>88</v>
      </c>
      <c r="F17" s="56" t="s">
        <v>64</v>
      </c>
      <c r="G17" s="57" t="s">
        <v>65</v>
      </c>
      <c r="H17" s="56" t="s">
        <v>68</v>
      </c>
      <c r="I17" s="58">
        <v>50</v>
      </c>
      <c r="J17" s="59"/>
      <c r="K17" s="62"/>
      <c r="L17" s="63"/>
      <c r="M17" s="63"/>
    </row>
    <row r="18" spans="1:13" ht="15.75" customHeight="1">
      <c r="A18" s="203" t="s">
        <v>12</v>
      </c>
      <c r="B18" s="203"/>
      <c r="C18" s="203"/>
      <c r="D18" s="203"/>
      <c r="E18" s="203"/>
      <c r="F18" s="203"/>
      <c r="G18" s="203"/>
      <c r="H18" s="203"/>
      <c r="I18" s="203"/>
      <c r="J18" s="203"/>
      <c r="K18" s="203"/>
      <c r="L18" s="63"/>
      <c r="M18" s="63"/>
    </row>
  </sheetData>
  <mergeCells count="3">
    <mergeCell ref="A1:M1"/>
    <mergeCell ref="A18:K18"/>
    <mergeCell ref="A2:M2"/>
  </mergeCells>
  <pageMargins left="0.7" right="0.7" top="0.75" bottom="0.75" header="0.3" footer="0.3"/>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DD1E9-A275-4936-AEDA-581DCA0FAE6C}">
  <sheetPr>
    <pageSetUpPr fitToPage="1"/>
  </sheetPr>
  <dimension ref="A1:L5"/>
  <sheetViews>
    <sheetView workbookViewId="0">
      <selection activeCell="L5" sqref="A1:L5"/>
    </sheetView>
  </sheetViews>
  <sheetFormatPr defaultRowHeight="12.75"/>
  <cols>
    <col min="1" max="1" width="9.140625" style="23"/>
    <col min="2" max="2" width="31.85546875" style="23" customWidth="1"/>
    <col min="3" max="16384" width="9.140625" style="23"/>
  </cols>
  <sheetData>
    <row r="1" spans="1:12">
      <c r="A1" s="29" t="s">
        <v>296</v>
      </c>
      <c r="B1" s="29"/>
      <c r="C1" s="29"/>
      <c r="D1" s="29"/>
      <c r="E1" s="29"/>
      <c r="F1" s="29"/>
      <c r="G1" s="29"/>
      <c r="H1" s="29"/>
      <c r="I1" s="29"/>
      <c r="J1" s="29"/>
      <c r="K1" s="29"/>
      <c r="L1" s="29"/>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ht="89.25">
      <c r="A3" s="50">
        <v>1</v>
      </c>
      <c r="B3" s="46" t="s">
        <v>89</v>
      </c>
      <c r="C3" s="40"/>
      <c r="D3" s="40" t="s">
        <v>37</v>
      </c>
      <c r="E3" s="64">
        <v>10</v>
      </c>
      <c r="F3" s="41"/>
      <c r="G3" s="1"/>
      <c r="H3" s="4"/>
      <c r="I3" s="27"/>
      <c r="J3" s="1"/>
      <c r="K3" s="33"/>
      <c r="L3" s="42"/>
    </row>
    <row r="4" spans="1:12" ht="38.25">
      <c r="A4" s="50">
        <v>2</v>
      </c>
      <c r="B4" s="64" t="s">
        <v>90</v>
      </c>
      <c r="C4" s="64" t="s">
        <v>91</v>
      </c>
      <c r="D4" s="64" t="s">
        <v>11</v>
      </c>
      <c r="E4" s="52">
        <v>2000</v>
      </c>
      <c r="F4" s="41"/>
      <c r="G4" s="1"/>
      <c r="H4" s="4"/>
      <c r="I4" s="27"/>
      <c r="J4" s="1"/>
      <c r="K4" s="33"/>
      <c r="L4" s="42"/>
    </row>
    <row r="5" spans="1:12" ht="15" customHeight="1">
      <c r="A5" s="199" t="s">
        <v>12</v>
      </c>
      <c r="B5" s="200"/>
      <c r="C5" s="200"/>
      <c r="D5" s="200"/>
      <c r="E5" s="200"/>
      <c r="F5" s="201"/>
      <c r="G5" s="1"/>
      <c r="H5" s="4" t="s">
        <v>341</v>
      </c>
      <c r="I5" s="28" t="s">
        <v>341</v>
      </c>
      <c r="J5" s="1"/>
      <c r="K5" s="33" t="s">
        <v>341</v>
      </c>
      <c r="L5" s="42" t="s">
        <v>341</v>
      </c>
    </row>
  </sheetData>
  <mergeCells count="2">
    <mergeCell ref="A1:L1"/>
    <mergeCell ref="A5:F5"/>
  </mergeCells>
  <pageMargins left="0.7" right="0.7" top="0.75" bottom="0.75" header="0.3" footer="0.3"/>
  <pageSetup paperSize="9" scale="9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00395-2DAC-4AA2-B2DB-AA1B9E393F17}">
  <sheetPr>
    <pageSetUpPr fitToPage="1"/>
  </sheetPr>
  <dimension ref="A1:L26"/>
  <sheetViews>
    <sheetView topLeftCell="A20" workbookViewId="0">
      <selection activeCell="L26" sqref="A1:L26"/>
    </sheetView>
  </sheetViews>
  <sheetFormatPr defaultRowHeight="12.75"/>
  <cols>
    <col min="1" max="1" width="9.140625" style="23"/>
    <col min="2" max="2" width="43.5703125" style="23" customWidth="1"/>
    <col min="3" max="9" width="9.140625" style="23"/>
    <col min="10" max="10" width="10" style="23" bestFit="1" customWidth="1"/>
    <col min="11" max="16384" width="9.140625" style="23"/>
  </cols>
  <sheetData>
    <row r="1" spans="1:12">
      <c r="A1" s="167" t="s">
        <v>297</v>
      </c>
      <c r="B1" s="167"/>
      <c r="C1" s="167"/>
      <c r="D1" s="167"/>
      <c r="E1" s="167"/>
      <c r="F1" s="167"/>
      <c r="G1" s="167"/>
      <c r="H1" s="167"/>
      <c r="I1" s="167"/>
      <c r="J1" s="167"/>
      <c r="K1" s="167"/>
      <c r="L1" s="167"/>
    </row>
    <row r="2" spans="1:12" ht="178.5">
      <c r="A2" s="10" t="s">
        <v>0</v>
      </c>
      <c r="B2" s="10" t="s">
        <v>1</v>
      </c>
      <c r="C2" s="10" t="s">
        <v>13</v>
      </c>
      <c r="D2" s="10" t="s">
        <v>2</v>
      </c>
      <c r="E2" s="10" t="s">
        <v>3</v>
      </c>
      <c r="F2" s="10" t="s">
        <v>4</v>
      </c>
      <c r="G2" s="11" t="s">
        <v>15</v>
      </c>
      <c r="H2" s="10" t="s">
        <v>14</v>
      </c>
      <c r="I2" s="10" t="s">
        <v>7</v>
      </c>
      <c r="J2" s="11" t="s">
        <v>8</v>
      </c>
      <c r="K2" s="10" t="s">
        <v>9</v>
      </c>
      <c r="L2" s="12" t="s">
        <v>10</v>
      </c>
    </row>
    <row r="3" spans="1:12">
      <c r="A3" s="50">
        <v>1</v>
      </c>
      <c r="B3" s="51" t="s">
        <v>92</v>
      </c>
      <c r="C3" s="33" t="s">
        <v>93</v>
      </c>
      <c r="D3" s="33" t="s">
        <v>37</v>
      </c>
      <c r="E3" s="52">
        <v>55</v>
      </c>
      <c r="F3" s="41"/>
      <c r="G3" s="1"/>
      <c r="H3" s="4"/>
      <c r="I3" s="27"/>
      <c r="J3" s="1"/>
      <c r="K3" s="33"/>
      <c r="L3" s="42"/>
    </row>
    <row r="4" spans="1:12">
      <c r="A4" s="50">
        <v>2</v>
      </c>
      <c r="B4" s="51" t="s">
        <v>92</v>
      </c>
      <c r="C4" s="33" t="s">
        <v>94</v>
      </c>
      <c r="D4" s="33" t="s">
        <v>37</v>
      </c>
      <c r="E4" s="52">
        <v>200</v>
      </c>
      <c r="F4" s="41"/>
      <c r="G4" s="1"/>
      <c r="H4" s="4"/>
      <c r="I4" s="27"/>
      <c r="J4" s="1"/>
      <c r="K4" s="33"/>
      <c r="L4" s="42"/>
    </row>
    <row r="5" spans="1:12">
      <c r="A5" s="50">
        <v>3</v>
      </c>
      <c r="B5" s="51" t="s">
        <v>95</v>
      </c>
      <c r="C5" s="33" t="s">
        <v>96</v>
      </c>
      <c r="D5" s="33" t="s">
        <v>37</v>
      </c>
      <c r="E5" s="52">
        <v>3</v>
      </c>
      <c r="F5" s="41"/>
      <c r="G5" s="1"/>
      <c r="H5" s="4"/>
      <c r="I5" s="27"/>
      <c r="J5" s="1"/>
      <c r="K5" s="33"/>
      <c r="L5" s="42"/>
    </row>
    <row r="6" spans="1:12">
      <c r="A6" s="50">
        <v>4</v>
      </c>
      <c r="B6" s="51" t="s">
        <v>92</v>
      </c>
      <c r="C6" s="33" t="s">
        <v>97</v>
      </c>
      <c r="D6" s="33" t="s">
        <v>37</v>
      </c>
      <c r="E6" s="52">
        <v>200</v>
      </c>
      <c r="F6" s="41"/>
      <c r="G6" s="1"/>
      <c r="H6" s="4"/>
      <c r="I6" s="27"/>
      <c r="J6" s="1"/>
      <c r="K6" s="33"/>
      <c r="L6" s="42"/>
    </row>
    <row r="7" spans="1:12">
      <c r="A7" s="50">
        <v>5</v>
      </c>
      <c r="B7" s="51" t="s">
        <v>92</v>
      </c>
      <c r="C7" s="33" t="s">
        <v>98</v>
      </c>
      <c r="D7" s="33" t="s">
        <v>37</v>
      </c>
      <c r="E7" s="52">
        <v>500</v>
      </c>
      <c r="F7" s="41"/>
      <c r="G7" s="1"/>
      <c r="H7" s="4"/>
      <c r="I7" s="27"/>
      <c r="J7" s="1"/>
      <c r="K7" s="33"/>
      <c r="L7" s="42"/>
    </row>
    <row r="8" spans="1:12">
      <c r="A8" s="50">
        <v>6</v>
      </c>
      <c r="B8" s="51" t="s">
        <v>99</v>
      </c>
      <c r="C8" s="33" t="s">
        <v>100</v>
      </c>
      <c r="D8" s="33" t="s">
        <v>37</v>
      </c>
      <c r="E8" s="52">
        <v>15</v>
      </c>
      <c r="F8" s="41"/>
      <c r="G8" s="1"/>
      <c r="H8" s="4"/>
      <c r="I8" s="27"/>
      <c r="J8" s="1"/>
      <c r="K8" s="33"/>
      <c r="L8" s="42"/>
    </row>
    <row r="9" spans="1:12">
      <c r="A9" s="50">
        <v>7</v>
      </c>
      <c r="B9" s="51" t="s">
        <v>92</v>
      </c>
      <c r="C9" s="33" t="s">
        <v>101</v>
      </c>
      <c r="D9" s="33" t="s">
        <v>37</v>
      </c>
      <c r="E9" s="52">
        <v>5</v>
      </c>
      <c r="F9" s="41"/>
      <c r="G9" s="1"/>
      <c r="H9" s="4"/>
      <c r="I9" s="27"/>
      <c r="J9" s="1"/>
      <c r="K9" s="33"/>
      <c r="L9" s="42"/>
    </row>
    <row r="10" spans="1:12" ht="89.25">
      <c r="A10" s="50">
        <v>8</v>
      </c>
      <c r="B10" s="51" t="s">
        <v>328</v>
      </c>
      <c r="C10" s="33" t="s">
        <v>102</v>
      </c>
      <c r="D10" s="33" t="s">
        <v>18</v>
      </c>
      <c r="E10" s="52">
        <v>4000</v>
      </c>
      <c r="F10" s="41"/>
      <c r="G10" s="1"/>
      <c r="H10" s="4"/>
      <c r="I10" s="27"/>
      <c r="J10" s="1"/>
      <c r="K10" s="33"/>
      <c r="L10" s="42"/>
    </row>
    <row r="11" spans="1:12" ht="89.25">
      <c r="A11" s="50">
        <v>9</v>
      </c>
      <c r="B11" s="51" t="s">
        <v>103</v>
      </c>
      <c r="C11" s="33" t="s">
        <v>104</v>
      </c>
      <c r="D11" s="33" t="s">
        <v>18</v>
      </c>
      <c r="E11" s="52">
        <v>20000</v>
      </c>
      <c r="F11" s="41"/>
      <c r="G11" s="1"/>
      <c r="H11" s="4"/>
      <c r="I11" s="27"/>
      <c r="J11" s="1"/>
      <c r="K11" s="33"/>
      <c r="L11" s="42"/>
    </row>
    <row r="12" spans="1:12" ht="89.25">
      <c r="A12" s="50">
        <v>10</v>
      </c>
      <c r="B12" s="51" t="s">
        <v>105</v>
      </c>
      <c r="C12" s="33" t="s">
        <v>106</v>
      </c>
      <c r="D12" s="33" t="s">
        <v>18</v>
      </c>
      <c r="E12" s="52">
        <v>6000</v>
      </c>
      <c r="F12" s="41"/>
      <c r="G12" s="1"/>
      <c r="H12" s="4"/>
      <c r="I12" s="27"/>
      <c r="J12" s="1"/>
      <c r="K12" s="33"/>
      <c r="L12" s="42"/>
    </row>
    <row r="13" spans="1:12" ht="89.25">
      <c r="A13" s="50">
        <v>11</v>
      </c>
      <c r="B13" s="51" t="s">
        <v>107</v>
      </c>
      <c r="C13" s="33" t="s">
        <v>108</v>
      </c>
      <c r="D13" s="33" t="s">
        <v>18</v>
      </c>
      <c r="E13" s="52">
        <v>300</v>
      </c>
      <c r="F13" s="41"/>
      <c r="G13" s="1"/>
      <c r="H13" s="4"/>
      <c r="I13" s="27"/>
      <c r="J13" s="1"/>
      <c r="K13" s="33"/>
      <c r="L13" s="42"/>
    </row>
    <row r="14" spans="1:12" ht="89.25">
      <c r="A14" s="50">
        <v>12</v>
      </c>
      <c r="B14" s="51" t="s">
        <v>105</v>
      </c>
      <c r="C14" s="54" t="s">
        <v>109</v>
      </c>
      <c r="D14" s="33" t="s">
        <v>18</v>
      </c>
      <c r="E14" s="52">
        <v>500</v>
      </c>
      <c r="F14" s="41"/>
      <c r="G14" s="1"/>
      <c r="H14" s="4"/>
      <c r="I14" s="27"/>
      <c r="J14" s="1"/>
      <c r="K14" s="33"/>
      <c r="L14" s="42"/>
    </row>
    <row r="15" spans="1:12" ht="89.25">
      <c r="A15" s="50">
        <v>13</v>
      </c>
      <c r="B15" s="51" t="s">
        <v>105</v>
      </c>
      <c r="C15" s="54" t="s">
        <v>110</v>
      </c>
      <c r="D15" s="33" t="s">
        <v>18</v>
      </c>
      <c r="E15" s="52">
        <v>150</v>
      </c>
      <c r="F15" s="41"/>
      <c r="G15" s="1"/>
      <c r="H15" s="4"/>
      <c r="I15" s="27"/>
      <c r="J15" s="1"/>
      <c r="K15" s="33"/>
      <c r="L15" s="42"/>
    </row>
    <row r="16" spans="1:12">
      <c r="A16" s="50">
        <v>14</v>
      </c>
      <c r="B16" s="51" t="s">
        <v>111</v>
      </c>
      <c r="C16" s="28"/>
      <c r="D16" s="33" t="s">
        <v>18</v>
      </c>
      <c r="E16" s="7">
        <v>700</v>
      </c>
      <c r="F16" s="17"/>
      <c r="G16" s="1"/>
      <c r="H16" s="53"/>
      <c r="I16" s="27"/>
      <c r="J16" s="1"/>
      <c r="K16" s="28"/>
      <c r="L16" s="28"/>
    </row>
    <row r="17" spans="1:12">
      <c r="A17" s="50">
        <v>15</v>
      </c>
      <c r="B17" s="51" t="s">
        <v>112</v>
      </c>
      <c r="C17" s="33" t="s">
        <v>113</v>
      </c>
      <c r="D17" s="33" t="s">
        <v>18</v>
      </c>
      <c r="E17" s="52">
        <v>1000</v>
      </c>
      <c r="F17" s="41"/>
      <c r="G17" s="1"/>
      <c r="H17" s="4"/>
      <c r="I17" s="27"/>
      <c r="J17" s="1"/>
      <c r="K17" s="33"/>
      <c r="L17" s="42"/>
    </row>
    <row r="18" spans="1:12" ht="25.5">
      <c r="A18" s="50">
        <v>16</v>
      </c>
      <c r="B18" s="51" t="s">
        <v>114</v>
      </c>
      <c r="C18" s="33" t="s">
        <v>115</v>
      </c>
      <c r="D18" s="33" t="s">
        <v>18</v>
      </c>
      <c r="E18" s="52">
        <v>1500</v>
      </c>
      <c r="F18" s="41"/>
      <c r="G18" s="1"/>
      <c r="H18" s="4"/>
      <c r="I18" s="27"/>
      <c r="J18" s="1"/>
      <c r="K18" s="33"/>
      <c r="L18" s="42"/>
    </row>
    <row r="19" spans="1:12" ht="63.75">
      <c r="A19" s="50">
        <v>17</v>
      </c>
      <c r="B19" s="51" t="s">
        <v>116</v>
      </c>
      <c r="C19" s="33" t="s">
        <v>117</v>
      </c>
      <c r="D19" s="33" t="s">
        <v>37</v>
      </c>
      <c r="E19" s="52">
        <v>400</v>
      </c>
      <c r="F19" s="41"/>
      <c r="G19" s="1"/>
      <c r="H19" s="4"/>
      <c r="I19" s="27"/>
      <c r="J19" s="1"/>
      <c r="K19" s="33"/>
      <c r="L19" s="42"/>
    </row>
    <row r="20" spans="1:12" ht="63.75">
      <c r="A20" s="50">
        <v>18</v>
      </c>
      <c r="B20" s="51" t="s">
        <v>118</v>
      </c>
      <c r="C20" s="33" t="s">
        <v>119</v>
      </c>
      <c r="D20" s="33" t="s">
        <v>37</v>
      </c>
      <c r="E20" s="52">
        <v>400</v>
      </c>
      <c r="F20" s="41"/>
      <c r="G20" s="1"/>
      <c r="H20" s="4"/>
      <c r="I20" s="27"/>
      <c r="J20" s="1"/>
      <c r="K20" s="33"/>
      <c r="L20" s="42"/>
    </row>
    <row r="21" spans="1:12" ht="63.75">
      <c r="A21" s="50">
        <v>19</v>
      </c>
      <c r="B21" s="51" t="s">
        <v>120</v>
      </c>
      <c r="C21" s="33" t="s">
        <v>121</v>
      </c>
      <c r="D21" s="33" t="s">
        <v>37</v>
      </c>
      <c r="E21" s="52">
        <v>500</v>
      </c>
      <c r="F21" s="41"/>
      <c r="G21" s="1"/>
      <c r="H21" s="4"/>
      <c r="I21" s="27"/>
      <c r="J21" s="1"/>
      <c r="K21" s="33"/>
      <c r="L21" s="42"/>
    </row>
    <row r="22" spans="1:12" ht="63.75">
      <c r="A22" s="50">
        <v>20</v>
      </c>
      <c r="B22" s="51" t="s">
        <v>120</v>
      </c>
      <c r="C22" s="33" t="s">
        <v>122</v>
      </c>
      <c r="D22" s="33" t="s">
        <v>37</v>
      </c>
      <c r="E22" s="52">
        <v>200</v>
      </c>
      <c r="F22" s="41"/>
      <c r="G22" s="1"/>
      <c r="H22" s="4"/>
      <c r="I22" s="27"/>
      <c r="J22" s="1"/>
      <c r="K22" s="33"/>
      <c r="L22" s="42"/>
    </row>
    <row r="23" spans="1:12" ht="25.5">
      <c r="A23" s="50">
        <v>21</v>
      </c>
      <c r="B23" s="65" t="s">
        <v>123</v>
      </c>
      <c r="C23" s="52"/>
      <c r="D23" s="52" t="s">
        <v>18</v>
      </c>
      <c r="E23" s="52">
        <v>2500</v>
      </c>
      <c r="F23" s="17"/>
      <c r="G23" s="1"/>
      <c r="H23" s="53"/>
      <c r="I23" s="27"/>
      <c r="J23" s="1"/>
      <c r="K23" s="28"/>
      <c r="L23" s="28"/>
    </row>
    <row r="24" spans="1:12" ht="25.5">
      <c r="A24" s="50">
        <v>22</v>
      </c>
      <c r="B24" s="66" t="s">
        <v>124</v>
      </c>
      <c r="C24" s="67"/>
      <c r="D24" s="67" t="s">
        <v>18</v>
      </c>
      <c r="E24" s="67">
        <v>1000</v>
      </c>
      <c r="F24" s="17"/>
      <c r="G24" s="1"/>
      <c r="H24" s="53"/>
      <c r="I24" s="27"/>
      <c r="J24" s="1"/>
      <c r="K24" s="28"/>
      <c r="L24" s="28"/>
    </row>
    <row r="25" spans="1:12">
      <c r="A25" s="50">
        <v>23</v>
      </c>
      <c r="B25" s="66" t="s">
        <v>125</v>
      </c>
      <c r="C25" s="67"/>
      <c r="D25" s="67" t="s">
        <v>18</v>
      </c>
      <c r="E25" s="67">
        <v>70</v>
      </c>
      <c r="F25" s="17"/>
      <c r="G25" s="1"/>
      <c r="H25" s="53"/>
      <c r="I25" s="27"/>
      <c r="J25" s="1"/>
      <c r="K25" s="28"/>
      <c r="L25" s="28"/>
    </row>
    <row r="26" spans="1:12" ht="15" customHeight="1">
      <c r="A26" s="198" t="s">
        <v>12</v>
      </c>
      <c r="B26" s="198"/>
      <c r="C26" s="198"/>
      <c r="D26" s="198"/>
      <c r="E26" s="198"/>
      <c r="F26" s="198"/>
      <c r="G26" s="5"/>
      <c r="H26" s="4" t="s">
        <v>341</v>
      </c>
      <c r="I26" s="28" t="s">
        <v>341</v>
      </c>
      <c r="J26" s="1"/>
      <c r="K26" s="33" t="s">
        <v>341</v>
      </c>
      <c r="L26" s="42" t="s">
        <v>341</v>
      </c>
    </row>
  </sheetData>
  <mergeCells count="2">
    <mergeCell ref="A1:L1"/>
    <mergeCell ref="A26:F26"/>
  </mergeCell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2024-03-07T10:04:00Z</cp:lastPrinted>
  <dcterms:created xsi:type="dcterms:W3CDTF">2024-02-28T12:10:26Z</dcterms:created>
  <dcterms:modified xsi:type="dcterms:W3CDTF">2024-03-07T10:05:29Z</dcterms:modified>
</cp:coreProperties>
</file>